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奈須\"/>
    </mc:Choice>
  </mc:AlternateContent>
  <bookViews>
    <workbookView xWindow="15" yWindow="15" windowWidth="10110" windowHeight="11595"/>
  </bookViews>
  <sheets>
    <sheet name="居宅" sheetId="2" r:id="rId1"/>
    <sheet name="【記入例】居宅 " sheetId="3" r:id="rId2"/>
    <sheet name="その他サービス" sheetId="1" r:id="rId3"/>
    <sheet name="【記入例】その他サービス" sheetId="5" r:id="rId4"/>
  </sheets>
  <definedNames>
    <definedName name="_xlnm.Print_Area" localSheetId="3">【記入例】その他サービス!$A$1:$Y$20</definedName>
    <definedName name="_xlnm.Print_Area" localSheetId="2">その他サービス!$A$1:$Y$20</definedName>
  </definedNames>
  <calcPr calcId="152511"/>
</workbook>
</file>

<file path=xl/calcChain.xml><?xml version="1.0" encoding="utf-8"?>
<calcChain xmlns="http://schemas.openxmlformats.org/spreadsheetml/2006/main">
  <c r="I17" i="3" l="1"/>
  <c r="H17" i="3"/>
  <c r="G17" i="3"/>
  <c r="F17" i="3"/>
  <c r="E17" i="3"/>
  <c r="I8" i="3" l="1"/>
  <c r="I7" i="3"/>
  <c r="H7" i="3"/>
  <c r="H4" i="3"/>
  <c r="F8" i="3"/>
  <c r="F7" i="3"/>
  <c r="F6" i="3"/>
  <c r="F5" i="3"/>
  <c r="F4" i="3"/>
  <c r="X20" i="5" l="1"/>
  <c r="T20" i="5"/>
  <c r="L20" i="5"/>
  <c r="P13" i="5"/>
  <c r="P12" i="5"/>
  <c r="P14" i="5" s="1"/>
  <c r="H12" i="5"/>
  <c r="H14" i="5" s="1"/>
  <c r="P10" i="5"/>
  <c r="H10" i="5"/>
  <c r="P9" i="5"/>
  <c r="H9" i="5"/>
  <c r="H11" i="5" s="1"/>
  <c r="I11" i="5" s="1"/>
  <c r="P7" i="5"/>
  <c r="P6" i="5"/>
  <c r="P8" i="5" s="1"/>
  <c r="Q8" i="5" s="1"/>
  <c r="H7" i="5"/>
  <c r="H6" i="5"/>
  <c r="H8" i="5" s="1"/>
  <c r="I8" i="5" s="1"/>
  <c r="I6" i="3"/>
  <c r="P11" i="5" l="1"/>
  <c r="Q11" i="5" s="1"/>
  <c r="R11" i="5" s="1"/>
  <c r="S11" i="5" s="1"/>
  <c r="I4" i="3"/>
  <c r="U8" i="5"/>
  <c r="J8" i="5"/>
  <c r="K8" i="5"/>
  <c r="U11" i="5"/>
  <c r="J11" i="5"/>
  <c r="K11" i="5" s="1"/>
  <c r="H20" i="5"/>
  <c r="I14" i="5"/>
  <c r="P20" i="5"/>
  <c r="Q14" i="5"/>
  <c r="R8" i="5"/>
  <c r="S8" i="5" s="1"/>
  <c r="I5" i="3"/>
  <c r="J14" i="5" l="1"/>
  <c r="U14" i="5"/>
  <c r="U20" i="5" s="1"/>
  <c r="I20" i="5"/>
  <c r="W11" i="5"/>
  <c r="W8" i="5"/>
  <c r="Q20" i="5"/>
  <c r="R14" i="5"/>
  <c r="R20" i="5" s="1"/>
  <c r="V11" i="5"/>
  <c r="V8" i="5"/>
  <c r="V14" i="5" l="1"/>
  <c r="V20" i="5" s="1"/>
  <c r="J20" i="5"/>
  <c r="S14" i="5"/>
  <c r="S20" i="5" s="1"/>
  <c r="K14" i="5"/>
  <c r="K20" i="5" l="1"/>
  <c r="W14" i="5"/>
  <c r="W20" i="5" s="1"/>
</calcChain>
</file>

<file path=xl/comments1.xml><?xml version="1.0" encoding="utf-8"?>
<comments xmlns="http://schemas.openxmlformats.org/spreadsheetml/2006/main">
  <authors>
    <author>627489</author>
  </authors>
  <commentList>
    <comment ref="C2" authorId="0" shapeId="0">
      <text>
        <r>
          <rPr>
            <sz val="11"/>
            <color indexed="81"/>
            <rFont val="ＭＳ Ｐゴシック"/>
            <family val="3"/>
            <charset val="128"/>
          </rPr>
          <t>H27.4の場合、2015/4と入力してください。</t>
        </r>
      </text>
    </comment>
  </commentList>
</comments>
</file>

<file path=xl/sharedStrings.xml><?xml version="1.0" encoding="utf-8"?>
<sst xmlns="http://schemas.openxmlformats.org/spreadsheetml/2006/main" count="173" uniqueCount="65">
  <si>
    <t>介護報酬返還額一覧</t>
    <rPh sb="0" eb="2">
      <t>カイゴ</t>
    </rPh>
    <rPh sb="2" eb="4">
      <t>ホウシュウ</t>
    </rPh>
    <rPh sb="4" eb="6">
      <t>ヘンカン</t>
    </rPh>
    <rPh sb="6" eb="7">
      <t>ガク</t>
    </rPh>
    <rPh sb="7" eb="9">
      <t>イチラン</t>
    </rPh>
    <phoneticPr fontId="1"/>
  </si>
  <si>
    <t>（事業種別：　　　　　　　　　　　　　　　　　　　　）</t>
    <rPh sb="1" eb="3">
      <t>ジギョウ</t>
    </rPh>
    <rPh sb="3" eb="5">
      <t>シュベツ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</si>
  <si>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</si>
  <si>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</si>
  <si>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</si>
  <si>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サービス</t>
    <phoneticPr fontId="1"/>
  </si>
  <si>
    <t>単位数</t>
    <rPh sb="0" eb="3">
      <t>タンイスウ</t>
    </rPh>
    <phoneticPr fontId="1"/>
  </si>
  <si>
    <t>回数</t>
    <rPh sb="0" eb="2">
      <t>カイスウ</t>
    </rPh>
    <phoneticPr fontId="1"/>
  </si>
  <si>
    <t>合計単位数</t>
    <rPh sb="0" eb="2">
      <t>ゴウケイ</t>
    </rPh>
    <rPh sb="2" eb="5">
      <t>タンイスウ</t>
    </rPh>
    <phoneticPr fontId="1"/>
  </si>
  <si>
    <t>費用額</t>
    <rPh sb="0" eb="2">
      <t>ヒヨウ</t>
    </rPh>
    <rPh sb="2" eb="3">
      <t>ガク</t>
    </rPh>
    <phoneticPr fontId="1"/>
  </si>
  <si>
    <t>保険給付額</t>
    <rPh sb="0" eb="2">
      <t>ホケン</t>
    </rPh>
    <rPh sb="2" eb="4">
      <t>キュウフ</t>
    </rPh>
    <rPh sb="4" eb="5">
      <t>ガク</t>
    </rPh>
    <phoneticPr fontId="1"/>
  </si>
  <si>
    <t>返還額</t>
    <rPh sb="0" eb="2">
      <t>ヘンカン</t>
    </rPh>
    <rPh sb="2" eb="3">
      <t>ガク</t>
    </rPh>
    <phoneticPr fontId="1"/>
  </si>
  <si>
    <t>返還理由</t>
    <rPh sb="0" eb="2">
      <t>ヘンカン</t>
    </rPh>
    <rPh sb="2" eb="4">
      <t>リユウ</t>
    </rPh>
    <phoneticPr fontId="1"/>
  </si>
  <si>
    <t>合　　計</t>
    <rPh sb="0" eb="1">
      <t>ゴウ</t>
    </rPh>
    <rPh sb="3" eb="4">
      <t>ケイ</t>
    </rPh>
    <phoneticPr fontId="1"/>
  </si>
  <si>
    <t>被保険者番号</t>
    <rPh sb="0" eb="4">
      <t>ヒホケンシャ</t>
    </rPh>
    <rPh sb="4" eb="6">
      <t>バンゴウ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</si>
  <si>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</si>
  <si>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公費
負担額</t>
    <rPh sb="0" eb="2">
      <t>コウヒ</t>
    </rPh>
    <rPh sb="3" eb="5">
      <t>フタン</t>
    </rPh>
    <rPh sb="5" eb="6">
      <t>ガク</t>
    </rPh>
    <phoneticPr fontId="1"/>
  </si>
  <si>
    <t>介護報酬額返還一覧（居宅介護支援事業所）</t>
    <rPh sb="0" eb="2">
      <t>カイゴ</t>
    </rPh>
    <rPh sb="2" eb="4">
      <t>ホウシュウ</t>
    </rPh>
    <rPh sb="4" eb="5">
      <t>ガク</t>
    </rPh>
    <rPh sb="5" eb="7">
      <t>ヘンカン</t>
    </rPh>
    <rPh sb="7" eb="9">
      <t>イチラン</t>
    </rPh>
    <rPh sb="10" eb="12">
      <t>キョタク</t>
    </rPh>
    <rPh sb="12" eb="14">
      <t>カイゴ</t>
    </rPh>
    <rPh sb="14" eb="16">
      <t>シエン</t>
    </rPh>
    <rPh sb="16" eb="19">
      <t>ジギョウショ</t>
    </rPh>
    <phoneticPr fontId="1"/>
  </si>
  <si>
    <t>事業所名</t>
    <rPh sb="0" eb="2">
      <t>ジギョウ</t>
    </rPh>
    <rPh sb="2" eb="3">
      <t>ショ</t>
    </rPh>
    <rPh sb="3" eb="4">
      <t>ナ</t>
    </rPh>
    <phoneticPr fontId="1"/>
  </si>
  <si>
    <t>利用者氏名</t>
    <rPh sb="0" eb="3">
      <t>リヨウシャ</t>
    </rPh>
    <rPh sb="3" eb="5">
      <t>シメイ</t>
    </rPh>
    <phoneticPr fontId="1"/>
  </si>
  <si>
    <t>誤請求</t>
    <rPh sb="0" eb="1">
      <t>ゴ</t>
    </rPh>
    <rPh sb="1" eb="3">
      <t>セイキュウ</t>
    </rPh>
    <phoneticPr fontId="1"/>
  </si>
  <si>
    <t>正しい請求</t>
    <rPh sb="0" eb="1">
      <t>タダ</t>
    </rPh>
    <rPh sb="3" eb="5">
      <t>セイキュウ</t>
    </rPh>
    <phoneticPr fontId="1"/>
  </si>
  <si>
    <t>提供年月</t>
    <rPh sb="0" eb="2">
      <t>テイキョウ</t>
    </rPh>
    <rPh sb="2" eb="3">
      <t>ネン</t>
    </rPh>
    <rPh sb="3" eb="4">
      <t>ツキ</t>
    </rPh>
    <phoneticPr fontId="1"/>
  </si>
  <si>
    <t>合　　　計</t>
    <rPh sb="0" eb="1">
      <t>ゴウ</t>
    </rPh>
    <rPh sb="4" eb="5">
      <t>ケイ</t>
    </rPh>
    <phoneticPr fontId="1"/>
  </si>
  <si>
    <t>保険者（　　　　　　　　　　　　　）　　　　　　　　　　　　　　　　　　　　　</t>
    <rPh sb="0" eb="2">
      <t>ホケン</t>
    </rPh>
    <rPh sb="2" eb="3">
      <t>シャ</t>
    </rPh>
    <phoneticPr fontId="1"/>
  </si>
  <si>
    <t>　保険者（　　　　　　　　　）</t>
    <rPh sb="1" eb="4">
      <t>ホケンシャ</t>
    </rPh>
    <phoneticPr fontId="1"/>
  </si>
  <si>
    <r>
      <t xml:space="preserve">サービス
</t>
    </r>
    <r>
      <rPr>
        <sz val="10"/>
        <rFont val="ＭＳ Ｐゴシック"/>
        <family val="3"/>
        <charset val="128"/>
      </rPr>
      <t>提供年月</t>
    </r>
    <rPh sb="5" eb="7">
      <t>テイキョウ</t>
    </rPh>
    <rPh sb="7" eb="9">
      <t>ネンゲツ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</si>
  <si>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</si>
  <si>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○○ケアセンター</t>
    <phoneticPr fontId="1"/>
  </si>
  <si>
    <t>H27.4</t>
    <phoneticPr fontId="1"/>
  </si>
  <si>
    <t>運営基準減算</t>
    <rPh sb="0" eb="2">
      <t>ウンエイ</t>
    </rPh>
    <rPh sb="2" eb="4">
      <t>キジュン</t>
    </rPh>
    <rPh sb="4" eb="6">
      <t>ゲンサン</t>
    </rPh>
    <phoneticPr fontId="1"/>
  </si>
  <si>
    <t>〃</t>
    <phoneticPr fontId="1"/>
  </si>
  <si>
    <t>（事業種別：　通所介護事業所　）</t>
    <rPh sb="1" eb="3">
      <t>ジギョウ</t>
    </rPh>
    <rPh sb="3" eb="5">
      <t>シュベツ</t>
    </rPh>
    <rPh sb="7" eb="9">
      <t>ツウショ</t>
    </rPh>
    <rPh sb="9" eb="11">
      <t>カイゴ</t>
    </rPh>
    <rPh sb="11" eb="14">
      <t>ジギョウショ</t>
    </rPh>
    <phoneticPr fontId="1"/>
  </si>
  <si>
    <t>○○○デイサービスセンター</t>
    <phoneticPr fontId="1"/>
  </si>
  <si>
    <t>1234</t>
    <phoneticPr fontId="1"/>
  </si>
  <si>
    <t>〃</t>
    <phoneticPr fontId="1"/>
  </si>
  <si>
    <t>〃</t>
    <phoneticPr fontId="1"/>
  </si>
  <si>
    <t>通所介護Ⅰ３１</t>
    <rPh sb="0" eb="4">
      <t>ツウショカイゴ</t>
    </rPh>
    <phoneticPr fontId="1"/>
  </si>
  <si>
    <t>入浴介助加算</t>
    <rPh sb="0" eb="2">
      <t>ニュウヨク</t>
    </rPh>
    <rPh sb="2" eb="4">
      <t>カイジョ</t>
    </rPh>
    <rPh sb="4" eb="6">
      <t>カサン</t>
    </rPh>
    <phoneticPr fontId="1"/>
  </si>
  <si>
    <t>(合計)</t>
    <rPh sb="1" eb="3">
      <t>ゴウケイ</t>
    </rPh>
    <phoneticPr fontId="1"/>
  </si>
  <si>
    <t>1235</t>
    <phoneticPr fontId="1"/>
  </si>
  <si>
    <t>H27.5</t>
    <phoneticPr fontId="1"/>
  </si>
  <si>
    <t>通所介護Ⅰ３５</t>
    <rPh sb="0" eb="4">
      <t>ツウショカイゴ</t>
    </rPh>
    <phoneticPr fontId="1"/>
  </si>
  <si>
    <t>通所介護Ⅰ１５</t>
    <rPh sb="0" eb="4">
      <t>ツウショカイゴ</t>
    </rPh>
    <phoneticPr fontId="1"/>
  </si>
  <si>
    <t>提供時間誤り（1日分）</t>
    <rPh sb="0" eb="2">
      <t>テイキョウ</t>
    </rPh>
    <rPh sb="2" eb="4">
      <t>ジカン</t>
    </rPh>
    <rPh sb="4" eb="5">
      <t>アヤマ</t>
    </rPh>
    <rPh sb="8" eb="10">
      <t>ニチブン</t>
    </rPh>
    <phoneticPr fontId="1"/>
  </si>
  <si>
    <t>入浴加算誤り（2回分）</t>
    <rPh sb="0" eb="2">
      <t>ニュウヨク</t>
    </rPh>
    <rPh sb="2" eb="4">
      <t>カサン</t>
    </rPh>
    <rPh sb="4" eb="5">
      <t>ゴ</t>
    </rPh>
    <rPh sb="8" eb="10">
      <t>カイブン</t>
    </rPh>
    <phoneticPr fontId="1"/>
  </si>
  <si>
    <t>入浴加算誤り（3回分）</t>
    <rPh sb="0" eb="2">
      <t>ニュウヨク</t>
    </rPh>
    <rPh sb="2" eb="4">
      <t>カサン</t>
    </rPh>
    <rPh sb="4" eb="5">
      <t>ゴ</t>
    </rPh>
    <rPh sb="8" eb="10">
      <t>カイブン</t>
    </rPh>
    <phoneticPr fontId="1"/>
  </si>
  <si>
    <t>初回加算誤り</t>
    <rPh sb="0" eb="2">
      <t>ショカイ</t>
    </rPh>
    <rPh sb="2" eb="4">
      <t>カサン</t>
    </rPh>
    <rPh sb="4" eb="5">
      <t>アヤマ</t>
    </rPh>
    <phoneticPr fontId="1"/>
  </si>
  <si>
    <t>H27.10</t>
    <phoneticPr fontId="1"/>
  </si>
  <si>
    <t>過誤申立書提出予定年月</t>
    <rPh sb="0" eb="2">
      <t>カゴ</t>
    </rPh>
    <rPh sb="2" eb="5">
      <t>モウシタテショ</t>
    </rPh>
    <rPh sb="5" eb="7">
      <t>テイシュツ</t>
    </rPh>
    <rPh sb="7" eb="9">
      <t>ヨテイ</t>
    </rPh>
    <rPh sb="9" eb="11">
      <t>ネンゲツ</t>
    </rPh>
    <phoneticPr fontId="1"/>
  </si>
  <si>
    <t>過誤申立書提出
予定年月</t>
    <rPh sb="0" eb="2">
      <t>カゴ</t>
    </rPh>
    <rPh sb="2" eb="5">
      <t>モウシタテショ</t>
    </rPh>
    <rPh sb="5" eb="7">
      <t>テイシュツ</t>
    </rPh>
    <rPh sb="8" eb="10">
      <t>ヨテイ</t>
    </rPh>
    <rPh sb="10" eb="12">
      <t>ネンゲツ</t>
    </rPh>
    <phoneticPr fontId="1"/>
  </si>
  <si>
    <t xml:space="preserve"> </t>
    <phoneticPr fontId="1"/>
  </si>
  <si>
    <t>都城　太郎</t>
    <rPh sb="0" eb="2">
      <t>ミヤコノジョウ</t>
    </rPh>
    <rPh sb="3" eb="5">
      <t>タロウ</t>
    </rPh>
    <phoneticPr fontId="1"/>
  </si>
  <si>
    <t>都城　花子</t>
    <rPh sb="0" eb="2">
      <t>ミヤコノジョウ</t>
    </rPh>
    <rPh sb="3" eb="5">
      <t>ハナコ</t>
    </rPh>
    <phoneticPr fontId="1"/>
  </si>
  <si>
    <t>Ｒ2.4</t>
    <phoneticPr fontId="1"/>
  </si>
  <si>
    <t>〃</t>
    <phoneticPr fontId="1"/>
  </si>
  <si>
    <t>Ｒ1.10</t>
    <phoneticPr fontId="1"/>
  </si>
  <si>
    <t>Ｒ1.12</t>
    <phoneticPr fontId="1"/>
  </si>
  <si>
    <t>　保険者（都城市）</t>
    <rPh sb="1" eb="4">
      <t>ホケンシャ</t>
    </rPh>
    <rPh sb="5" eb="7">
      <t>ミヤコノジョウ</t>
    </rPh>
    <rPh sb="7" eb="8">
      <t>シ</t>
    </rPh>
    <phoneticPr fontId="1"/>
  </si>
  <si>
    <t>Ｒ1.11</t>
    <phoneticPr fontId="1"/>
  </si>
  <si>
    <t>Ｒ1.10</t>
    <phoneticPr fontId="1"/>
  </si>
  <si>
    <t>都城　太郎</t>
    <rPh sb="3" eb="5">
      <t>タロウ</t>
    </rPh>
    <phoneticPr fontId="1"/>
  </si>
  <si>
    <t>都城　花子</t>
    <rPh sb="3" eb="5">
      <t>ハナコ</t>
    </rPh>
    <phoneticPr fontId="1"/>
  </si>
  <si>
    <t>過誤申立
予定年月</t>
    <rPh sb="0" eb="2">
      <t>カゴ</t>
    </rPh>
    <rPh sb="2" eb="4">
      <t>モウシタテ</t>
    </rPh>
    <rPh sb="5" eb="7">
      <t>ヨテイ</t>
    </rPh>
    <rPh sb="7" eb="9">
      <t>ネンゲツ</t>
    </rPh>
    <phoneticPr fontId="1"/>
  </si>
  <si>
    <t>保険者（　　都城市　　）　　　　　　　　　　　　　　　　　　　　　</t>
    <rPh sb="0" eb="2">
      <t>ホケン</t>
    </rPh>
    <rPh sb="2" eb="3">
      <t>シャ</t>
    </rPh>
    <rPh sb="6" eb="8">
      <t>ミヤコノジョウ</t>
    </rPh>
    <rPh sb="8" eb="9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</si>
</sst>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ge&quot;.&quot;m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 applyAlignment="1"/>
    <xf numFmtId="0" fontId="0" fillId="0" borderId="0" xfId="0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0" xfId="0" applyFont="1"/>
    <xf numFmtId="0" fontId="4" fillId="0" borderId="0" xfId="0" applyFont="1" applyAlignment="1">
      <alignment horizontal="right"/>
    </xf>
    <xf numFmtId="176" fontId="0" fillId="0" borderId="2" xfId="0" applyNumberFormat="1" applyBorder="1"/>
    <xf numFmtId="176" fontId="0" fillId="0" borderId="4" xfId="0" applyNumberFormat="1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176" fontId="0" fillId="0" borderId="20" xfId="0" applyNumberFormat="1" applyBorder="1"/>
    <xf numFmtId="0" fontId="0" fillId="0" borderId="9" xfId="0" applyBorder="1" applyAlignment="1">
      <alignment wrapText="1"/>
    </xf>
    <xf numFmtId="49" fontId="0" fillId="0" borderId="7" xfId="0" applyNumberFormat="1" applyBorder="1"/>
    <xf numFmtId="49" fontId="0" fillId="0" borderId="3" xfId="0" applyNumberFormat="1" applyBorder="1"/>
    <xf numFmtId="49" fontId="0" fillId="0" borderId="21" xfId="0" applyNumberFormat="1" applyBorder="1"/>
    <xf numFmtId="49" fontId="0" fillId="0" borderId="9" xfId="0" applyNumberFormat="1" applyBorder="1"/>
    <xf numFmtId="49" fontId="0" fillId="0" borderId="8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25" xfId="0" applyNumberFormat="1" applyBorder="1"/>
    <xf numFmtId="176" fontId="0" fillId="0" borderId="26" xfId="0" applyNumberFormat="1" applyBorder="1"/>
    <xf numFmtId="176" fontId="0" fillId="0" borderId="27" xfId="0" applyNumberFormat="1" applyBorder="1"/>
    <xf numFmtId="176" fontId="0" fillId="0" borderId="28" xfId="0" applyNumberFormat="1" applyBorder="1"/>
    <xf numFmtId="176" fontId="0" fillId="0" borderId="13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176" fontId="0" fillId="0" borderId="31" xfId="0" applyNumberFormat="1" applyBorder="1"/>
    <xf numFmtId="176" fontId="0" fillId="0" borderId="32" xfId="0" applyNumberFormat="1" applyBorder="1"/>
    <xf numFmtId="176" fontId="0" fillId="0" borderId="33" xfId="0" applyNumberFormat="1" applyBorder="1"/>
    <xf numFmtId="176" fontId="0" fillId="0" borderId="34" xfId="0" applyNumberFormat="1" applyBorder="1"/>
    <xf numFmtId="0" fontId="0" fillId="0" borderId="29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31" xfId="0" applyFont="1" applyBorder="1" applyAlignment="1">
      <alignment wrapText="1"/>
    </xf>
    <xf numFmtId="176" fontId="0" fillId="0" borderId="22" xfId="0" applyNumberFormat="1" applyBorder="1" applyAlignment="1">
      <alignment shrinkToFit="1"/>
    </xf>
    <xf numFmtId="176" fontId="0" fillId="0" borderId="20" xfId="0" applyNumberForma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2" xfId="0" applyNumberFormat="1" applyBorder="1" applyAlignment="1">
      <alignment shrinkToFit="1"/>
    </xf>
    <xf numFmtId="176" fontId="7" fillId="0" borderId="23" xfId="0" applyNumberFormat="1" applyFont="1" applyBorder="1" applyAlignment="1">
      <alignment shrinkToFit="1"/>
    </xf>
    <xf numFmtId="176" fontId="7" fillId="0" borderId="2" xfId="0" applyNumberFormat="1" applyFont="1" applyBorder="1" applyAlignment="1">
      <alignment shrinkToFit="1"/>
    </xf>
    <xf numFmtId="176" fontId="0" fillId="0" borderId="24" xfId="0" applyNumberFormat="1" applyBorder="1" applyAlignment="1">
      <alignment shrinkToFit="1"/>
    </xf>
    <xf numFmtId="176" fontId="0" fillId="0" borderId="4" xfId="0" applyNumberFormat="1" applyBorder="1" applyAlignment="1">
      <alignment shrinkToFit="1"/>
    </xf>
    <xf numFmtId="176" fontId="0" fillId="0" borderId="28" xfId="0" applyNumberFormat="1" applyBorder="1" applyAlignment="1">
      <alignment shrinkToFit="1"/>
    </xf>
    <xf numFmtId="176" fontId="0" fillId="0" borderId="13" xfId="0" applyNumberFormat="1" applyBorder="1" applyAlignment="1">
      <alignment shrinkToFit="1"/>
    </xf>
    <xf numFmtId="176" fontId="0" fillId="0" borderId="29" xfId="0" applyNumberFormat="1" applyBorder="1" applyAlignment="1">
      <alignment shrinkToFit="1"/>
    </xf>
    <xf numFmtId="176" fontId="0" fillId="0" borderId="30" xfId="0" applyNumberFormat="1" applyBorder="1" applyAlignment="1">
      <alignment shrinkToFit="1"/>
    </xf>
    <xf numFmtId="176" fontId="0" fillId="0" borderId="31" xfId="0" applyNumberForma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7" fillId="0" borderId="31" xfId="0" applyNumberFormat="1" applyFont="1" applyBorder="1" applyAlignment="1">
      <alignment shrinkToFit="1"/>
    </xf>
    <xf numFmtId="176" fontId="7" fillId="0" borderId="32" xfId="0" applyNumberFormat="1" applyFont="1" applyBorder="1" applyAlignment="1">
      <alignment shrinkToFit="1"/>
    </xf>
    <xf numFmtId="176" fontId="0" fillId="0" borderId="33" xfId="0" applyNumberFormat="1" applyBorder="1" applyAlignment="1">
      <alignment shrinkToFit="1"/>
    </xf>
    <xf numFmtId="176" fontId="0" fillId="0" borderId="34" xfId="0" applyNumberFormat="1" applyBorder="1" applyAlignment="1">
      <alignment shrinkToFit="1"/>
    </xf>
    <xf numFmtId="176" fontId="0" fillId="0" borderId="23" xfId="0" applyNumberFormat="1" applyFont="1" applyBorder="1" applyAlignment="1">
      <alignment shrinkToFit="1"/>
    </xf>
    <xf numFmtId="176" fontId="0" fillId="0" borderId="22" xfId="0" applyNumberFormat="1" applyFont="1" applyBorder="1" applyAlignment="1">
      <alignment shrinkToFit="1"/>
    </xf>
    <xf numFmtId="176" fontId="8" fillId="0" borderId="23" xfId="0" applyNumberFormat="1" applyFont="1" applyBorder="1" applyAlignment="1">
      <alignment shrinkToFit="1"/>
    </xf>
    <xf numFmtId="176" fontId="8" fillId="0" borderId="22" xfId="0" applyNumberFormat="1" applyFont="1" applyBorder="1" applyAlignment="1">
      <alignment shrinkToFit="1"/>
    </xf>
    <xf numFmtId="176" fontId="7" fillId="0" borderId="26" xfId="0" applyNumberFormat="1" applyFont="1" applyBorder="1" applyAlignment="1">
      <alignment shrinkToFit="1"/>
    </xf>
    <xf numFmtId="176" fontId="7" fillId="0" borderId="25" xfId="0" applyNumberFormat="1" applyFont="1" applyBorder="1" applyAlignment="1">
      <alignment shrinkToFit="1"/>
    </xf>
    <xf numFmtId="176" fontId="7" fillId="0" borderId="27" xfId="0" applyNumberFormat="1" applyFont="1" applyBorder="1" applyAlignment="1">
      <alignment shrinkToFit="1"/>
    </xf>
    <xf numFmtId="0" fontId="8" fillId="0" borderId="31" xfId="0" applyFont="1" applyBorder="1" applyAlignment="1">
      <alignment wrapText="1"/>
    </xf>
    <xf numFmtId="49" fontId="9" fillId="0" borderId="7" xfId="0" applyNumberFormat="1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49" fontId="9" fillId="0" borderId="3" xfId="0" applyNumberFormat="1" applyFont="1" applyBorder="1" applyAlignment="1"/>
    <xf numFmtId="0" fontId="9" fillId="0" borderId="3" xfId="0" applyFont="1" applyBorder="1" applyAlignment="1"/>
    <xf numFmtId="0" fontId="9" fillId="0" borderId="3" xfId="0" applyFont="1" applyBorder="1"/>
    <xf numFmtId="176" fontId="9" fillId="0" borderId="1" xfId="0" applyNumberFormat="1" applyFont="1" applyBorder="1"/>
    <xf numFmtId="176" fontId="9" fillId="0" borderId="2" xfId="0" applyNumberFormat="1" applyFont="1" applyBorder="1"/>
    <xf numFmtId="176" fontId="9" fillId="0" borderId="3" xfId="0" applyNumberFormat="1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wrapText="1"/>
    </xf>
    <xf numFmtId="49" fontId="9" fillId="0" borderId="21" xfId="0" applyNumberFormat="1" applyFont="1" applyBorder="1"/>
    <xf numFmtId="0" fontId="9" fillId="0" borderId="5" xfId="0" applyFont="1" applyBorder="1"/>
    <xf numFmtId="176" fontId="9" fillId="0" borderId="16" xfId="0" applyNumberFormat="1" applyFont="1" applyBorder="1"/>
    <xf numFmtId="176" fontId="9" fillId="0" borderId="4" xfId="0" applyNumberFormat="1" applyFont="1" applyBorder="1"/>
    <xf numFmtId="176" fontId="9" fillId="0" borderId="5" xfId="0" applyNumberFormat="1" applyFont="1" applyBorder="1"/>
    <xf numFmtId="0" fontId="9" fillId="0" borderId="5" xfId="0" applyFont="1" applyBorder="1" applyAlignment="1">
      <alignment wrapText="1"/>
    </xf>
    <xf numFmtId="176" fontId="9" fillId="0" borderId="17" xfId="0" applyNumberFormat="1" applyFont="1" applyBorder="1"/>
    <xf numFmtId="176" fontId="9" fillId="0" borderId="18" xfId="0" applyNumberFormat="1" applyFont="1" applyBorder="1"/>
    <xf numFmtId="176" fontId="9" fillId="0" borderId="19" xfId="0" applyNumberFormat="1" applyFont="1" applyBorder="1"/>
    <xf numFmtId="0" fontId="9" fillId="0" borderId="19" xfId="0" applyFont="1" applyBorder="1"/>
    <xf numFmtId="176" fontId="10" fillId="0" borderId="1" xfId="0" applyNumberFormat="1" applyFont="1" applyBorder="1"/>
    <xf numFmtId="176" fontId="10" fillId="0" borderId="2" xfId="0" applyNumberFormat="1" applyFont="1" applyBorder="1"/>
    <xf numFmtId="176" fontId="10" fillId="0" borderId="3" xfId="0" applyNumberFormat="1" applyFont="1" applyBorder="1"/>
    <xf numFmtId="0" fontId="10" fillId="0" borderId="3" xfId="0" applyFont="1" applyBorder="1" applyAlignment="1"/>
    <xf numFmtId="0" fontId="0" fillId="0" borderId="0" xfId="0" applyFont="1"/>
    <xf numFmtId="0" fontId="0" fillId="0" borderId="0" xfId="0" applyFont="1" applyAlignment="1"/>
    <xf numFmtId="0" fontId="11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0" fillId="0" borderId="5" xfId="0" applyNumberFormat="1" applyBorder="1"/>
    <xf numFmtId="0" fontId="0" fillId="0" borderId="8" xfId="0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177" fontId="0" fillId="0" borderId="7" xfId="0" applyNumberFormat="1" applyBorder="1"/>
    <xf numFmtId="177" fontId="0" fillId="0" borderId="3" xfId="0" applyNumberFormat="1" applyBorder="1"/>
    <xf numFmtId="177" fontId="0" fillId="0" borderId="5" xfId="0" applyNumberFormat="1" applyBorder="1"/>
    <xf numFmtId="177" fontId="0" fillId="0" borderId="7" xfId="0" applyNumberFormat="1" applyFont="1" applyBorder="1" applyAlignment="1">
      <alignment wrapText="1"/>
    </xf>
    <xf numFmtId="177" fontId="0" fillId="0" borderId="3" xfId="0" applyNumberFormat="1" applyFont="1" applyBorder="1" applyAlignment="1">
      <alignment wrapText="1"/>
    </xf>
    <xf numFmtId="177" fontId="0" fillId="0" borderId="5" xfId="0" applyNumberFormat="1" applyFont="1" applyBorder="1" applyAlignment="1">
      <alignment wrapText="1"/>
    </xf>
    <xf numFmtId="177" fontId="0" fillId="0" borderId="8" xfId="0" applyNumberFormat="1" applyFont="1" applyBorder="1" applyAlignment="1">
      <alignment wrapText="1"/>
    </xf>
    <xf numFmtId="176" fontId="9" fillId="0" borderId="14" xfId="0" applyNumberFormat="1" applyFont="1" applyBorder="1"/>
    <xf numFmtId="176" fontId="9" fillId="0" borderId="15" xfId="0" applyNumberFormat="1" applyFont="1" applyBorder="1"/>
    <xf numFmtId="176" fontId="9" fillId="0" borderId="7" xfId="0" applyNumberFormat="1" applyFont="1" applyBorder="1"/>
    <xf numFmtId="17" fontId="9" fillId="0" borderId="7" xfId="0" applyNumberFormat="1" applyFont="1" applyBorder="1"/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 applyAlignment="1"/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36" xfId="0" applyFont="1" applyBorder="1" applyAlignment="1"/>
    <xf numFmtId="0" fontId="0" fillId="0" borderId="10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0" xfId="0" applyBorder="1" applyAlignment="1"/>
    <xf numFmtId="0" fontId="0" fillId="0" borderId="51" xfId="0" applyBorder="1" applyAlignment="1"/>
    <xf numFmtId="0" fontId="0" fillId="0" borderId="52" xfId="0" applyBorder="1" applyAlignment="1"/>
    <xf numFmtId="0" fontId="3" fillId="0" borderId="10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0" xfId="0" applyBorder="1" applyAlignment="1">
      <alignment shrinkToFit="1"/>
    </xf>
    <xf numFmtId="0" fontId="0" fillId="0" borderId="11" xfId="0" applyBorder="1" applyAlignment="1">
      <alignment shrinkToFit="1"/>
    </xf>
    <xf numFmtId="0" fontId="7" fillId="0" borderId="50" xfId="0" applyFont="1" applyBorder="1" applyAlignment="1"/>
    <xf numFmtId="0" fontId="7" fillId="0" borderId="51" xfId="0" applyFont="1" applyBorder="1" applyAlignment="1"/>
    <xf numFmtId="0" fontId="7" fillId="0" borderId="52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212910</xdr:colOff>
      <xdr:row>10</xdr:row>
      <xdr:rowOff>123265</xdr:rowOff>
    </xdr:from>
    <xdr:to>
      <xdr:col>6</xdr:col>
      <xdr:colOff>313764</xdr:colOff>
      <xdr:row>13</xdr:row>
      <xdr:rowOff>112058</xdr:rowOff>
    </xdr:to>
    <xdr:sp macro="" textlink="">
      <xdr:nvSpPr>
        <xdr:cNvPr id="2" name="テキスト ボックス 1"/>
        <xdr:cNvSpPr txBox="1"/>
      </xdr:nvSpPr>
      <xdr:spPr>
        <a:xfrm>
          <a:off x="212910" y="4280647"/>
          <a:ext cx="5558119" cy="1400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記入例の説明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 baseline="0"/>
            <a:t>  　都城　</a:t>
          </a:r>
          <a:r>
            <a:rPr kumimoji="1" lang="ja-JP" altLang="en-US" sz="1100"/>
            <a:t>太郎　・・・　令和元年</a:t>
          </a:r>
          <a:r>
            <a:rPr kumimoji="1" lang="en-US" altLang="ja-JP" sz="1100"/>
            <a:t>10</a:t>
          </a:r>
          <a:r>
            <a:rPr kumimoji="1" lang="ja-JP" altLang="en-US" sz="1100"/>
            <a:t>～</a:t>
          </a:r>
          <a:r>
            <a:rPr kumimoji="1" lang="en-US" altLang="ja-JP" sz="1100"/>
            <a:t>12</a:t>
          </a:r>
          <a:r>
            <a:rPr kumimoji="1" lang="ja-JP" altLang="en-US" sz="1100"/>
            <a:t>月が運営基準減算。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都城　花子　・・・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令和元</a:t>
          </a:r>
          <a:r>
            <a:rPr kumimoji="1" lang="ja-JP" altLang="en-US" sz="1100"/>
            <a:t>年</a:t>
          </a:r>
          <a:r>
            <a:rPr kumimoji="1" lang="en-US" altLang="ja-JP" sz="1100"/>
            <a:t>10</a:t>
          </a:r>
          <a:r>
            <a:rPr kumimoji="1" lang="ja-JP" altLang="en-US" sz="1100"/>
            <a:t>月の初回加算の請求誤り。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　　複数のサービスがあるので、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行目に「居宅支援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Ⅰ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１」、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行目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「初回加算」を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記入。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403411</xdr:colOff>
      <xdr:row>10</xdr:row>
      <xdr:rowOff>56030</xdr:rowOff>
    </xdr:from>
    <xdr:to>
      <xdr:col>9</xdr:col>
      <xdr:colOff>1938618</xdr:colOff>
      <xdr:row>14</xdr:row>
      <xdr:rowOff>448234</xdr:rowOff>
    </xdr:to>
    <xdr:sp macro="" textlink="">
      <xdr:nvSpPr>
        <xdr:cNvPr id="4" name="上矢印吹き出し 3"/>
        <xdr:cNvSpPr/>
      </xdr:nvSpPr>
      <xdr:spPr>
        <a:xfrm>
          <a:off x="5860676" y="4213412"/>
          <a:ext cx="5233148" cy="2274793"/>
        </a:xfrm>
        <a:prstGeom prst="up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rtl="0" fontAlgn="base"/>
          <a:endParaRPr lang="ja-JP" altLang="ja-JP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その月の明細すべてについてご記入ください。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被保険者番号順、月順にご記入ください。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返還が多くなる場合は、利用者ごとに合計金額が出るよう一覧を作成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してください。</a:t>
          </a:r>
          <a:endParaRPr lang="ja-JP" altLang="ja-JP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15</xdr:row>
      <xdr:rowOff>38100</xdr:rowOff>
    </xdr:from>
    <xdr:to>
      <xdr:col>9</xdr:col>
      <xdr:colOff>353359</xdr:colOff>
      <xdr:row>17</xdr:row>
      <xdr:rowOff>88900</xdr:rowOff>
    </xdr:to>
    <xdr:sp macro="" textlink="">
      <xdr:nvSpPr>
        <xdr:cNvPr id="2" name="テキスト ボックス 1"/>
        <xdr:cNvSpPr txBox="1"/>
      </xdr:nvSpPr>
      <xdr:spPr>
        <a:xfrm>
          <a:off x="254000" y="6908800"/>
          <a:ext cx="5446059" cy="1193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記入例の説明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　都城　太郎　・・・　平成</a:t>
          </a:r>
          <a:r>
            <a:rPr kumimoji="1" lang="en-US" altLang="ja-JP" sz="1100"/>
            <a:t>27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　入浴加算を</a:t>
          </a:r>
          <a:r>
            <a:rPr kumimoji="1" lang="en-US" altLang="ja-JP" sz="1100"/>
            <a:t>2</a:t>
          </a:r>
          <a:r>
            <a:rPr kumimoji="1" lang="ja-JP" altLang="en-US" sz="1100"/>
            <a:t>回分誤請求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平成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27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月　入浴加算を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回分誤請求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都城　花子　・・・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平成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27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提供時間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日分誤り（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7-9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時間　→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3-5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時間）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304800</xdr:colOff>
      <xdr:row>14</xdr:row>
      <xdr:rowOff>203200</xdr:rowOff>
    </xdr:from>
    <xdr:to>
      <xdr:col>23</xdr:col>
      <xdr:colOff>0</xdr:colOff>
      <xdr:row>18</xdr:row>
      <xdr:rowOff>495300</xdr:rowOff>
    </xdr:to>
    <xdr:sp macro="" textlink="">
      <xdr:nvSpPr>
        <xdr:cNvPr id="3" name="上矢印吹き出し 2"/>
        <xdr:cNvSpPr/>
      </xdr:nvSpPr>
      <xdr:spPr>
        <a:xfrm>
          <a:off x="7975600" y="6502400"/>
          <a:ext cx="5435600" cy="2578100"/>
        </a:xfrm>
        <a:prstGeom prst="up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rtl="0" fontAlgn="base"/>
          <a:endParaRPr lang="ja-JP" altLang="ja-JP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○　事業種別（訪問、予防訪問、通所、予防通所・・・など）ごとに一覧を作成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してください。</a:t>
          </a:r>
          <a:endParaRPr lang="en-US" altLang="ja-JP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○　その月の明細すべてについてご記入ください。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被保険者番号順、月順にご記入ください。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返還</a:t>
          </a:r>
          <a:r>
            <a:rPr lang="ja-JP" alt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件数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が多くなる場合は、利用者ごとに合計金額が出るよう</a:t>
          </a:r>
          <a:r>
            <a:rPr lang="ja-JP" alt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に、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一覧を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作成してください。</a:t>
          </a:r>
          <a:endParaRPr lang="ja-JP" altLang="ja-JP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5" zoomScaleNormal="100" zoomScaleSheetLayoutView="85" workbookViewId="0">
      <selection activeCell="C15" sqref="C15"/>
    </sheetView>
  </sheetViews>
  <sheetFormatPr defaultRowHeight="13.5" x14ac:dyDescent="0.15"/>
  <cols>
    <col min="1" max="1" width="14.375" customWidth="1"/>
    <col min="2" max="2" width="12.875" customWidth="1"/>
    <col min="3" max="3" width="9.375" customWidth="1"/>
    <col min="4" max="4" width="10.25" customWidth="1"/>
    <col min="5" max="5" width="14.125" customWidth="1"/>
    <col min="6" max="6" width="17.875" customWidth="1"/>
    <col min="7" max="7" width="14.125" customWidth="1"/>
    <col min="8" max="8" width="18" customWidth="1"/>
    <col min="9" max="9" width="16.5" customWidth="1"/>
    <col min="10" max="10" width="27.625" customWidth="1"/>
  </cols>
  <sheetData>
    <row r="1" spans="1:10" ht="26.25" customHeight="1" x14ac:dyDescent="0.15">
      <c r="A1" s="9" t="s">
        <v>17</v>
      </c>
      <c r="B1" s="9"/>
      <c r="C1" s="10"/>
      <c r="D1" s="10"/>
      <c r="E1" s="10"/>
      <c r="F1" s="128" t="s">
        <v>25</v>
      </c>
      <c r="G1" s="128"/>
      <c r="H1" s="10"/>
      <c r="I1" s="9" t="s">
        <v>18</v>
      </c>
      <c r="J1" s="10"/>
    </row>
    <row r="2" spans="1:10" ht="18.75" customHeight="1" x14ac:dyDescent="0.15">
      <c r="A2" s="132" t="s">
        <v>14</v>
      </c>
      <c r="B2" s="134" t="s">
        <v>19</v>
      </c>
      <c r="C2" s="11" t="s">
        <v>5</v>
      </c>
      <c r="D2" s="137" t="s">
        <v>49</v>
      </c>
      <c r="E2" s="135" t="s">
        <v>20</v>
      </c>
      <c r="F2" s="136"/>
      <c r="G2" s="135" t="s">
        <v>21</v>
      </c>
      <c r="H2" s="136"/>
      <c r="I2" s="127" t="s">
        <v>11</v>
      </c>
      <c r="J2" s="127" t="s">
        <v>12</v>
      </c>
    </row>
    <row r="3" spans="1:10" ht="23.25" customHeight="1" x14ac:dyDescent="0.15">
      <c r="A3" s="133"/>
      <c r="B3" s="134"/>
      <c r="C3" s="12" t="s">
        <v>22</v>
      </c>
      <c r="D3" s="138"/>
      <c r="E3" s="13" t="s">
        <v>6</v>
      </c>
      <c r="F3" s="14" t="s">
        <v>10</v>
      </c>
      <c r="G3" s="13" t="s">
        <v>6</v>
      </c>
      <c r="H3" s="14" t="s">
        <v>10</v>
      </c>
      <c r="I3" s="127"/>
      <c r="J3" s="127"/>
    </row>
    <row r="4" spans="1:10" s="17" customFormat="1" ht="37.35" customHeight="1" x14ac:dyDescent="0.15">
      <c r="A4" s="31"/>
      <c r="B4" s="26"/>
      <c r="C4" s="116"/>
      <c r="D4" s="116"/>
      <c r="E4" s="15"/>
      <c r="F4" s="16"/>
      <c r="G4" s="15"/>
      <c r="H4" s="16"/>
      <c r="I4" s="8"/>
      <c r="J4" s="26"/>
    </row>
    <row r="5" spans="1:10" s="17" customFormat="1" ht="37.35" customHeight="1" x14ac:dyDescent="0.15">
      <c r="A5" s="32"/>
      <c r="B5" s="27"/>
      <c r="C5" s="117"/>
      <c r="D5" s="117"/>
      <c r="E5" s="1"/>
      <c r="F5" s="2"/>
      <c r="G5" s="1"/>
      <c r="H5" s="2"/>
      <c r="I5" s="3"/>
      <c r="J5" s="27"/>
    </row>
    <row r="6" spans="1:10" s="17" customFormat="1" ht="37.35" customHeight="1" x14ac:dyDescent="0.15">
      <c r="A6" s="32"/>
      <c r="B6" s="27"/>
      <c r="C6" s="117"/>
      <c r="D6" s="117"/>
      <c r="E6" s="1"/>
      <c r="F6" s="2"/>
      <c r="G6" s="1"/>
      <c r="H6" s="2"/>
      <c r="I6" s="3"/>
      <c r="J6" s="27"/>
    </row>
    <row r="7" spans="1:10" s="17" customFormat="1" ht="37.35" customHeight="1" x14ac:dyDescent="0.15">
      <c r="A7" s="32"/>
      <c r="B7" s="27"/>
      <c r="C7" s="117"/>
      <c r="D7" s="117"/>
      <c r="E7" s="1"/>
      <c r="F7" s="2"/>
      <c r="G7" s="1"/>
      <c r="H7" s="2"/>
      <c r="I7" s="3"/>
      <c r="J7" s="27"/>
    </row>
    <row r="8" spans="1:10" s="17" customFormat="1" ht="37.35" customHeight="1" x14ac:dyDescent="0.15">
      <c r="A8" s="32"/>
      <c r="B8" s="27"/>
      <c r="C8" s="117"/>
      <c r="D8" s="117"/>
      <c r="E8" s="1"/>
      <c r="F8" s="2"/>
      <c r="G8" s="1"/>
      <c r="H8" s="2"/>
      <c r="I8" s="3"/>
      <c r="J8" s="27"/>
    </row>
    <row r="9" spans="1:10" s="17" customFormat="1" ht="37.35" customHeight="1" x14ac:dyDescent="0.15">
      <c r="A9" s="32"/>
      <c r="B9" s="27"/>
      <c r="C9" s="117"/>
      <c r="D9" s="117"/>
      <c r="E9" s="1"/>
      <c r="F9" s="2"/>
      <c r="G9" s="1"/>
      <c r="H9" s="2"/>
      <c r="I9" s="3"/>
      <c r="J9" s="27"/>
    </row>
    <row r="10" spans="1:10" s="17" customFormat="1" ht="37.35" customHeight="1" x14ac:dyDescent="0.15">
      <c r="A10" s="32"/>
      <c r="B10" s="27"/>
      <c r="C10" s="117"/>
      <c r="D10" s="117"/>
      <c r="E10" s="1"/>
      <c r="F10" s="2"/>
      <c r="G10" s="1"/>
      <c r="H10" s="2"/>
      <c r="I10" s="3"/>
      <c r="J10" s="27"/>
    </row>
    <row r="11" spans="1:10" s="17" customFormat="1" ht="37.35" customHeight="1" x14ac:dyDescent="0.15">
      <c r="A11" s="32"/>
      <c r="B11" s="27"/>
      <c r="C11" s="117"/>
      <c r="D11" s="117"/>
      <c r="E11" s="1"/>
      <c r="F11" s="2"/>
      <c r="G11" s="1"/>
      <c r="H11" s="2"/>
      <c r="I11" s="3"/>
      <c r="J11" s="27"/>
    </row>
    <row r="12" spans="1:10" s="17" customFormat="1" ht="37.35" customHeight="1" x14ac:dyDescent="0.15">
      <c r="A12" s="32"/>
      <c r="B12" s="27"/>
      <c r="C12" s="117"/>
      <c r="D12" s="117"/>
      <c r="E12" s="1"/>
      <c r="F12" s="2"/>
      <c r="G12" s="1"/>
      <c r="H12" s="2"/>
      <c r="I12" s="3"/>
      <c r="J12" s="27"/>
    </row>
    <row r="13" spans="1:10" s="17" customFormat="1" ht="37.35" customHeight="1" x14ac:dyDescent="0.15">
      <c r="A13" s="32"/>
      <c r="B13" s="27"/>
      <c r="C13" s="117"/>
      <c r="D13" s="117"/>
      <c r="E13" s="1"/>
      <c r="F13" s="2"/>
      <c r="G13" s="1"/>
      <c r="H13" s="2"/>
      <c r="I13" s="3"/>
      <c r="J13" s="27"/>
    </row>
    <row r="14" spans="1:10" s="17" customFormat="1" ht="37.35" customHeight="1" x14ac:dyDescent="0.15">
      <c r="A14" s="32"/>
      <c r="B14" s="27"/>
      <c r="C14" s="117"/>
      <c r="D14" s="117"/>
      <c r="E14" s="1"/>
      <c r="F14" s="2"/>
      <c r="G14" s="1"/>
      <c r="H14" s="2"/>
      <c r="I14" s="3"/>
      <c r="J14" s="27"/>
    </row>
    <row r="15" spans="1:10" s="17" customFormat="1" ht="37.35" customHeight="1" x14ac:dyDescent="0.15">
      <c r="A15" s="32"/>
      <c r="B15" s="27"/>
      <c r="C15" s="117"/>
      <c r="D15" s="117"/>
      <c r="E15" s="1"/>
      <c r="F15" s="2"/>
      <c r="G15" s="1"/>
      <c r="H15" s="2"/>
      <c r="I15" s="3"/>
      <c r="J15" s="27"/>
    </row>
    <row r="16" spans="1:10" s="17" customFormat="1" ht="37.35" customHeight="1" x14ac:dyDescent="0.15">
      <c r="A16" s="33"/>
      <c r="B16" s="28"/>
      <c r="C16" s="118"/>
      <c r="D16" s="118"/>
      <c r="E16" s="18"/>
      <c r="F16" s="5"/>
      <c r="G16" s="18"/>
      <c r="H16" s="5"/>
      <c r="I16" s="6"/>
      <c r="J16" s="28"/>
    </row>
    <row r="17" spans="1:10" s="17" customFormat="1" ht="37.35" customHeight="1" x14ac:dyDescent="0.15">
      <c r="A17" s="129" t="s">
        <v>23</v>
      </c>
      <c r="B17" s="130"/>
      <c r="C17" s="130"/>
      <c r="D17" s="131"/>
      <c r="E17" s="19"/>
      <c r="F17" s="20"/>
      <c r="G17" s="19"/>
      <c r="H17" s="20"/>
      <c r="I17" s="21"/>
      <c r="J17" s="21"/>
    </row>
    <row r="18" spans="1:10" ht="21.75" customHeight="1" x14ac:dyDescent="0.15">
      <c r="A18" s="22"/>
      <c r="B18" s="22"/>
    </row>
  </sheetData>
  <mergeCells count="9">
    <mergeCell ref="J2:J3"/>
    <mergeCell ref="F1:G1"/>
    <mergeCell ref="A17:D17"/>
    <mergeCell ref="A2:A3"/>
    <mergeCell ref="B2:B3"/>
    <mergeCell ref="E2:F2"/>
    <mergeCell ref="G2:H2"/>
    <mergeCell ref="I2:I3"/>
    <mergeCell ref="D2:D3"/>
  </mergeCells>
  <phoneticPr fontId="1"/>
  <pageMargins left="0.19685039370078741" right="0.19685039370078741" top="0.35433070866141736" bottom="0.19685039370078741" header="0.15748031496062992" footer="0.19685039370078741"/>
  <pageSetup paperSize="9"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topLeftCell="A4" zoomScale="85" zoomScaleNormal="100" zoomScaleSheetLayoutView="85" workbookViewId="0">
      <selection activeCell="E10" sqref="E10"/>
    </sheetView>
  </sheetViews>
  <sheetFormatPr defaultRowHeight="13.5" x14ac:dyDescent="0.15"/>
  <cols>
    <col min="1" max="1" width="14.375" customWidth="1"/>
    <col min="2" max="2" width="12.875" customWidth="1"/>
    <col min="3" max="3" width="9.375" customWidth="1"/>
    <col min="4" max="4" width="10.25" customWidth="1"/>
    <col min="5" max="5" width="14.125" customWidth="1"/>
    <col min="6" max="6" width="17.875" customWidth="1"/>
    <col min="7" max="7" width="14.125" customWidth="1"/>
    <col min="8" max="8" width="18" customWidth="1"/>
    <col min="9" max="9" width="16.5" customWidth="1"/>
    <col min="10" max="10" width="27.625" customWidth="1"/>
  </cols>
  <sheetData>
    <row r="1" spans="1:10" ht="26.25" customHeight="1" x14ac:dyDescent="0.15">
      <c r="A1" s="9" t="s">
        <v>17</v>
      </c>
      <c r="B1" s="9"/>
      <c r="C1" s="10"/>
      <c r="D1" s="10"/>
      <c r="E1" s="10"/>
      <c r="F1" s="128" t="s">
        <v>58</v>
      </c>
      <c r="G1" s="128"/>
      <c r="H1" s="109"/>
      <c r="I1" s="9" t="s">
        <v>18</v>
      </c>
      <c r="J1" s="109" t="s">
        <v>28</v>
      </c>
    </row>
    <row r="2" spans="1:10" ht="18.75" customHeight="1" x14ac:dyDescent="0.15">
      <c r="A2" s="132" t="s">
        <v>14</v>
      </c>
      <c r="B2" s="127" t="s">
        <v>19</v>
      </c>
      <c r="C2" s="11" t="s">
        <v>5</v>
      </c>
      <c r="D2" s="137" t="s">
        <v>63</v>
      </c>
      <c r="E2" s="135" t="s">
        <v>20</v>
      </c>
      <c r="F2" s="136"/>
      <c r="G2" s="135" t="s">
        <v>21</v>
      </c>
      <c r="H2" s="136"/>
      <c r="I2" s="127" t="s">
        <v>11</v>
      </c>
      <c r="J2" s="127" t="s">
        <v>12</v>
      </c>
    </row>
    <row r="3" spans="1:10" ht="23.25" customHeight="1" x14ac:dyDescent="0.15">
      <c r="A3" s="133"/>
      <c r="B3" s="127"/>
      <c r="C3" s="12" t="s">
        <v>22</v>
      </c>
      <c r="D3" s="138"/>
      <c r="E3" s="13" t="s">
        <v>6</v>
      </c>
      <c r="F3" s="14" t="s">
        <v>10</v>
      </c>
      <c r="G3" s="13" t="s">
        <v>6</v>
      </c>
      <c r="H3" s="14" t="s">
        <v>10</v>
      </c>
      <c r="I3" s="127"/>
      <c r="J3" s="127"/>
    </row>
    <row r="4" spans="1:10" s="17" customFormat="1" ht="37.35" customHeight="1" x14ac:dyDescent="0.15">
      <c r="A4" s="83">
        <v>1234</v>
      </c>
      <c r="B4" s="85" t="s">
        <v>52</v>
      </c>
      <c r="C4" s="126" t="s">
        <v>60</v>
      </c>
      <c r="D4" s="84" t="s">
        <v>54</v>
      </c>
      <c r="E4" s="123">
        <v>1057</v>
      </c>
      <c r="F4" s="124">
        <f>E4*10</f>
        <v>10570</v>
      </c>
      <c r="G4" s="123">
        <v>529</v>
      </c>
      <c r="H4" s="124">
        <f>G4*10</f>
        <v>5290</v>
      </c>
      <c r="I4" s="125">
        <f>F4-H4</f>
        <v>5280</v>
      </c>
      <c r="J4" s="85" t="s">
        <v>30</v>
      </c>
    </row>
    <row r="5" spans="1:10" s="17" customFormat="1" ht="37.35" customHeight="1" x14ac:dyDescent="0.15">
      <c r="A5" s="86" t="s">
        <v>31</v>
      </c>
      <c r="B5" s="93" t="s">
        <v>31</v>
      </c>
      <c r="C5" s="88" t="s">
        <v>59</v>
      </c>
      <c r="D5" s="32" t="s">
        <v>31</v>
      </c>
      <c r="E5" s="89">
        <v>1057</v>
      </c>
      <c r="F5" s="90">
        <f>E5*10</f>
        <v>10570</v>
      </c>
      <c r="G5" s="89">
        <v>0</v>
      </c>
      <c r="H5" s="90">
        <v>0</v>
      </c>
      <c r="I5" s="91">
        <f>F5-H5</f>
        <v>10570</v>
      </c>
      <c r="J5" s="87" t="s">
        <v>31</v>
      </c>
    </row>
    <row r="6" spans="1:10" s="17" customFormat="1" ht="37.35" customHeight="1" x14ac:dyDescent="0.15">
      <c r="A6" s="86" t="s">
        <v>31</v>
      </c>
      <c r="B6" s="93" t="s">
        <v>31</v>
      </c>
      <c r="C6" s="88" t="s">
        <v>57</v>
      </c>
      <c r="D6" s="32" t="s">
        <v>31</v>
      </c>
      <c r="E6" s="89">
        <v>1057</v>
      </c>
      <c r="F6" s="90">
        <f>E6*10</f>
        <v>10570</v>
      </c>
      <c r="G6" s="89">
        <v>0</v>
      </c>
      <c r="H6" s="90">
        <v>0</v>
      </c>
      <c r="I6" s="91">
        <f>F6-H6</f>
        <v>10570</v>
      </c>
      <c r="J6" s="87" t="s">
        <v>31</v>
      </c>
    </row>
    <row r="7" spans="1:10" s="17" customFormat="1" ht="37.35" customHeight="1" x14ac:dyDescent="0.15">
      <c r="A7" s="92">
        <v>1235</v>
      </c>
      <c r="B7" s="93" t="s">
        <v>53</v>
      </c>
      <c r="C7" s="88" t="s">
        <v>56</v>
      </c>
      <c r="D7" s="32" t="s">
        <v>31</v>
      </c>
      <c r="E7" s="89">
        <v>1057</v>
      </c>
      <c r="F7" s="90">
        <f>E7*10</f>
        <v>10570</v>
      </c>
      <c r="G7" s="89">
        <v>1057</v>
      </c>
      <c r="H7" s="90">
        <f>G7*10</f>
        <v>10570</v>
      </c>
      <c r="I7" s="91">
        <f>F7-H7</f>
        <v>0</v>
      </c>
      <c r="J7" s="93" t="s">
        <v>47</v>
      </c>
    </row>
    <row r="8" spans="1:10" s="17" customFormat="1" ht="37.35" customHeight="1" x14ac:dyDescent="0.15">
      <c r="A8" s="86" t="s">
        <v>31</v>
      </c>
      <c r="B8" s="93" t="s">
        <v>31</v>
      </c>
      <c r="C8" s="87" t="s">
        <v>55</v>
      </c>
      <c r="D8" s="32" t="s">
        <v>31</v>
      </c>
      <c r="E8" s="89">
        <v>300</v>
      </c>
      <c r="F8" s="90">
        <f>E8*10</f>
        <v>3000</v>
      </c>
      <c r="G8" s="89">
        <v>0</v>
      </c>
      <c r="H8" s="90">
        <v>0</v>
      </c>
      <c r="I8" s="91">
        <f>F8-H8</f>
        <v>3000</v>
      </c>
      <c r="J8" s="93"/>
    </row>
    <row r="9" spans="1:10" s="17" customFormat="1" ht="37.35" customHeight="1" x14ac:dyDescent="0.15">
      <c r="A9" s="86"/>
      <c r="B9" s="93"/>
      <c r="C9" s="107"/>
      <c r="D9" s="32"/>
      <c r="E9" s="104"/>
      <c r="F9" s="105"/>
      <c r="G9" s="104"/>
      <c r="H9" s="105"/>
      <c r="I9" s="106"/>
      <c r="J9" s="93"/>
    </row>
    <row r="10" spans="1:10" s="17" customFormat="1" ht="37.35" customHeight="1" x14ac:dyDescent="0.15">
      <c r="A10" s="92"/>
      <c r="B10" s="93"/>
      <c r="C10" s="88"/>
      <c r="D10" s="32"/>
      <c r="E10" s="89"/>
      <c r="F10" s="90"/>
      <c r="G10" s="89"/>
      <c r="H10" s="90"/>
      <c r="I10" s="91"/>
      <c r="J10" s="93"/>
    </row>
    <row r="11" spans="1:10" s="17" customFormat="1" ht="37.35" customHeight="1" x14ac:dyDescent="0.15">
      <c r="A11" s="92"/>
      <c r="B11" s="93"/>
      <c r="C11" s="88"/>
      <c r="D11" s="32"/>
      <c r="E11" s="89"/>
      <c r="F11" s="90"/>
      <c r="G11" s="89"/>
      <c r="H11" s="90"/>
      <c r="I11" s="91"/>
      <c r="J11" s="93"/>
    </row>
    <row r="12" spans="1:10" s="17" customFormat="1" ht="37.35" customHeight="1" x14ac:dyDescent="0.15">
      <c r="A12" s="92"/>
      <c r="B12" s="93"/>
      <c r="C12" s="88"/>
      <c r="D12" s="32"/>
      <c r="E12" s="89"/>
      <c r="F12" s="90"/>
      <c r="G12" s="89"/>
      <c r="H12" s="90"/>
      <c r="I12" s="91"/>
      <c r="J12" s="93"/>
    </row>
    <row r="13" spans="1:10" s="17" customFormat="1" ht="37.35" customHeight="1" x14ac:dyDescent="0.15">
      <c r="A13" s="92"/>
      <c r="B13" s="88"/>
      <c r="C13" s="88"/>
      <c r="D13" s="32"/>
      <c r="E13" s="89"/>
      <c r="F13" s="90"/>
      <c r="G13" s="89"/>
      <c r="H13" s="90"/>
      <c r="I13" s="91"/>
      <c r="J13" s="93"/>
    </row>
    <row r="14" spans="1:10" s="17" customFormat="1" ht="37.35" customHeight="1" x14ac:dyDescent="0.15">
      <c r="A14" s="92"/>
      <c r="B14" s="88"/>
      <c r="C14" s="88"/>
      <c r="D14" s="32"/>
      <c r="E14" s="89"/>
      <c r="F14" s="90"/>
      <c r="G14" s="89"/>
      <c r="H14" s="90"/>
      <c r="I14" s="91"/>
      <c r="J14" s="93"/>
    </row>
    <row r="15" spans="1:10" s="17" customFormat="1" ht="37.35" customHeight="1" x14ac:dyDescent="0.15">
      <c r="A15" s="92"/>
      <c r="B15" s="88"/>
      <c r="C15" s="88"/>
      <c r="D15" s="32"/>
      <c r="E15" s="89"/>
      <c r="F15" s="90"/>
      <c r="G15" s="89"/>
      <c r="H15" s="90"/>
      <c r="I15" s="91"/>
      <c r="J15" s="93"/>
    </row>
    <row r="16" spans="1:10" s="17" customFormat="1" ht="37.35" customHeight="1" x14ac:dyDescent="0.15">
      <c r="A16" s="94"/>
      <c r="B16" s="95"/>
      <c r="C16" s="95"/>
      <c r="D16" s="112"/>
      <c r="E16" s="96"/>
      <c r="F16" s="97"/>
      <c r="G16" s="96"/>
      <c r="H16" s="97"/>
      <c r="I16" s="98"/>
      <c r="J16" s="99"/>
    </row>
    <row r="17" spans="1:10" s="17" customFormat="1" ht="37.35" customHeight="1" x14ac:dyDescent="0.15">
      <c r="A17" s="139" t="s">
        <v>23</v>
      </c>
      <c r="B17" s="140"/>
      <c r="C17" s="141"/>
      <c r="D17" s="110"/>
      <c r="E17" s="100">
        <f>SUM(E4:E16)</f>
        <v>4528</v>
      </c>
      <c r="F17" s="101">
        <f>SUM(F4:F16)</f>
        <v>45280</v>
      </c>
      <c r="G17" s="100">
        <f>SUM(G4:G16)</f>
        <v>1586</v>
      </c>
      <c r="H17" s="101">
        <f>SUM(H4:H16)</f>
        <v>15860</v>
      </c>
      <c r="I17" s="102">
        <f>SUM(I4:I16)</f>
        <v>29420</v>
      </c>
      <c r="J17" s="103"/>
    </row>
    <row r="18" spans="1:10" ht="21.75" customHeight="1" x14ac:dyDescent="0.15">
      <c r="A18" s="22"/>
      <c r="B18" s="22"/>
    </row>
  </sheetData>
  <mergeCells count="9">
    <mergeCell ref="J2:J3"/>
    <mergeCell ref="A17:C17"/>
    <mergeCell ref="F1:G1"/>
    <mergeCell ref="A2:A3"/>
    <mergeCell ref="B2:B3"/>
    <mergeCell ref="E2:F2"/>
    <mergeCell ref="G2:H2"/>
    <mergeCell ref="I2:I3"/>
    <mergeCell ref="D2:D3"/>
  </mergeCells>
  <phoneticPr fontId="1"/>
  <pageMargins left="0.19685039370078741" right="0.19685039370078741" top="0.35433070866141736" bottom="0.19685039370078741" header="0.15748031496062992" footer="0.19685039370078741"/>
  <pageSetup paperSize="9" scale="9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topLeftCell="B1" zoomScale="85" zoomScaleNormal="100" zoomScaleSheetLayoutView="85" workbookViewId="0">
      <selection activeCell="Y6" sqref="Y6"/>
    </sheetView>
  </sheetViews>
  <sheetFormatPr defaultRowHeight="13.5" x14ac:dyDescent="0.15"/>
  <cols>
    <col min="1" max="1" width="12.25" customWidth="1"/>
    <col min="2" max="2" width="10.625" customWidth="1"/>
    <col min="3" max="5" width="8.125" customWidth="1"/>
    <col min="6" max="6" width="6.125" customWidth="1"/>
    <col min="7" max="7" width="4.625" customWidth="1"/>
    <col min="8" max="8" width="7.875" customWidth="1"/>
    <col min="9" max="9" width="9.375" customWidth="1"/>
    <col min="10" max="10" width="9.125" customWidth="1"/>
    <col min="11" max="11" width="6.5" customWidth="1"/>
    <col min="12" max="12" width="5.75" customWidth="1"/>
    <col min="14" max="14" width="6.625" customWidth="1"/>
    <col min="15" max="15" width="4.625" customWidth="1"/>
    <col min="16" max="16" width="8" customWidth="1"/>
    <col min="17" max="17" width="9.375" customWidth="1"/>
    <col min="19" max="19" width="6.75" customWidth="1"/>
    <col min="20" max="20" width="6.5" customWidth="1"/>
    <col min="23" max="23" width="6.25" customWidth="1"/>
    <col min="24" max="24" width="6.125" customWidth="1"/>
    <col min="25" max="25" width="12.375" customWidth="1"/>
  </cols>
  <sheetData>
    <row r="1" spans="1:25" ht="24.75" customHeight="1" x14ac:dyDescent="0.2">
      <c r="A1" s="4" t="s">
        <v>0</v>
      </c>
      <c r="B1" s="4"/>
      <c r="C1" s="142" t="s">
        <v>1</v>
      </c>
      <c r="D1" s="142"/>
      <c r="E1" s="142"/>
      <c r="F1" s="142"/>
      <c r="G1" s="142"/>
      <c r="H1" s="142"/>
      <c r="I1" s="142"/>
      <c r="J1" s="142"/>
      <c r="K1" s="142" t="s">
        <v>24</v>
      </c>
      <c r="L1" s="142"/>
      <c r="M1" s="142"/>
      <c r="N1" s="142"/>
      <c r="O1" s="142"/>
      <c r="Q1" s="23" t="s">
        <v>2</v>
      </c>
    </row>
    <row r="2" spans="1:25" ht="21" customHeight="1" x14ac:dyDescent="0.15">
      <c r="A2" s="148" t="s">
        <v>14</v>
      </c>
      <c r="B2" s="172" t="s">
        <v>27</v>
      </c>
      <c r="C2" s="145" t="s">
        <v>26</v>
      </c>
      <c r="D2" s="148" t="s">
        <v>50</v>
      </c>
      <c r="E2" s="130" t="s">
        <v>3</v>
      </c>
      <c r="F2" s="130"/>
      <c r="G2" s="130"/>
      <c r="H2" s="130"/>
      <c r="I2" s="130"/>
      <c r="J2" s="130"/>
      <c r="K2" s="130"/>
      <c r="L2" s="131"/>
      <c r="M2" s="129" t="s">
        <v>4</v>
      </c>
      <c r="N2" s="130"/>
      <c r="O2" s="130"/>
      <c r="P2" s="130"/>
      <c r="Q2" s="130"/>
      <c r="R2" s="130"/>
      <c r="S2" s="130"/>
      <c r="T2" s="131"/>
      <c r="U2" s="163" t="s">
        <v>11</v>
      </c>
      <c r="V2" s="164"/>
      <c r="W2" s="164"/>
      <c r="X2" s="165"/>
      <c r="Y2" s="143" t="s">
        <v>12</v>
      </c>
    </row>
    <row r="3" spans="1:25" ht="15" customHeight="1" x14ac:dyDescent="0.15">
      <c r="A3" s="149"/>
      <c r="B3" s="173"/>
      <c r="C3" s="146"/>
      <c r="D3" s="149"/>
      <c r="E3" s="151" t="s">
        <v>5</v>
      </c>
      <c r="F3" s="154" t="s">
        <v>6</v>
      </c>
      <c r="G3" s="154" t="s">
        <v>7</v>
      </c>
      <c r="H3" s="154" t="s">
        <v>8</v>
      </c>
      <c r="I3" s="154" t="s">
        <v>9</v>
      </c>
      <c r="J3" s="154" t="s">
        <v>10</v>
      </c>
      <c r="K3" s="157" t="s">
        <v>15</v>
      </c>
      <c r="L3" s="160" t="s">
        <v>16</v>
      </c>
      <c r="M3" s="151" t="s">
        <v>5</v>
      </c>
      <c r="N3" s="154" t="s">
        <v>6</v>
      </c>
      <c r="O3" s="154" t="s">
        <v>7</v>
      </c>
      <c r="P3" s="154" t="s">
        <v>8</v>
      </c>
      <c r="Q3" s="154" t="s">
        <v>9</v>
      </c>
      <c r="R3" s="154" t="s">
        <v>10</v>
      </c>
      <c r="S3" s="157" t="s">
        <v>15</v>
      </c>
      <c r="T3" s="160" t="s">
        <v>16</v>
      </c>
      <c r="U3" s="184" t="s">
        <v>9</v>
      </c>
      <c r="V3" s="166" t="s">
        <v>10</v>
      </c>
      <c r="W3" s="178" t="s">
        <v>15</v>
      </c>
      <c r="X3" s="181" t="s">
        <v>16</v>
      </c>
      <c r="Y3" s="144"/>
    </row>
    <row r="4" spans="1:25" ht="15" customHeight="1" x14ac:dyDescent="0.15">
      <c r="A4" s="149"/>
      <c r="B4" s="173"/>
      <c r="C4" s="146"/>
      <c r="D4" s="149"/>
      <c r="E4" s="152"/>
      <c r="F4" s="155"/>
      <c r="G4" s="155"/>
      <c r="H4" s="155"/>
      <c r="I4" s="155"/>
      <c r="J4" s="155"/>
      <c r="K4" s="158"/>
      <c r="L4" s="161"/>
      <c r="M4" s="152"/>
      <c r="N4" s="155"/>
      <c r="O4" s="155"/>
      <c r="P4" s="155"/>
      <c r="Q4" s="155"/>
      <c r="R4" s="155"/>
      <c r="S4" s="158"/>
      <c r="T4" s="161"/>
      <c r="U4" s="185"/>
      <c r="V4" s="167"/>
      <c r="W4" s="179"/>
      <c r="X4" s="182"/>
      <c r="Y4" s="144"/>
    </row>
    <row r="5" spans="1:25" ht="15" customHeight="1" x14ac:dyDescent="0.15">
      <c r="A5" s="150"/>
      <c r="B5" s="174"/>
      <c r="C5" s="147"/>
      <c r="D5" s="150"/>
      <c r="E5" s="153"/>
      <c r="F5" s="156"/>
      <c r="G5" s="156"/>
      <c r="H5" s="156"/>
      <c r="I5" s="156"/>
      <c r="J5" s="156"/>
      <c r="K5" s="159"/>
      <c r="L5" s="162"/>
      <c r="M5" s="153"/>
      <c r="N5" s="156"/>
      <c r="O5" s="156"/>
      <c r="P5" s="156"/>
      <c r="Q5" s="156"/>
      <c r="R5" s="156"/>
      <c r="S5" s="159"/>
      <c r="T5" s="162"/>
      <c r="U5" s="186"/>
      <c r="V5" s="168"/>
      <c r="W5" s="180"/>
      <c r="X5" s="183"/>
      <c r="Y5" s="133"/>
    </row>
    <row r="6" spans="1:25" ht="45" customHeight="1" x14ac:dyDescent="0.15">
      <c r="A6" s="34"/>
      <c r="B6" s="30"/>
      <c r="C6" s="119"/>
      <c r="D6" s="119"/>
      <c r="E6" s="50"/>
      <c r="F6" s="36"/>
      <c r="G6" s="36"/>
      <c r="H6" s="36"/>
      <c r="I6" s="36"/>
      <c r="J6" s="36"/>
      <c r="K6" s="36"/>
      <c r="L6" s="29"/>
      <c r="M6" s="53"/>
      <c r="N6" s="36"/>
      <c r="O6" s="36"/>
      <c r="P6" s="36"/>
      <c r="Q6" s="36"/>
      <c r="R6" s="36"/>
      <c r="S6" s="36"/>
      <c r="T6" s="29"/>
      <c r="U6" s="44"/>
      <c r="V6" s="36"/>
      <c r="W6" s="36"/>
      <c r="X6" s="45"/>
      <c r="Y6" s="30"/>
    </row>
    <row r="7" spans="1:25" ht="45" customHeight="1" x14ac:dyDescent="0.15">
      <c r="A7" s="32"/>
      <c r="B7" s="27"/>
      <c r="C7" s="120"/>
      <c r="D7" s="120"/>
      <c r="E7" s="51"/>
      <c r="F7" s="37"/>
      <c r="G7" s="37"/>
      <c r="H7" s="37"/>
      <c r="I7" s="37"/>
      <c r="J7" s="37"/>
      <c r="K7" s="37"/>
      <c r="L7" s="24"/>
      <c r="M7" s="54"/>
      <c r="N7" s="37"/>
      <c r="O7" s="37"/>
      <c r="P7" s="37"/>
      <c r="Q7" s="37"/>
      <c r="R7" s="37"/>
      <c r="S7" s="37"/>
      <c r="T7" s="24"/>
      <c r="U7" s="46"/>
      <c r="V7" s="37"/>
      <c r="W7" s="37"/>
      <c r="X7" s="47"/>
      <c r="Y7" s="27"/>
    </row>
    <row r="8" spans="1:25" ht="45" customHeight="1" x14ac:dyDescent="0.15">
      <c r="A8" s="32"/>
      <c r="B8" s="27"/>
      <c r="C8" s="120"/>
      <c r="D8" s="120"/>
      <c r="E8" s="51"/>
      <c r="F8" s="37"/>
      <c r="G8" s="37"/>
      <c r="H8" s="37"/>
      <c r="I8" s="37"/>
      <c r="J8" s="37"/>
      <c r="K8" s="37"/>
      <c r="L8" s="24"/>
      <c r="M8" s="54"/>
      <c r="N8" s="37"/>
      <c r="O8" s="37"/>
      <c r="P8" s="37"/>
      <c r="Q8" s="37"/>
      <c r="R8" s="37"/>
      <c r="S8" s="37"/>
      <c r="T8" s="24"/>
      <c r="U8" s="46"/>
      <c r="V8" s="37"/>
      <c r="W8" s="37"/>
      <c r="X8" s="47"/>
      <c r="Y8" s="27"/>
    </row>
    <row r="9" spans="1:25" ht="45" customHeight="1" x14ac:dyDescent="0.15">
      <c r="A9" s="32"/>
      <c r="B9" s="27"/>
      <c r="C9" s="120"/>
      <c r="D9" s="120"/>
      <c r="E9" s="51"/>
      <c r="F9" s="37"/>
      <c r="G9" s="37"/>
      <c r="H9" s="37"/>
      <c r="I9" s="37"/>
      <c r="J9" s="37"/>
      <c r="K9" s="37"/>
      <c r="L9" s="24"/>
      <c r="M9" s="54"/>
      <c r="N9" s="37"/>
      <c r="O9" s="37"/>
      <c r="P9" s="37"/>
      <c r="Q9" s="37"/>
      <c r="R9" s="37"/>
      <c r="S9" s="37"/>
      <c r="T9" s="24"/>
      <c r="U9" s="46"/>
      <c r="V9" s="37"/>
      <c r="W9" s="37"/>
      <c r="X9" s="47"/>
      <c r="Y9" s="27"/>
    </row>
    <row r="10" spans="1:25" ht="45" customHeight="1" x14ac:dyDescent="0.15">
      <c r="A10" s="32"/>
      <c r="B10" s="27"/>
      <c r="C10" s="120"/>
      <c r="D10" s="120"/>
      <c r="E10" s="51"/>
      <c r="F10" s="37"/>
      <c r="G10" s="37"/>
      <c r="H10" s="37"/>
      <c r="I10" s="37"/>
      <c r="J10" s="37"/>
      <c r="K10" s="37"/>
      <c r="L10" s="24"/>
      <c r="M10" s="54"/>
      <c r="N10" s="37"/>
      <c r="O10" s="37"/>
      <c r="P10" s="37"/>
      <c r="Q10" s="37"/>
      <c r="R10" s="37"/>
      <c r="S10" s="37"/>
      <c r="T10" s="24"/>
      <c r="U10" s="46"/>
      <c r="V10" s="37"/>
      <c r="W10" s="37"/>
      <c r="X10" s="47"/>
      <c r="Y10" s="27"/>
    </row>
    <row r="11" spans="1:25" ht="45" customHeight="1" x14ac:dyDescent="0.15">
      <c r="A11" s="32"/>
      <c r="B11" s="27"/>
      <c r="C11" s="120"/>
      <c r="D11" s="120"/>
      <c r="E11" s="51"/>
      <c r="F11" s="37"/>
      <c r="G11" s="37"/>
      <c r="H11" s="37"/>
      <c r="I11" s="37"/>
      <c r="J11" s="37"/>
      <c r="K11" s="37"/>
      <c r="L11" s="24"/>
      <c r="M11" s="54"/>
      <c r="N11" s="37"/>
      <c r="O11" s="37"/>
      <c r="P11" s="37"/>
      <c r="Q11" s="37"/>
      <c r="R11" s="37"/>
      <c r="S11" s="37"/>
      <c r="T11" s="24"/>
      <c r="U11" s="46"/>
      <c r="V11" s="37"/>
      <c r="W11" s="37"/>
      <c r="X11" s="47"/>
      <c r="Y11" s="27"/>
    </row>
    <row r="12" spans="1:25" ht="45" customHeight="1" x14ac:dyDescent="0.15">
      <c r="A12" s="32"/>
      <c r="B12" s="27"/>
      <c r="C12" s="120"/>
      <c r="D12" s="120"/>
      <c r="E12" s="51"/>
      <c r="F12" s="37"/>
      <c r="G12" s="37"/>
      <c r="H12" s="37"/>
      <c r="I12" s="37"/>
      <c r="J12" s="37"/>
      <c r="K12" s="37"/>
      <c r="L12" s="24"/>
      <c r="M12" s="54"/>
      <c r="N12" s="37"/>
      <c r="O12" s="37"/>
      <c r="P12" s="37"/>
      <c r="Q12" s="37"/>
      <c r="R12" s="37"/>
      <c r="S12" s="37"/>
      <c r="T12" s="24"/>
      <c r="U12" s="46"/>
      <c r="V12" s="37"/>
      <c r="W12" s="37"/>
      <c r="X12" s="47"/>
      <c r="Y12" s="27"/>
    </row>
    <row r="13" spans="1:25" ht="45" customHeight="1" x14ac:dyDescent="0.15">
      <c r="A13" s="32"/>
      <c r="B13" s="27"/>
      <c r="C13" s="120"/>
      <c r="D13" s="120"/>
      <c r="E13" s="51"/>
      <c r="F13" s="37"/>
      <c r="G13" s="37"/>
      <c r="H13" s="37"/>
      <c r="I13" s="37"/>
      <c r="J13" s="37"/>
      <c r="K13" s="37"/>
      <c r="L13" s="24"/>
      <c r="M13" s="54"/>
      <c r="N13" s="37"/>
      <c r="O13" s="37"/>
      <c r="P13" s="37"/>
      <c r="Q13" s="37"/>
      <c r="R13" s="37"/>
      <c r="S13" s="37"/>
      <c r="T13" s="24"/>
      <c r="U13" s="46"/>
      <c r="V13" s="37"/>
      <c r="W13" s="37"/>
      <c r="X13" s="47"/>
      <c r="Y13" s="27"/>
    </row>
    <row r="14" spans="1:25" ht="45" customHeight="1" x14ac:dyDescent="0.15">
      <c r="A14" s="32"/>
      <c r="B14" s="27"/>
      <c r="C14" s="120"/>
      <c r="D14" s="120"/>
      <c r="E14" s="51"/>
      <c r="F14" s="37"/>
      <c r="G14" s="37"/>
      <c r="H14" s="37"/>
      <c r="I14" s="37"/>
      <c r="J14" s="37"/>
      <c r="K14" s="37"/>
      <c r="L14" s="24"/>
      <c r="M14" s="54"/>
      <c r="N14" s="37"/>
      <c r="O14" s="37"/>
      <c r="P14" s="37"/>
      <c r="Q14" s="37"/>
      <c r="R14" s="37"/>
      <c r="S14" s="37"/>
      <c r="T14" s="24"/>
      <c r="U14" s="46"/>
      <c r="V14" s="37"/>
      <c r="W14" s="37"/>
      <c r="X14" s="47"/>
      <c r="Y14" s="27"/>
    </row>
    <row r="15" spans="1:25" ht="45" customHeight="1" x14ac:dyDescent="0.15">
      <c r="A15" s="32"/>
      <c r="B15" s="27"/>
      <c r="C15" s="120"/>
      <c r="D15" s="120"/>
      <c r="E15" s="51"/>
      <c r="F15" s="37"/>
      <c r="G15" s="37"/>
      <c r="H15" s="37"/>
      <c r="I15" s="37"/>
      <c r="J15" s="37"/>
      <c r="K15" s="37"/>
      <c r="L15" s="24"/>
      <c r="M15" s="54"/>
      <c r="N15" s="37"/>
      <c r="O15" s="37"/>
      <c r="P15" s="37"/>
      <c r="Q15" s="37"/>
      <c r="R15" s="37"/>
      <c r="S15" s="37"/>
      <c r="T15" s="24"/>
      <c r="U15" s="46"/>
      <c r="V15" s="37"/>
      <c r="W15" s="37"/>
      <c r="X15" s="47"/>
      <c r="Y15" s="27"/>
    </row>
    <row r="16" spans="1:25" ht="45" customHeight="1" x14ac:dyDescent="0.15">
      <c r="A16" s="32"/>
      <c r="B16" s="27"/>
      <c r="C16" s="120"/>
      <c r="D16" s="121"/>
      <c r="E16" s="51"/>
      <c r="F16" s="37"/>
      <c r="G16" s="37"/>
      <c r="H16" s="37"/>
      <c r="I16" s="37"/>
      <c r="J16" s="37"/>
      <c r="K16" s="37"/>
      <c r="L16" s="24"/>
      <c r="M16" s="54"/>
      <c r="N16" s="37"/>
      <c r="O16" s="37"/>
      <c r="P16" s="37"/>
      <c r="Q16" s="37"/>
      <c r="R16" s="37"/>
      <c r="S16" s="37"/>
      <c r="T16" s="24"/>
      <c r="U16" s="46"/>
      <c r="V16" s="37"/>
      <c r="W16" s="37"/>
      <c r="X16" s="47"/>
      <c r="Y16" s="27"/>
    </row>
    <row r="17" spans="1:25" ht="45" customHeight="1" x14ac:dyDescent="0.15">
      <c r="A17" s="32"/>
      <c r="B17" s="27"/>
      <c r="C17" s="120"/>
      <c r="D17" s="121"/>
      <c r="E17" s="51"/>
      <c r="F17" s="37"/>
      <c r="G17" s="37"/>
      <c r="H17" s="37"/>
      <c r="I17" s="37"/>
      <c r="J17" s="37"/>
      <c r="K17" s="37"/>
      <c r="L17" s="24"/>
      <c r="M17" s="54"/>
      <c r="N17" s="37"/>
      <c r="O17" s="37"/>
      <c r="P17" s="37"/>
      <c r="Q17" s="37"/>
      <c r="R17" s="37"/>
      <c r="S17" s="37"/>
      <c r="T17" s="24"/>
      <c r="U17" s="46"/>
      <c r="V17" s="37"/>
      <c r="W17" s="37"/>
      <c r="X17" s="47"/>
      <c r="Y17" s="27"/>
    </row>
    <row r="18" spans="1:25" ht="45" customHeight="1" x14ac:dyDescent="0.15">
      <c r="A18" s="32"/>
      <c r="B18" s="27"/>
      <c r="C18" s="120"/>
      <c r="D18" s="121"/>
      <c r="E18" s="51"/>
      <c r="F18" s="37"/>
      <c r="G18" s="37"/>
      <c r="H18" s="37"/>
      <c r="I18" s="37"/>
      <c r="J18" s="37"/>
      <c r="K18" s="37"/>
      <c r="L18" s="24"/>
      <c r="M18" s="54"/>
      <c r="N18" s="37"/>
      <c r="O18" s="37"/>
      <c r="P18" s="37"/>
      <c r="Q18" s="37"/>
      <c r="R18" s="37"/>
      <c r="S18" s="37"/>
      <c r="T18" s="24"/>
      <c r="U18" s="46"/>
      <c r="V18" s="37"/>
      <c r="W18" s="37"/>
      <c r="X18" s="47"/>
      <c r="Y18" s="27"/>
    </row>
    <row r="19" spans="1:25" ht="45" customHeight="1" thickBot="1" x14ac:dyDescent="0.2">
      <c r="A19" s="35"/>
      <c r="B19" s="113"/>
      <c r="C19" s="122"/>
      <c r="D19" s="122"/>
      <c r="E19" s="52"/>
      <c r="F19" s="38"/>
      <c r="G19" s="38"/>
      <c r="H19" s="38"/>
      <c r="I19" s="38"/>
      <c r="J19" s="38"/>
      <c r="K19" s="38"/>
      <c r="L19" s="25"/>
      <c r="M19" s="55"/>
      <c r="N19" s="42"/>
      <c r="O19" s="42"/>
      <c r="P19" s="42"/>
      <c r="Q19" s="42"/>
      <c r="R19" s="42"/>
      <c r="S19" s="42"/>
      <c r="T19" s="43"/>
      <c r="U19" s="48"/>
      <c r="V19" s="38"/>
      <c r="W19" s="38"/>
      <c r="X19" s="49"/>
      <c r="Y19" s="28"/>
    </row>
    <row r="20" spans="1:25" ht="45" customHeight="1" thickBot="1" x14ac:dyDescent="0.2">
      <c r="A20" s="175" t="s">
        <v>13</v>
      </c>
      <c r="B20" s="176"/>
      <c r="C20" s="176"/>
      <c r="D20" s="177"/>
      <c r="E20" s="169"/>
      <c r="F20" s="170"/>
      <c r="G20" s="171"/>
      <c r="H20" s="39"/>
      <c r="I20" s="40"/>
      <c r="J20" s="40"/>
      <c r="K20" s="40"/>
      <c r="L20" s="41"/>
      <c r="M20" s="169"/>
      <c r="N20" s="170"/>
      <c r="O20" s="171"/>
      <c r="P20" s="39"/>
      <c r="Q20" s="40"/>
      <c r="R20" s="40"/>
      <c r="S20" s="40"/>
      <c r="T20" s="41"/>
      <c r="U20" s="39"/>
      <c r="V20" s="40"/>
      <c r="W20" s="40"/>
      <c r="X20" s="41"/>
      <c r="Y20" s="7"/>
    </row>
  </sheetData>
  <mergeCells count="33">
    <mergeCell ref="W3:W5"/>
    <mergeCell ref="X3:X5"/>
    <mergeCell ref="S3:S5"/>
    <mergeCell ref="T3:T5"/>
    <mergeCell ref="U3:U5"/>
    <mergeCell ref="M20:O20"/>
    <mergeCell ref="E2:L2"/>
    <mergeCell ref="N3:N5"/>
    <mergeCell ref="O3:O5"/>
    <mergeCell ref="B2:B5"/>
    <mergeCell ref="M2:T2"/>
    <mergeCell ref="A20:D20"/>
    <mergeCell ref="E20:G20"/>
    <mergeCell ref="P3:P5"/>
    <mergeCell ref="Q3:Q5"/>
    <mergeCell ref="R3:R5"/>
    <mergeCell ref="D2:D5"/>
    <mergeCell ref="C1:J1"/>
    <mergeCell ref="K1:O1"/>
    <mergeCell ref="Y2:Y5"/>
    <mergeCell ref="C2:C5"/>
    <mergeCell ref="A2:A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U2:X2"/>
    <mergeCell ref="V3:V5"/>
  </mergeCells>
  <phoneticPr fontId="1"/>
  <pageMargins left="0.19685039370078741" right="0.19685039370078741" top="0.43307086614173229" bottom="0.23622047244094491" header="0.23622047244094491" footer="0.19685039370078741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="75" zoomScaleNormal="75" zoomScaleSheetLayoutView="85" workbookViewId="0">
      <selection activeCell="M8" sqref="M8"/>
    </sheetView>
  </sheetViews>
  <sheetFormatPr defaultRowHeight="13.5" x14ac:dyDescent="0.15"/>
  <cols>
    <col min="1" max="1" width="12.25" customWidth="1"/>
    <col min="2" max="2" width="10.625" customWidth="1"/>
    <col min="3" max="5" width="8.125" customWidth="1"/>
    <col min="6" max="6" width="6.125" customWidth="1"/>
    <col min="7" max="7" width="4.625" customWidth="1"/>
    <col min="8" max="8" width="7.875" customWidth="1"/>
    <col min="9" max="9" width="9.375" customWidth="1"/>
    <col min="10" max="10" width="9.125" customWidth="1"/>
    <col min="11" max="11" width="6.5" customWidth="1"/>
    <col min="12" max="12" width="5.75" customWidth="1"/>
    <col min="14" max="14" width="6.625" customWidth="1"/>
    <col min="15" max="15" width="4.625" customWidth="1"/>
    <col min="16" max="16" width="8" customWidth="1"/>
    <col min="17" max="17" width="9.375" customWidth="1"/>
    <col min="19" max="19" width="6.75" customWidth="1"/>
    <col min="20" max="20" width="6.5" customWidth="1"/>
    <col min="23" max="23" width="6.25" customWidth="1"/>
    <col min="24" max="24" width="6.125" customWidth="1"/>
    <col min="25" max="25" width="12.375" customWidth="1"/>
  </cols>
  <sheetData>
    <row r="1" spans="1:28" ht="24.75" customHeight="1" x14ac:dyDescent="0.2">
      <c r="A1" s="4" t="s">
        <v>0</v>
      </c>
      <c r="B1" s="4"/>
      <c r="C1" s="142" t="s">
        <v>32</v>
      </c>
      <c r="D1" s="142"/>
      <c r="E1" s="142"/>
      <c r="F1" s="142"/>
      <c r="G1" s="142"/>
      <c r="H1" s="142"/>
      <c r="I1" s="142"/>
      <c r="J1" s="142"/>
      <c r="K1" s="142" t="s">
        <v>64</v>
      </c>
      <c r="L1" s="142"/>
      <c r="M1" s="142"/>
      <c r="N1" s="142"/>
      <c r="O1" s="142"/>
      <c r="P1" s="108"/>
      <c r="Q1" s="23" t="s">
        <v>2</v>
      </c>
      <c r="R1" s="4" t="s">
        <v>33</v>
      </c>
      <c r="S1" s="108"/>
      <c r="T1" s="108"/>
      <c r="U1" s="108"/>
      <c r="V1" s="108"/>
      <c r="W1" s="108"/>
      <c r="X1" s="108"/>
      <c r="Y1" s="108"/>
    </row>
    <row r="2" spans="1:28" ht="21" customHeight="1" x14ac:dyDescent="0.15">
      <c r="A2" s="148" t="s">
        <v>14</v>
      </c>
      <c r="B2" s="132" t="s">
        <v>27</v>
      </c>
      <c r="C2" s="145" t="s">
        <v>26</v>
      </c>
      <c r="D2" s="148" t="s">
        <v>50</v>
      </c>
      <c r="E2" s="130" t="s">
        <v>3</v>
      </c>
      <c r="F2" s="130"/>
      <c r="G2" s="130"/>
      <c r="H2" s="130"/>
      <c r="I2" s="130"/>
      <c r="J2" s="130"/>
      <c r="K2" s="130"/>
      <c r="L2" s="131"/>
      <c r="M2" s="129" t="s">
        <v>4</v>
      </c>
      <c r="N2" s="130"/>
      <c r="O2" s="130"/>
      <c r="P2" s="130"/>
      <c r="Q2" s="130"/>
      <c r="R2" s="130"/>
      <c r="S2" s="130"/>
      <c r="T2" s="131"/>
      <c r="U2" s="163" t="s">
        <v>11</v>
      </c>
      <c r="V2" s="164"/>
      <c r="W2" s="164"/>
      <c r="X2" s="165"/>
      <c r="Y2" s="143" t="s">
        <v>12</v>
      </c>
    </row>
    <row r="3" spans="1:28" ht="15" customHeight="1" x14ac:dyDescent="0.15">
      <c r="A3" s="149"/>
      <c r="B3" s="187"/>
      <c r="C3" s="146"/>
      <c r="D3" s="149"/>
      <c r="E3" s="151" t="s">
        <v>5</v>
      </c>
      <c r="F3" s="154" t="s">
        <v>6</v>
      </c>
      <c r="G3" s="154" t="s">
        <v>7</v>
      </c>
      <c r="H3" s="154" t="s">
        <v>8</v>
      </c>
      <c r="I3" s="154" t="s">
        <v>9</v>
      </c>
      <c r="J3" s="154" t="s">
        <v>10</v>
      </c>
      <c r="K3" s="157" t="s">
        <v>15</v>
      </c>
      <c r="L3" s="160" t="s">
        <v>16</v>
      </c>
      <c r="M3" s="151" t="s">
        <v>5</v>
      </c>
      <c r="N3" s="154" t="s">
        <v>6</v>
      </c>
      <c r="O3" s="154" t="s">
        <v>7</v>
      </c>
      <c r="P3" s="154" t="s">
        <v>8</v>
      </c>
      <c r="Q3" s="154" t="s">
        <v>9</v>
      </c>
      <c r="R3" s="154" t="s">
        <v>10</v>
      </c>
      <c r="S3" s="157" t="s">
        <v>15</v>
      </c>
      <c r="T3" s="160" t="s">
        <v>16</v>
      </c>
      <c r="U3" s="184" t="s">
        <v>9</v>
      </c>
      <c r="V3" s="166" t="s">
        <v>10</v>
      </c>
      <c r="W3" s="178" t="s">
        <v>15</v>
      </c>
      <c r="X3" s="181" t="s">
        <v>16</v>
      </c>
      <c r="Y3" s="144"/>
    </row>
    <row r="4" spans="1:28" ht="15" customHeight="1" x14ac:dyDescent="0.15">
      <c r="A4" s="149"/>
      <c r="B4" s="187"/>
      <c r="C4" s="146"/>
      <c r="D4" s="149"/>
      <c r="E4" s="152"/>
      <c r="F4" s="155"/>
      <c r="G4" s="155"/>
      <c r="H4" s="155"/>
      <c r="I4" s="155"/>
      <c r="J4" s="155"/>
      <c r="K4" s="158"/>
      <c r="L4" s="161"/>
      <c r="M4" s="152"/>
      <c r="N4" s="155"/>
      <c r="O4" s="155"/>
      <c r="P4" s="155"/>
      <c r="Q4" s="155"/>
      <c r="R4" s="155"/>
      <c r="S4" s="158"/>
      <c r="T4" s="161"/>
      <c r="U4" s="185"/>
      <c r="V4" s="167"/>
      <c r="W4" s="179"/>
      <c r="X4" s="182"/>
      <c r="Y4" s="144"/>
    </row>
    <row r="5" spans="1:28" ht="15" customHeight="1" x14ac:dyDescent="0.15">
      <c r="A5" s="150"/>
      <c r="B5" s="188"/>
      <c r="C5" s="147"/>
      <c r="D5" s="150"/>
      <c r="E5" s="153"/>
      <c r="F5" s="156"/>
      <c r="G5" s="156"/>
      <c r="H5" s="156"/>
      <c r="I5" s="156"/>
      <c r="J5" s="156"/>
      <c r="K5" s="159"/>
      <c r="L5" s="162"/>
      <c r="M5" s="153"/>
      <c r="N5" s="156"/>
      <c r="O5" s="156"/>
      <c r="P5" s="156"/>
      <c r="Q5" s="156"/>
      <c r="R5" s="156"/>
      <c r="S5" s="159"/>
      <c r="T5" s="162"/>
      <c r="U5" s="186"/>
      <c r="V5" s="168"/>
      <c r="W5" s="180"/>
      <c r="X5" s="183"/>
      <c r="Y5" s="133"/>
    </row>
    <row r="6" spans="1:28" ht="45" customHeight="1" x14ac:dyDescent="0.15">
      <c r="A6" s="34" t="s">
        <v>34</v>
      </c>
      <c r="B6" s="30" t="s">
        <v>61</v>
      </c>
      <c r="C6" s="26" t="s">
        <v>29</v>
      </c>
      <c r="D6" s="26" t="s">
        <v>48</v>
      </c>
      <c r="E6" s="50" t="s">
        <v>37</v>
      </c>
      <c r="F6" s="57">
        <v>644</v>
      </c>
      <c r="G6" s="57">
        <v>8</v>
      </c>
      <c r="H6" s="57">
        <f>F6*G6</f>
        <v>5152</v>
      </c>
      <c r="I6" s="57"/>
      <c r="J6" s="57"/>
      <c r="K6" s="57"/>
      <c r="L6" s="58"/>
      <c r="M6" s="50" t="s">
        <v>37</v>
      </c>
      <c r="N6" s="57">
        <v>644</v>
      </c>
      <c r="O6" s="57">
        <v>8</v>
      </c>
      <c r="P6" s="57">
        <f>N6*O6</f>
        <v>5152</v>
      </c>
      <c r="Q6" s="57"/>
      <c r="R6" s="57"/>
      <c r="S6" s="57"/>
      <c r="T6" s="58"/>
      <c r="U6" s="67"/>
      <c r="V6" s="57"/>
      <c r="W6" s="57"/>
      <c r="X6" s="68"/>
      <c r="Y6" s="30" t="s">
        <v>45</v>
      </c>
    </row>
    <row r="7" spans="1:28" ht="45" customHeight="1" x14ac:dyDescent="0.15">
      <c r="A7" s="32" t="s">
        <v>35</v>
      </c>
      <c r="B7" s="27" t="s">
        <v>36</v>
      </c>
      <c r="C7" s="27" t="s">
        <v>36</v>
      </c>
      <c r="D7" s="27" t="s">
        <v>31</v>
      </c>
      <c r="E7" s="51" t="s">
        <v>38</v>
      </c>
      <c r="F7" s="59">
        <v>50</v>
      </c>
      <c r="G7" s="75">
        <v>8</v>
      </c>
      <c r="H7" s="76">
        <f>F7*G7</f>
        <v>400</v>
      </c>
      <c r="I7" s="59"/>
      <c r="J7" s="59"/>
      <c r="K7" s="59"/>
      <c r="L7" s="60"/>
      <c r="M7" s="51" t="s">
        <v>38</v>
      </c>
      <c r="N7" s="59">
        <v>50</v>
      </c>
      <c r="O7" s="77">
        <v>6</v>
      </c>
      <c r="P7" s="78">
        <f>N7*O7</f>
        <v>300</v>
      </c>
      <c r="Q7" s="59"/>
      <c r="R7" s="59"/>
      <c r="S7" s="59"/>
      <c r="T7" s="60"/>
      <c r="U7" s="69"/>
      <c r="V7" s="59"/>
      <c r="W7" s="59"/>
      <c r="X7" s="70"/>
      <c r="Y7" s="27"/>
    </row>
    <row r="8" spans="1:28" ht="45" customHeight="1" x14ac:dyDescent="0.15">
      <c r="A8" s="32" t="s">
        <v>35</v>
      </c>
      <c r="B8" s="27" t="s">
        <v>36</v>
      </c>
      <c r="C8" s="27" t="s">
        <v>36</v>
      </c>
      <c r="D8" s="27" t="s">
        <v>31</v>
      </c>
      <c r="E8" s="56" t="s">
        <v>39</v>
      </c>
      <c r="F8" s="61"/>
      <c r="G8" s="61"/>
      <c r="H8" s="61">
        <f>SUM(H6:H7)</f>
        <v>5552</v>
      </c>
      <c r="I8" s="61">
        <f>ROUNDDOWN(H8*10.68,0)</f>
        <v>59295</v>
      </c>
      <c r="J8" s="61">
        <f>ROUNDDOWN(I8*0.9,0)</f>
        <v>53365</v>
      </c>
      <c r="K8" s="61">
        <f>I8-J8</f>
        <v>5930</v>
      </c>
      <c r="L8" s="62">
        <v>0</v>
      </c>
      <c r="M8" s="56" t="s">
        <v>39</v>
      </c>
      <c r="N8" s="61"/>
      <c r="O8" s="61"/>
      <c r="P8" s="61">
        <f>SUM(P6:P7)</f>
        <v>5452</v>
      </c>
      <c r="Q8" s="61">
        <f>ROUNDDOWN(P8*10.68,0)</f>
        <v>58227</v>
      </c>
      <c r="R8" s="61">
        <f>ROUNDDOWN(Q8*0.9,0)</f>
        <v>52404</v>
      </c>
      <c r="S8" s="61">
        <f>Q8-R8</f>
        <v>5823</v>
      </c>
      <c r="T8" s="62">
        <v>0</v>
      </c>
      <c r="U8" s="71">
        <f>I8-Q8</f>
        <v>1068</v>
      </c>
      <c r="V8" s="61">
        <f>J8-R8</f>
        <v>961</v>
      </c>
      <c r="W8" s="61">
        <f>K8-S8</f>
        <v>107</v>
      </c>
      <c r="X8" s="72">
        <v>0</v>
      </c>
      <c r="Y8" s="27"/>
    </row>
    <row r="9" spans="1:28" ht="45" customHeight="1" x14ac:dyDescent="0.15">
      <c r="A9" s="34" t="s">
        <v>34</v>
      </c>
      <c r="B9" s="30" t="s">
        <v>61</v>
      </c>
      <c r="C9" s="30" t="s">
        <v>41</v>
      </c>
      <c r="D9" s="30" t="s">
        <v>48</v>
      </c>
      <c r="E9" s="50" t="s">
        <v>37</v>
      </c>
      <c r="F9" s="57">
        <v>644</v>
      </c>
      <c r="G9" s="57">
        <v>7</v>
      </c>
      <c r="H9" s="57">
        <f>F9*G9</f>
        <v>4508</v>
      </c>
      <c r="I9" s="57"/>
      <c r="J9" s="57"/>
      <c r="K9" s="57"/>
      <c r="L9" s="58"/>
      <c r="M9" s="50" t="s">
        <v>37</v>
      </c>
      <c r="N9" s="57">
        <v>644</v>
      </c>
      <c r="O9" s="57">
        <v>7</v>
      </c>
      <c r="P9" s="57">
        <f>N9*O9</f>
        <v>4508</v>
      </c>
      <c r="Q9" s="57"/>
      <c r="R9" s="57"/>
      <c r="S9" s="57"/>
      <c r="T9" s="58"/>
      <c r="U9" s="67"/>
      <c r="V9" s="57"/>
      <c r="W9" s="57"/>
      <c r="X9" s="68"/>
      <c r="Y9" s="30" t="s">
        <v>46</v>
      </c>
    </row>
    <row r="10" spans="1:28" ht="45" customHeight="1" x14ac:dyDescent="0.15">
      <c r="A10" s="32" t="s">
        <v>35</v>
      </c>
      <c r="B10" s="27" t="s">
        <v>36</v>
      </c>
      <c r="C10" s="27" t="s">
        <v>36</v>
      </c>
      <c r="D10" s="27" t="s">
        <v>31</v>
      </c>
      <c r="E10" s="51" t="s">
        <v>38</v>
      </c>
      <c r="F10" s="59">
        <v>50</v>
      </c>
      <c r="G10" s="75">
        <v>7</v>
      </c>
      <c r="H10" s="76">
        <f>F10*G10</f>
        <v>350</v>
      </c>
      <c r="I10" s="59"/>
      <c r="J10" s="59"/>
      <c r="K10" s="59"/>
      <c r="L10" s="60"/>
      <c r="M10" s="51" t="s">
        <v>38</v>
      </c>
      <c r="N10" s="59">
        <v>50</v>
      </c>
      <c r="O10" s="77">
        <v>4</v>
      </c>
      <c r="P10" s="78">
        <f>N10*O10</f>
        <v>200</v>
      </c>
      <c r="Q10" s="59"/>
      <c r="R10" s="59"/>
      <c r="S10" s="59"/>
      <c r="T10" s="60"/>
      <c r="U10" s="69"/>
      <c r="V10" s="59"/>
      <c r="W10" s="59"/>
      <c r="X10" s="70"/>
      <c r="Y10" s="27"/>
    </row>
    <row r="11" spans="1:28" ht="45" customHeight="1" x14ac:dyDescent="0.15">
      <c r="A11" s="32" t="s">
        <v>35</v>
      </c>
      <c r="B11" s="27" t="s">
        <v>36</v>
      </c>
      <c r="C11" s="27" t="s">
        <v>36</v>
      </c>
      <c r="D11" s="27" t="s">
        <v>31</v>
      </c>
      <c r="E11" s="56" t="s">
        <v>39</v>
      </c>
      <c r="F11" s="61"/>
      <c r="G11" s="61"/>
      <c r="H11" s="61">
        <f>SUM(H9:H10)</f>
        <v>4858</v>
      </c>
      <c r="I11" s="61">
        <f>ROUNDDOWN(H11*10.68,0)</f>
        <v>51883</v>
      </c>
      <c r="J11" s="61">
        <f>ROUNDDOWN(I11*0.9,0)</f>
        <v>46694</v>
      </c>
      <c r="K11" s="61">
        <f>I11-J11</f>
        <v>5189</v>
      </c>
      <c r="L11" s="62">
        <v>0</v>
      </c>
      <c r="M11" s="56" t="s">
        <v>39</v>
      </c>
      <c r="N11" s="61"/>
      <c r="O11" s="61"/>
      <c r="P11" s="61">
        <f>SUM(P9:P10)</f>
        <v>4708</v>
      </c>
      <c r="Q11" s="61">
        <f>ROUNDDOWN(P11*10.68,0)</f>
        <v>50281</v>
      </c>
      <c r="R11" s="61">
        <f>ROUNDDOWN(Q11*0.9,0)</f>
        <v>45252</v>
      </c>
      <c r="S11" s="61">
        <f>Q11-R11</f>
        <v>5029</v>
      </c>
      <c r="T11" s="62">
        <v>0</v>
      </c>
      <c r="U11" s="71">
        <f>I11-Q11</f>
        <v>1602</v>
      </c>
      <c r="V11" s="61">
        <f>J11-R11</f>
        <v>1442</v>
      </c>
      <c r="W11" s="61">
        <f>K11-S11</f>
        <v>160</v>
      </c>
      <c r="X11" s="72">
        <v>0</v>
      </c>
      <c r="Y11" s="27"/>
    </row>
    <row r="12" spans="1:28" ht="45" customHeight="1" x14ac:dyDescent="0.15">
      <c r="A12" s="32" t="s">
        <v>40</v>
      </c>
      <c r="B12" s="27" t="s">
        <v>62</v>
      </c>
      <c r="C12" s="27" t="s">
        <v>29</v>
      </c>
      <c r="D12" s="27" t="s">
        <v>48</v>
      </c>
      <c r="E12" s="51" t="s">
        <v>42</v>
      </c>
      <c r="F12" s="59">
        <v>1281</v>
      </c>
      <c r="G12" s="59">
        <v>3</v>
      </c>
      <c r="H12" s="59">
        <f>F12*G12</f>
        <v>3843</v>
      </c>
      <c r="I12" s="59"/>
      <c r="J12" s="59"/>
      <c r="K12" s="59"/>
      <c r="L12" s="60"/>
      <c r="M12" s="51" t="s">
        <v>42</v>
      </c>
      <c r="N12" s="59">
        <v>1281</v>
      </c>
      <c r="O12" s="59">
        <v>2</v>
      </c>
      <c r="P12" s="59">
        <f>N12*O12</f>
        <v>2562</v>
      </c>
      <c r="Q12" s="59"/>
      <c r="R12" s="59"/>
      <c r="S12" s="59"/>
      <c r="T12" s="60"/>
      <c r="U12" s="69"/>
      <c r="V12" s="59"/>
      <c r="W12" s="59"/>
      <c r="X12" s="70"/>
      <c r="Y12" s="27" t="s">
        <v>44</v>
      </c>
    </row>
    <row r="13" spans="1:28" ht="45" customHeight="1" x14ac:dyDescent="0.15">
      <c r="A13" s="32"/>
      <c r="B13" s="27"/>
      <c r="C13" s="27"/>
      <c r="D13" s="114"/>
      <c r="E13" s="51"/>
      <c r="F13" s="59"/>
      <c r="G13" s="59"/>
      <c r="H13" s="59"/>
      <c r="I13" s="59"/>
      <c r="J13" s="59"/>
      <c r="K13" s="59"/>
      <c r="L13" s="60"/>
      <c r="M13" s="82" t="s">
        <v>43</v>
      </c>
      <c r="N13" s="77">
        <v>678</v>
      </c>
      <c r="O13" s="77">
        <v>1</v>
      </c>
      <c r="P13" s="77">
        <f>N13*O13</f>
        <v>678</v>
      </c>
      <c r="Q13" s="59"/>
      <c r="R13" s="59"/>
      <c r="S13" s="59"/>
      <c r="T13" s="60"/>
      <c r="U13" s="69"/>
      <c r="V13" s="59"/>
      <c r="W13" s="59"/>
      <c r="X13" s="70"/>
      <c r="Y13" s="27"/>
      <c r="AB13" t="s">
        <v>51</v>
      </c>
    </row>
    <row r="14" spans="1:28" ht="45" customHeight="1" x14ac:dyDescent="0.15">
      <c r="A14" s="32"/>
      <c r="B14" s="27"/>
      <c r="C14" s="27"/>
      <c r="D14" s="114"/>
      <c r="E14" s="56" t="s">
        <v>39</v>
      </c>
      <c r="F14" s="61"/>
      <c r="G14" s="61"/>
      <c r="H14" s="61">
        <f>SUM(H12:H13)</f>
        <v>3843</v>
      </c>
      <c r="I14" s="61">
        <f>ROUNDDOWN(H14*10.68,0)</f>
        <v>41043</v>
      </c>
      <c r="J14" s="61">
        <f>ROUNDDOWN(I14*0.9,0)</f>
        <v>36938</v>
      </c>
      <c r="K14" s="61">
        <f>I14-J14</f>
        <v>4105</v>
      </c>
      <c r="L14" s="62">
        <v>0</v>
      </c>
      <c r="M14" s="56" t="s">
        <v>39</v>
      </c>
      <c r="N14" s="61"/>
      <c r="O14" s="61"/>
      <c r="P14" s="61">
        <f>SUM(P12:P13)</f>
        <v>3240</v>
      </c>
      <c r="Q14" s="61">
        <f>ROUNDDOWN(P14*10.68,0)</f>
        <v>34603</v>
      </c>
      <c r="R14" s="61">
        <f>ROUNDDOWN(Q14*0.9,0)</f>
        <v>31142</v>
      </c>
      <c r="S14" s="61">
        <f>Q14-R14</f>
        <v>3461</v>
      </c>
      <c r="T14" s="62">
        <v>0</v>
      </c>
      <c r="U14" s="71">
        <f>I14-Q14</f>
        <v>6440</v>
      </c>
      <c r="V14" s="61">
        <f>J14-R14</f>
        <v>5796</v>
      </c>
      <c r="W14" s="61">
        <f>K14-S14</f>
        <v>644</v>
      </c>
      <c r="X14" s="72">
        <v>0</v>
      </c>
      <c r="Y14" s="27"/>
    </row>
    <row r="15" spans="1:28" ht="45" customHeight="1" x14ac:dyDescent="0.15">
      <c r="A15" s="32"/>
      <c r="B15" s="27"/>
      <c r="C15" s="27"/>
      <c r="D15" s="114"/>
      <c r="E15" s="51"/>
      <c r="F15" s="59"/>
      <c r="G15" s="59"/>
      <c r="H15" s="59"/>
      <c r="I15" s="59"/>
      <c r="J15" s="59"/>
      <c r="K15" s="59"/>
      <c r="L15" s="60"/>
      <c r="M15" s="54"/>
      <c r="N15" s="59"/>
      <c r="O15" s="59"/>
      <c r="P15" s="59"/>
      <c r="Q15" s="59"/>
      <c r="R15" s="59"/>
      <c r="S15" s="59"/>
      <c r="T15" s="60"/>
      <c r="U15" s="69"/>
      <c r="V15" s="59"/>
      <c r="W15" s="59"/>
      <c r="X15" s="70"/>
      <c r="Y15" s="27"/>
    </row>
    <row r="16" spans="1:28" ht="45" customHeight="1" x14ac:dyDescent="0.15">
      <c r="A16" s="32"/>
      <c r="B16" s="27"/>
      <c r="C16" s="27"/>
      <c r="D16" s="115"/>
      <c r="E16" s="51"/>
      <c r="F16" s="59"/>
      <c r="G16" s="59"/>
      <c r="H16" s="59"/>
      <c r="I16" s="59"/>
      <c r="J16" s="59"/>
      <c r="K16" s="59"/>
      <c r="L16" s="60"/>
      <c r="M16" s="54"/>
      <c r="N16" s="59"/>
      <c r="O16" s="59"/>
      <c r="P16" s="59"/>
      <c r="Q16" s="59"/>
      <c r="R16" s="59"/>
      <c r="S16" s="59"/>
      <c r="T16" s="60"/>
      <c r="U16" s="69"/>
      <c r="V16" s="59"/>
      <c r="W16" s="59"/>
      <c r="X16" s="70"/>
      <c r="Y16" s="27"/>
    </row>
    <row r="17" spans="1:25" ht="45" customHeight="1" x14ac:dyDescent="0.15">
      <c r="A17" s="32"/>
      <c r="B17" s="27"/>
      <c r="C17" s="27"/>
      <c r="D17" s="115"/>
      <c r="E17" s="51"/>
      <c r="F17" s="59"/>
      <c r="G17" s="59"/>
      <c r="H17" s="59"/>
      <c r="I17" s="59"/>
      <c r="J17" s="59"/>
      <c r="K17" s="59"/>
      <c r="L17" s="60"/>
      <c r="M17" s="54"/>
      <c r="N17" s="59"/>
      <c r="O17" s="59"/>
      <c r="P17" s="59"/>
      <c r="Q17" s="59"/>
      <c r="R17" s="59"/>
      <c r="S17" s="59"/>
      <c r="T17" s="60"/>
      <c r="U17" s="69"/>
      <c r="V17" s="59"/>
      <c r="W17" s="59"/>
      <c r="X17" s="70"/>
      <c r="Y17" s="27"/>
    </row>
    <row r="18" spans="1:25" ht="45" customHeight="1" x14ac:dyDescent="0.15">
      <c r="A18" s="32"/>
      <c r="B18" s="27"/>
      <c r="C18" s="27"/>
      <c r="D18" s="115"/>
      <c r="E18" s="51"/>
      <c r="F18" s="59"/>
      <c r="G18" s="59"/>
      <c r="H18" s="59"/>
      <c r="I18" s="59"/>
      <c r="J18" s="59"/>
      <c r="K18" s="59"/>
      <c r="L18" s="60"/>
      <c r="M18" s="54"/>
      <c r="N18" s="59"/>
      <c r="O18" s="59"/>
      <c r="P18" s="59"/>
      <c r="Q18" s="59"/>
      <c r="R18" s="59"/>
      <c r="S18" s="59"/>
      <c r="T18" s="60"/>
      <c r="U18" s="69"/>
      <c r="V18" s="59"/>
      <c r="W18" s="59"/>
      <c r="X18" s="70"/>
      <c r="Y18" s="27"/>
    </row>
    <row r="19" spans="1:25" ht="45" customHeight="1" thickBot="1" x14ac:dyDescent="0.2">
      <c r="A19" s="35"/>
      <c r="B19" s="113"/>
      <c r="C19" s="113"/>
      <c r="D19" s="113"/>
      <c r="E19" s="52"/>
      <c r="F19" s="63"/>
      <c r="G19" s="63"/>
      <c r="H19" s="63"/>
      <c r="I19" s="63"/>
      <c r="J19" s="63"/>
      <c r="K19" s="63"/>
      <c r="L19" s="64"/>
      <c r="M19" s="55"/>
      <c r="N19" s="65"/>
      <c r="O19" s="65"/>
      <c r="P19" s="65"/>
      <c r="Q19" s="65"/>
      <c r="R19" s="65"/>
      <c r="S19" s="65"/>
      <c r="T19" s="66"/>
      <c r="U19" s="73"/>
      <c r="V19" s="63"/>
      <c r="W19" s="63"/>
      <c r="X19" s="74"/>
      <c r="Y19" s="28"/>
    </row>
    <row r="20" spans="1:25" ht="45" customHeight="1" thickBot="1" x14ac:dyDescent="0.2">
      <c r="A20" s="175" t="s">
        <v>13</v>
      </c>
      <c r="B20" s="176"/>
      <c r="C20" s="177"/>
      <c r="D20" s="111"/>
      <c r="E20" s="169"/>
      <c r="F20" s="170"/>
      <c r="G20" s="171"/>
      <c r="H20" s="80">
        <f>SUM(H14,H11,H8)</f>
        <v>14253</v>
      </c>
      <c r="I20" s="79">
        <f>SUM(I14,I11,I8)</f>
        <v>152221</v>
      </c>
      <c r="J20" s="79">
        <f>SUM(J14,J11,J8)</f>
        <v>136997</v>
      </c>
      <c r="K20" s="79">
        <f>SUM(K14,K11,K8)</f>
        <v>15224</v>
      </c>
      <c r="L20" s="81">
        <f>SUM(L14,L11,L8)</f>
        <v>0</v>
      </c>
      <c r="M20" s="189"/>
      <c r="N20" s="190"/>
      <c r="O20" s="191"/>
      <c r="P20" s="80">
        <f>SUM(P14,P11,P8)</f>
        <v>13400</v>
      </c>
      <c r="Q20" s="79">
        <f>SUM(Q14,Q11,Q8)</f>
        <v>143111</v>
      </c>
      <c r="R20" s="79">
        <f>SUM(R14,R11,R8)</f>
        <v>128798</v>
      </c>
      <c r="S20" s="79">
        <f>SUM(S14,S11,S8)</f>
        <v>14313</v>
      </c>
      <c r="T20" s="81">
        <f>SUM(T14,T11,T8)</f>
        <v>0</v>
      </c>
      <c r="U20" s="80">
        <f>SUM(U8,U11,U14)</f>
        <v>9110</v>
      </c>
      <c r="V20" s="79">
        <f>SUM(V8,V11,V14)</f>
        <v>8199</v>
      </c>
      <c r="W20" s="79">
        <f>SUM(W8,W11,W14)</f>
        <v>911</v>
      </c>
      <c r="X20" s="81">
        <f>SUM(X8,X11,X14)</f>
        <v>0</v>
      </c>
      <c r="Y20" s="7"/>
    </row>
  </sheetData>
  <mergeCells count="33">
    <mergeCell ref="A20:C20"/>
    <mergeCell ref="E20:G20"/>
    <mergeCell ref="M20:O20"/>
    <mergeCell ref="P3:P5"/>
    <mergeCell ref="Q3:Q5"/>
    <mergeCell ref="U2:X2"/>
    <mergeCell ref="Y2:Y5"/>
    <mergeCell ref="E3:E5"/>
    <mergeCell ref="F3:F5"/>
    <mergeCell ref="G3:G5"/>
    <mergeCell ref="H3:H5"/>
    <mergeCell ref="I3:I5"/>
    <mergeCell ref="J3:J5"/>
    <mergeCell ref="V3:V5"/>
    <mergeCell ref="L3:L5"/>
    <mergeCell ref="W3:W5"/>
    <mergeCell ref="X3:X5"/>
    <mergeCell ref="R3:R5"/>
    <mergeCell ref="S3:S5"/>
    <mergeCell ref="U3:U5"/>
    <mergeCell ref="C1:J1"/>
    <mergeCell ref="K1:O1"/>
    <mergeCell ref="D2:D5"/>
    <mergeCell ref="A2:A5"/>
    <mergeCell ref="B2:B5"/>
    <mergeCell ref="C2:C5"/>
    <mergeCell ref="E2:L2"/>
    <mergeCell ref="M2:T2"/>
    <mergeCell ref="M3:M5"/>
    <mergeCell ref="T3:T5"/>
    <mergeCell ref="N3:N5"/>
    <mergeCell ref="O3:O5"/>
    <mergeCell ref="K3:K5"/>
  </mergeCells>
  <phoneticPr fontId="1"/>
  <pageMargins left="0.19685039370078741" right="0.19685039370078741" top="0.43307086614173229" bottom="0.23622047244094491" header="0.23622047244094491" footer="0.19685039370078741"/>
  <pageSetup paperSize="9" scale="7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居宅</vt:lpstr>
      <vt:lpstr>【記入例】居宅 </vt:lpstr>
      <vt:lpstr>その他サービス</vt:lpstr>
      <vt:lpstr>【記入例】その他サービス</vt:lpstr>
      <vt:lpstr>【記入例】その他サービス!Print_Area</vt:lpstr>
      <vt:lpstr>その他サービス!Print_Area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奈須　誠也</cp:lastModifiedBy>
  <cp:lastPrinted>2020-06-03T05:32:39Z</cp:lastPrinted>
  <dcterms:created xsi:type="dcterms:W3CDTF">1997-01-08T22:48:59Z</dcterms:created>
  <dcterms:modified xsi:type="dcterms:W3CDTF">2020-06-03T05:32:42Z</dcterms:modified>
</cp:coreProperties>
</file>