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lflsv01\0505_総務部\2500_情報政策課\00_旧サーバー\04_調査統計\008_統計資料\02_統計からみた都城\2023\06_オリジナルデータ\"/>
    </mc:Choice>
  </mc:AlternateContent>
  <xr:revisionPtr revIDLastSave="0" documentId="13_ncr:1_{375F0206-EBC4-4F86-82D2-6E7C592B9423}" xr6:coauthVersionLast="47" xr6:coauthVersionMax="47" xr10:uidLastSave="{00000000-0000-0000-0000-000000000000}"/>
  <bookViews>
    <workbookView xWindow="-120" yWindow="-16320" windowWidth="29040" windowHeight="16440" tabRatio="733" xr2:uid="{00000000-000D-0000-FFFF-FFFF00000000}"/>
  </bookViews>
  <sheets>
    <sheet name="C002" sheetId="8" r:id="rId1"/>
    <sheet name="P002-010" sheetId="1" r:id="rId2"/>
    <sheet name="P002-020" sheetId="2" r:id="rId3"/>
    <sheet name="P002-030" sheetId="3" r:id="rId4"/>
    <sheet name="P002-040" sheetId="4" r:id="rId5"/>
    <sheet name="P002-050" sheetId="5" r:id="rId6"/>
    <sheet name="P002-060" sheetId="6" r:id="rId7"/>
    <sheet name="P002-070" sheetId="7" r:id="rId8"/>
  </sheets>
  <definedNames>
    <definedName name="_xlnm._FilterDatabase" localSheetId="7" hidden="1">'P002-070'!$A$5:$E$141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18" i="3"/>
  <c r="D17" i="3"/>
  <c r="D16" i="3"/>
  <c r="D15" i="3"/>
  <c r="D14" i="3"/>
  <c r="L13" i="3"/>
  <c r="K13" i="3"/>
  <c r="I13" i="3"/>
  <c r="H13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G25" i="3"/>
  <c r="G24" i="3"/>
  <c r="G23" i="3"/>
  <c r="G22" i="3"/>
  <c r="G21" i="3"/>
  <c r="G20" i="3"/>
  <c r="G19" i="3"/>
  <c r="G18" i="3"/>
  <c r="G17" i="3"/>
  <c r="G16" i="3"/>
  <c r="G15" i="3"/>
  <c r="J25" i="3"/>
  <c r="J24" i="3"/>
  <c r="J23" i="3"/>
  <c r="J22" i="3"/>
  <c r="J21" i="3"/>
  <c r="J20" i="3"/>
  <c r="J19" i="3"/>
  <c r="J18" i="3"/>
  <c r="J17" i="3"/>
  <c r="J16" i="3"/>
  <c r="J15" i="3"/>
  <c r="J14" i="3"/>
  <c r="G14" i="3"/>
  <c r="N13" i="2"/>
  <c r="M13" i="2"/>
  <c r="L13" i="2"/>
  <c r="K13" i="2"/>
  <c r="I13" i="2"/>
  <c r="H13" i="2"/>
  <c r="E14" i="2"/>
  <c r="E15" i="2"/>
  <c r="E16" i="2"/>
  <c r="E17" i="2"/>
  <c r="D17" i="2" s="1"/>
  <c r="E18" i="2"/>
  <c r="E19" i="2"/>
  <c r="E20" i="2"/>
  <c r="E21" i="2"/>
  <c r="D21" i="2" s="1"/>
  <c r="E22" i="2"/>
  <c r="D22" i="2" s="1"/>
  <c r="E23" i="2"/>
  <c r="E24" i="2"/>
  <c r="E25" i="2"/>
  <c r="F24" i="2"/>
  <c r="F25" i="2"/>
  <c r="J25" i="2"/>
  <c r="J24" i="2"/>
  <c r="J23" i="2"/>
  <c r="J22" i="2"/>
  <c r="J21" i="2"/>
  <c r="J20" i="2"/>
  <c r="J19" i="2"/>
  <c r="J18" i="2"/>
  <c r="J17" i="2"/>
  <c r="J16" i="2"/>
  <c r="J15" i="2"/>
  <c r="G25" i="2"/>
  <c r="G24" i="2"/>
  <c r="G23" i="2"/>
  <c r="G22" i="2"/>
  <c r="G21" i="2"/>
  <c r="G20" i="2"/>
  <c r="G19" i="2"/>
  <c r="G18" i="2"/>
  <c r="G17" i="2"/>
  <c r="G16" i="2"/>
  <c r="G15" i="2"/>
  <c r="F23" i="2"/>
  <c r="F22" i="2"/>
  <c r="F21" i="2"/>
  <c r="F20" i="2"/>
  <c r="F19" i="2"/>
  <c r="F18" i="2"/>
  <c r="F17" i="2"/>
  <c r="F16" i="2"/>
  <c r="F15" i="2"/>
  <c r="J14" i="2"/>
  <c r="G14" i="2"/>
  <c r="F14" i="2"/>
  <c r="D25" i="3" l="1"/>
  <c r="D24" i="3"/>
  <c r="J13" i="3"/>
  <c r="F13" i="3"/>
  <c r="E13" i="3"/>
  <c r="G13" i="3"/>
  <c r="D15" i="2"/>
  <c r="D14" i="2"/>
  <c r="J13" i="2"/>
  <c r="D25" i="2"/>
  <c r="D24" i="2"/>
  <c r="D23" i="2"/>
  <c r="D20" i="2"/>
  <c r="D19" i="2"/>
  <c r="D18" i="2"/>
  <c r="D16" i="2"/>
  <c r="F13" i="2"/>
  <c r="G13" i="2"/>
  <c r="E13" i="2"/>
  <c r="D13" i="3" l="1"/>
  <c r="D13" i="2"/>
</calcChain>
</file>

<file path=xl/sharedStrings.xml><?xml version="1.0" encoding="utf-8"?>
<sst xmlns="http://schemas.openxmlformats.org/spreadsheetml/2006/main" count="329" uniqueCount="282">
  <si>
    <t>人口</t>
    <rPh sb="0" eb="2">
      <t>ジンコウ</t>
    </rPh>
    <phoneticPr fontId="3"/>
  </si>
  <si>
    <t>世帯数</t>
    <rPh sb="0" eb="3">
      <t>セタイスウ</t>
    </rPh>
    <phoneticPr fontId="3"/>
  </si>
  <si>
    <t>性比
女＝100</t>
    <rPh sb="0" eb="1">
      <t>セイ</t>
    </rPh>
    <rPh sb="1" eb="2">
      <t>ヒ</t>
    </rPh>
    <rPh sb="3" eb="4">
      <t>オンナ</t>
    </rPh>
    <phoneticPr fontId="3"/>
  </si>
  <si>
    <t>1世帯
当たり
人員</t>
    <rPh sb="1" eb="3">
      <t>セタイ</t>
    </rPh>
    <rPh sb="4" eb="5">
      <t>アタ</t>
    </rPh>
    <rPh sb="8" eb="10">
      <t>ジンイン</t>
    </rPh>
    <phoneticPr fontId="3"/>
  </si>
  <si>
    <t>備考</t>
    <rPh sb="0" eb="2">
      <t>ビコウ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</si>
  <si>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</si>
  <si>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</si>
  <si>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国勢調査</t>
    <rPh sb="0" eb="2">
      <t>コクセイ</t>
    </rPh>
    <rPh sb="2" eb="4">
      <t>チョウサ</t>
    </rPh>
    <phoneticPr fontId="4"/>
  </si>
  <si>
    <t>資料:情報政策課『宮崎県現住人口調査』、『国勢調査』</t>
  </si>
  <si>
    <t>人口密度
(人/k㎡)</t>
    <rPh sb="0" eb="2">
      <t>ジンコウ</t>
    </rPh>
    <rPh sb="2" eb="4">
      <t>ミツド</t>
    </rPh>
    <rPh sb="6" eb="7">
      <t>ニン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</si>
  <si>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</si>
  <si>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</si>
  <si>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婚姻</t>
    <rPh sb="0" eb="2">
      <t>コンイン</t>
    </rPh>
    <phoneticPr fontId="3"/>
  </si>
  <si>
    <t>離婚</t>
    <rPh sb="0" eb="2">
      <t>リコン</t>
    </rPh>
    <phoneticPr fontId="3"/>
  </si>
  <si>
    <t>月</t>
    <rPh sb="0" eb="1">
      <t>ツキ</t>
    </rPh>
    <phoneticPr fontId="3"/>
  </si>
  <si>
    <t>自然
増減</t>
    <phoneticPr fontId="3"/>
  </si>
  <si>
    <t>2 - 3 社会動態人口</t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</si>
  <si>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</si>
  <si>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</si>
  <si>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県内</t>
    <rPh sb="0" eb="2">
      <t>ケンナイ</t>
    </rPh>
    <phoneticPr fontId="3"/>
  </si>
  <si>
    <t>県外</t>
    <rPh sb="0" eb="2">
      <t>ケンガイ</t>
    </rPh>
    <phoneticPr fontId="3"/>
  </si>
  <si>
    <t>県外</t>
    <rPh sb="0" eb="1">
      <t>ケン</t>
    </rPh>
    <rPh sb="1" eb="2">
      <t>ガイ</t>
    </rPh>
    <phoneticPr fontId="3"/>
  </si>
  <si>
    <t>2 - 4 都城経済圏人口の推移</t>
    <phoneticPr fontId="3"/>
  </si>
  <si>
    <t>計</t>
    <rPh sb="0" eb="1">
      <t>ケイ</t>
    </rPh>
    <phoneticPr fontId="3"/>
  </si>
  <si>
    <t>都城市</t>
    <rPh sb="0" eb="3">
      <t>ミ</t>
    </rPh>
    <phoneticPr fontId="3"/>
  </si>
  <si>
    <t>三股町</t>
    <rPh sb="0" eb="2">
      <t>ミマタ</t>
    </rPh>
    <rPh sb="2" eb="3">
      <t>マチ</t>
    </rPh>
    <phoneticPr fontId="3"/>
  </si>
  <si>
    <t>曽於市
志布志市</t>
    <rPh sb="0" eb="3">
      <t>ソオシ</t>
    </rPh>
    <rPh sb="4" eb="7">
      <t>シブシ</t>
    </rPh>
    <rPh sb="7" eb="8">
      <t>シ</t>
    </rPh>
    <phoneticPr fontId="3"/>
  </si>
  <si>
    <t>小林市
えびの市</t>
    <rPh sb="0" eb="2">
      <t>コバヤシ</t>
    </rPh>
    <rPh sb="2" eb="3">
      <t>シ</t>
    </rPh>
    <rPh sb="7" eb="8">
      <t>シ</t>
    </rPh>
    <phoneticPr fontId="3"/>
  </si>
  <si>
    <t>高原町</t>
    <rPh sb="0" eb="2">
      <t>タカハル</t>
    </rPh>
    <rPh sb="2" eb="3">
      <t>マチ</t>
    </rPh>
    <phoneticPr fontId="3"/>
  </si>
  <si>
    <t>日南市
串間市</t>
    <rPh sb="0" eb="3">
      <t>ニチナンシ</t>
    </rPh>
    <rPh sb="4" eb="7">
      <t>クシマシ</t>
    </rPh>
    <phoneticPr fontId="3"/>
  </si>
  <si>
    <t>2 - 5 外国籍住民数</t>
    <phoneticPr fontId="3"/>
  </si>
  <si>
    <t>（1）国籍別</t>
    <rPh sb="3" eb="5">
      <t>コクセキ</t>
    </rPh>
    <rPh sb="5" eb="6">
      <t>ベツ</t>
    </rPh>
    <phoneticPr fontId="3"/>
  </si>
  <si>
    <t>令和元年</t>
    <rPh sb="0" eb="2">
      <t>レイワ</t>
    </rPh>
    <rPh sb="2" eb="4">
      <t>ガンネン</t>
    </rPh>
    <phoneticPr fontId="3"/>
  </si>
  <si>
    <t>外国籍住民数</t>
    <rPh sb="0" eb="3">
      <t>ガイコクセキ</t>
    </rPh>
    <rPh sb="3" eb="5">
      <t>ジュウミン</t>
    </rPh>
    <rPh sb="5" eb="6">
      <t>スウ</t>
    </rPh>
    <phoneticPr fontId="3"/>
  </si>
  <si>
    <t>中国</t>
  </si>
  <si>
    <t>ベトナム</t>
  </si>
  <si>
    <t>フィリピン</t>
  </si>
  <si>
    <t>韓国･朝鮮</t>
  </si>
  <si>
    <t>インドネシア</t>
  </si>
  <si>
    <t>アフガニスタン</t>
  </si>
  <si>
    <t>パキスタン</t>
  </si>
  <si>
    <t>アメリカ</t>
  </si>
  <si>
    <t>ミャンマー</t>
  </si>
  <si>
    <t>モンゴル</t>
  </si>
  <si>
    <t>（2）在留資格別</t>
    <rPh sb="3" eb="5">
      <t>ザイリュウ</t>
    </rPh>
    <rPh sb="5" eb="7">
      <t>シカク</t>
    </rPh>
    <rPh sb="7" eb="8">
      <t>ベツ</t>
    </rPh>
    <phoneticPr fontId="3"/>
  </si>
  <si>
    <t>外国籍住民数</t>
    <phoneticPr fontId="3"/>
  </si>
  <si>
    <t>技能実習2号ロ</t>
  </si>
  <si>
    <t>技能実習1号ロ</t>
  </si>
  <si>
    <t>永住者</t>
  </si>
  <si>
    <t>家族滞在</t>
  </si>
  <si>
    <t>日本人の配偶者等</t>
  </si>
  <si>
    <t>特別永住者</t>
  </si>
  <si>
    <t>技術･人文･国際</t>
  </si>
  <si>
    <t>留学</t>
  </si>
  <si>
    <t>定住者</t>
  </si>
  <si>
    <t>教育</t>
  </si>
  <si>
    <t>経営･管理</t>
  </si>
  <si>
    <t>技能</t>
  </si>
  <si>
    <t>永住者の配偶者等</t>
  </si>
  <si>
    <t>その他</t>
  </si>
  <si>
    <t>注:各年末現在</t>
    <phoneticPr fontId="3"/>
  </si>
  <si>
    <t>資料:市民課</t>
    <rPh sb="0" eb="2">
      <t>シリョウ</t>
    </rPh>
    <rPh sb="3" eb="6">
      <t>シミンカ</t>
    </rPh>
    <phoneticPr fontId="5"/>
  </si>
  <si>
    <t>2 - 6 町丁別住民基本台帳人口、世帯数の推移</t>
    <phoneticPr fontId="3"/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</si>
  <si>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</si>
  <si>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</si>
  <si>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>総数</t>
    <rPh sb="0" eb="1">
      <t>フサ</t>
    </rPh>
    <rPh sb="1" eb="2">
      <t>カズ</t>
    </rPh>
    <phoneticPr fontId="6"/>
  </si>
  <si>
    <t>旧都城市</t>
    <rPh sb="0" eb="1">
      <t>キュウ</t>
    </rPh>
    <rPh sb="1" eb="2">
      <t>ト</t>
    </rPh>
    <rPh sb="2" eb="3">
      <t>シロ</t>
    </rPh>
    <rPh sb="3" eb="4">
      <t>シ</t>
    </rPh>
    <phoneticPr fontId="6"/>
  </si>
  <si>
    <t>姫城地区</t>
    <rPh sb="0" eb="2">
      <t>ヒメシロ</t>
    </rPh>
    <rPh sb="2" eb="4">
      <t>チク</t>
    </rPh>
    <phoneticPr fontId="6"/>
  </si>
  <si>
    <t>早鈴町</t>
    <rPh sb="0" eb="1">
      <t>ハヤ</t>
    </rPh>
    <rPh sb="1" eb="2">
      <t>スズ</t>
    </rPh>
    <rPh sb="2" eb="3">
      <t>チョウ</t>
    </rPh>
    <phoneticPr fontId="6"/>
  </si>
  <si>
    <t>姫城町</t>
    <rPh sb="0" eb="2">
      <t>ヒメシロ</t>
    </rPh>
    <rPh sb="2" eb="3">
      <t>チョウ</t>
    </rPh>
    <phoneticPr fontId="6"/>
  </si>
  <si>
    <t>甲斐元町</t>
    <rPh sb="0" eb="3">
      <t>カイモト</t>
    </rPh>
    <rPh sb="3" eb="4">
      <t>チョウ</t>
    </rPh>
    <phoneticPr fontId="6"/>
  </si>
  <si>
    <t>八幡町</t>
    <rPh sb="0" eb="2">
      <t>ハチマン</t>
    </rPh>
    <rPh sb="2" eb="3">
      <t>チョウ</t>
    </rPh>
    <phoneticPr fontId="6"/>
  </si>
  <si>
    <t>松元町</t>
    <rPh sb="0" eb="2">
      <t>マツモト</t>
    </rPh>
    <rPh sb="2" eb="3">
      <t>チョウ</t>
    </rPh>
    <phoneticPr fontId="6"/>
  </si>
  <si>
    <t>牟田町</t>
    <rPh sb="0" eb="2">
      <t>ムタ</t>
    </rPh>
    <rPh sb="2" eb="3">
      <t>マチ</t>
    </rPh>
    <phoneticPr fontId="6"/>
  </si>
  <si>
    <t>蔵原町</t>
    <rPh sb="0" eb="2">
      <t>クラハラ</t>
    </rPh>
    <rPh sb="2" eb="3">
      <t>チョウ</t>
    </rPh>
    <phoneticPr fontId="6"/>
  </si>
  <si>
    <t>上町</t>
    <rPh sb="0" eb="1">
      <t>ウエ</t>
    </rPh>
    <rPh sb="1" eb="2">
      <t>マチ</t>
    </rPh>
    <phoneticPr fontId="6"/>
  </si>
  <si>
    <t>中町</t>
    <rPh sb="0" eb="2">
      <t>ナカマチ</t>
    </rPh>
    <phoneticPr fontId="6"/>
  </si>
  <si>
    <t>西町</t>
    <rPh sb="0" eb="1">
      <t>ニシ</t>
    </rPh>
    <rPh sb="1" eb="2">
      <t>マチ</t>
    </rPh>
    <phoneticPr fontId="6"/>
  </si>
  <si>
    <t>下長飯町</t>
    <rPh sb="0" eb="1">
      <t>シタ</t>
    </rPh>
    <rPh sb="1" eb="2">
      <t>ナガ</t>
    </rPh>
    <rPh sb="2" eb="3">
      <t>メシ</t>
    </rPh>
    <rPh sb="3" eb="4">
      <t>チョウ</t>
    </rPh>
    <phoneticPr fontId="6"/>
  </si>
  <si>
    <t>都島町</t>
    <rPh sb="0" eb="1">
      <t>ミヤコ</t>
    </rPh>
    <rPh sb="1" eb="2">
      <t>シマ</t>
    </rPh>
    <rPh sb="2" eb="3">
      <t>チョウ</t>
    </rPh>
    <phoneticPr fontId="6"/>
  </si>
  <si>
    <t>妻ケ丘地区</t>
    <rPh sb="0" eb="1">
      <t>ツマ</t>
    </rPh>
    <rPh sb="2" eb="3">
      <t>オカ</t>
    </rPh>
    <rPh sb="3" eb="5">
      <t>チク</t>
    </rPh>
    <phoneticPr fontId="6"/>
  </si>
  <si>
    <t>上東町</t>
    <rPh sb="0" eb="2">
      <t>カミヒガシ</t>
    </rPh>
    <rPh sb="2" eb="3">
      <t>マチ</t>
    </rPh>
    <phoneticPr fontId="6"/>
  </si>
  <si>
    <t>東町</t>
    <rPh sb="0" eb="1">
      <t>ヒガシ</t>
    </rPh>
    <rPh sb="1" eb="2">
      <t>マチ</t>
    </rPh>
    <phoneticPr fontId="6"/>
  </si>
  <si>
    <t>天神町</t>
    <rPh sb="0" eb="2">
      <t>テンジン</t>
    </rPh>
    <rPh sb="2" eb="3">
      <t>チョウ</t>
    </rPh>
    <phoneticPr fontId="6"/>
  </si>
  <si>
    <t>中原町</t>
    <rPh sb="0" eb="2">
      <t>ナカハラ</t>
    </rPh>
    <rPh sb="2" eb="3">
      <t>チョウ</t>
    </rPh>
    <phoneticPr fontId="6"/>
  </si>
  <si>
    <t>上長飯町</t>
    <rPh sb="0" eb="1">
      <t>ウエ</t>
    </rPh>
    <rPh sb="1" eb="2">
      <t>ナガ</t>
    </rPh>
    <rPh sb="2" eb="3">
      <t>メシ</t>
    </rPh>
    <rPh sb="3" eb="4">
      <t>チョウ</t>
    </rPh>
    <phoneticPr fontId="6"/>
  </si>
  <si>
    <t>一万城町</t>
    <rPh sb="0" eb="2">
      <t>イチマン</t>
    </rPh>
    <rPh sb="2" eb="3">
      <t>シロ</t>
    </rPh>
    <rPh sb="3" eb="4">
      <t>チョウ</t>
    </rPh>
    <phoneticPr fontId="6"/>
  </si>
  <si>
    <t>菖蒲原町</t>
    <rPh sb="0" eb="3">
      <t>アヤメハラ</t>
    </rPh>
    <rPh sb="3" eb="4">
      <t>チョウ</t>
    </rPh>
    <phoneticPr fontId="6"/>
  </si>
  <si>
    <t>若葉町</t>
    <rPh sb="0" eb="2">
      <t>ワカバ</t>
    </rPh>
    <rPh sb="2" eb="3">
      <t>チョウ</t>
    </rPh>
    <phoneticPr fontId="6"/>
  </si>
  <si>
    <t>妻ケ丘町</t>
    <rPh sb="0" eb="1">
      <t>ツマ</t>
    </rPh>
    <rPh sb="2" eb="3">
      <t>オカ</t>
    </rPh>
    <rPh sb="3" eb="4">
      <t>チョウ</t>
    </rPh>
    <phoneticPr fontId="6"/>
  </si>
  <si>
    <t>花繰町</t>
    <rPh sb="0" eb="1">
      <t>ハナ</t>
    </rPh>
    <rPh sb="1" eb="2">
      <t>グ</t>
    </rPh>
    <rPh sb="2" eb="3">
      <t>チョウ</t>
    </rPh>
    <phoneticPr fontId="6"/>
  </si>
  <si>
    <t>広原町</t>
    <rPh sb="0" eb="2">
      <t>ヒロハラ</t>
    </rPh>
    <rPh sb="2" eb="3">
      <t>チョウ</t>
    </rPh>
    <phoneticPr fontId="6"/>
  </si>
  <si>
    <t>小松原地区</t>
    <rPh sb="0" eb="3">
      <t>コマツハラ</t>
    </rPh>
    <rPh sb="3" eb="5">
      <t>チク</t>
    </rPh>
    <phoneticPr fontId="6"/>
  </si>
  <si>
    <t>前田町</t>
    <rPh sb="0" eb="2">
      <t>マエダ</t>
    </rPh>
    <rPh sb="2" eb="3">
      <t>チョウ</t>
    </rPh>
    <phoneticPr fontId="6"/>
  </si>
  <si>
    <t>平江町</t>
    <rPh sb="0" eb="1">
      <t>ヒラ</t>
    </rPh>
    <rPh sb="1" eb="2">
      <t>エ</t>
    </rPh>
    <rPh sb="2" eb="3">
      <t>チョウ</t>
    </rPh>
    <phoneticPr fontId="6"/>
  </si>
  <si>
    <t>小松原町</t>
    <rPh sb="0" eb="2">
      <t>コマツ</t>
    </rPh>
    <rPh sb="2" eb="3">
      <t>ハラ</t>
    </rPh>
    <rPh sb="3" eb="4">
      <t>チョウ</t>
    </rPh>
    <phoneticPr fontId="6"/>
  </si>
  <si>
    <t>注:各年1月1日現在</t>
    <phoneticPr fontId="5"/>
  </si>
  <si>
    <t>資料:市民課『住民基本台帳』</t>
    <phoneticPr fontId="3"/>
  </si>
  <si>
    <t>北原町</t>
    <rPh sb="0" eb="1">
      <t>キタ</t>
    </rPh>
    <rPh sb="1" eb="2">
      <t>ハラ</t>
    </rPh>
    <rPh sb="2" eb="3">
      <t>チョウ</t>
    </rPh>
    <phoneticPr fontId="6"/>
  </si>
  <si>
    <t>大王町</t>
    <rPh sb="0" eb="2">
      <t>ダイオウ</t>
    </rPh>
    <rPh sb="2" eb="3">
      <t>チョウ</t>
    </rPh>
    <phoneticPr fontId="6"/>
  </si>
  <si>
    <t>宮丸町</t>
    <rPh sb="0" eb="2">
      <t>ミヤマル</t>
    </rPh>
    <rPh sb="2" eb="3">
      <t>チョウ</t>
    </rPh>
    <phoneticPr fontId="6"/>
  </si>
  <si>
    <t>志比田町</t>
    <rPh sb="0" eb="1">
      <t>シ</t>
    </rPh>
    <rPh sb="1" eb="2">
      <t>ヒ</t>
    </rPh>
    <rPh sb="2" eb="3">
      <t>タ</t>
    </rPh>
    <rPh sb="3" eb="4">
      <t>チョウ</t>
    </rPh>
    <phoneticPr fontId="6"/>
  </si>
  <si>
    <t>栄町</t>
    <rPh sb="0" eb="1">
      <t>サカ</t>
    </rPh>
    <rPh sb="1" eb="2">
      <t>マチ</t>
    </rPh>
    <phoneticPr fontId="6"/>
  </si>
  <si>
    <t>祝吉地区</t>
    <rPh sb="0" eb="1">
      <t>シュク</t>
    </rPh>
    <rPh sb="1" eb="2">
      <t>ヨシ</t>
    </rPh>
    <rPh sb="2" eb="4">
      <t>チク</t>
    </rPh>
    <phoneticPr fontId="6"/>
  </si>
  <si>
    <t>千町</t>
    <rPh sb="0" eb="2">
      <t>センチョウ</t>
    </rPh>
    <phoneticPr fontId="6"/>
  </si>
  <si>
    <t>立野町</t>
    <rPh sb="0" eb="2">
      <t>タテノ</t>
    </rPh>
    <rPh sb="2" eb="3">
      <t>チョウ</t>
    </rPh>
    <phoneticPr fontId="6"/>
  </si>
  <si>
    <t>早水町</t>
    <rPh sb="0" eb="2">
      <t>ハヤミズ</t>
    </rPh>
    <rPh sb="2" eb="3">
      <t>チョウ</t>
    </rPh>
    <phoneticPr fontId="6"/>
  </si>
  <si>
    <t>神之山町</t>
    <rPh sb="0" eb="3">
      <t>ジンノヤマ</t>
    </rPh>
    <rPh sb="3" eb="4">
      <t>チョウ</t>
    </rPh>
    <phoneticPr fontId="6"/>
  </si>
  <si>
    <t>年見町</t>
    <rPh sb="0" eb="2">
      <t>トシミ</t>
    </rPh>
    <rPh sb="2" eb="3">
      <t>チョウ</t>
    </rPh>
    <phoneticPr fontId="6"/>
  </si>
  <si>
    <t>上川東一丁目</t>
    <rPh sb="0" eb="1">
      <t>ウエ</t>
    </rPh>
    <rPh sb="1" eb="2">
      <t>カワ</t>
    </rPh>
    <rPh sb="2" eb="3">
      <t>ヒガシ</t>
    </rPh>
    <rPh sb="3" eb="4">
      <t>1</t>
    </rPh>
    <rPh sb="4" eb="6">
      <t>チョウメ</t>
    </rPh>
    <phoneticPr fontId="6"/>
  </si>
  <si>
    <t>上川東二丁目</t>
    <rPh sb="0" eb="1">
      <t>ウエ</t>
    </rPh>
    <rPh sb="1" eb="2">
      <t>カワ</t>
    </rPh>
    <rPh sb="2" eb="3">
      <t>ヒガシ</t>
    </rPh>
    <rPh sb="3" eb="4">
      <t>2</t>
    </rPh>
    <rPh sb="4" eb="6">
      <t>チョウメ</t>
    </rPh>
    <phoneticPr fontId="6"/>
  </si>
  <si>
    <t>上川東三丁目</t>
    <rPh sb="0" eb="1">
      <t>ウエ</t>
    </rPh>
    <rPh sb="1" eb="2">
      <t>カワ</t>
    </rPh>
    <rPh sb="2" eb="3">
      <t>ヒガシ</t>
    </rPh>
    <rPh sb="3" eb="4">
      <t>3</t>
    </rPh>
    <rPh sb="4" eb="6">
      <t>チョウメ</t>
    </rPh>
    <phoneticPr fontId="6"/>
  </si>
  <si>
    <t>上川東四丁目</t>
    <rPh sb="0" eb="1">
      <t>ウエ</t>
    </rPh>
    <rPh sb="1" eb="2">
      <t>カワ</t>
    </rPh>
    <rPh sb="2" eb="3">
      <t>ヒガシ</t>
    </rPh>
    <rPh sb="3" eb="4">
      <t>4</t>
    </rPh>
    <rPh sb="4" eb="6">
      <t>チョウメ</t>
    </rPh>
    <phoneticPr fontId="6"/>
  </si>
  <si>
    <t>下川東一丁目</t>
    <rPh sb="0" eb="2">
      <t>シモカワ</t>
    </rPh>
    <rPh sb="2" eb="3">
      <t>ヒガシ</t>
    </rPh>
    <rPh sb="3" eb="4">
      <t>1</t>
    </rPh>
    <rPh sb="4" eb="6">
      <t>チョウメ</t>
    </rPh>
    <phoneticPr fontId="6"/>
  </si>
  <si>
    <t>下川東二丁目</t>
    <rPh sb="0" eb="2">
      <t>シモカワ</t>
    </rPh>
    <rPh sb="2" eb="3">
      <t>ヒガシ</t>
    </rPh>
    <rPh sb="3" eb="4">
      <t>2</t>
    </rPh>
    <rPh sb="4" eb="6">
      <t>チョウメ</t>
    </rPh>
    <phoneticPr fontId="6"/>
  </si>
  <si>
    <t>下川東三丁目</t>
    <rPh sb="0" eb="2">
      <t>シモカワ</t>
    </rPh>
    <rPh sb="2" eb="3">
      <t>ヒガシ</t>
    </rPh>
    <rPh sb="3" eb="4">
      <t>3</t>
    </rPh>
    <rPh sb="4" eb="6">
      <t>チョウメ</t>
    </rPh>
    <phoneticPr fontId="6"/>
  </si>
  <si>
    <t>下川東四丁目</t>
    <rPh sb="0" eb="2">
      <t>シモカワ</t>
    </rPh>
    <rPh sb="2" eb="3">
      <t>ヒガシ</t>
    </rPh>
    <rPh sb="3" eb="4">
      <t>4</t>
    </rPh>
    <rPh sb="4" eb="6">
      <t>チョウメ</t>
    </rPh>
    <phoneticPr fontId="6"/>
  </si>
  <si>
    <t>郡元町</t>
    <rPh sb="0" eb="2">
      <t>コオリモト</t>
    </rPh>
    <rPh sb="2" eb="3">
      <t>チョウ</t>
    </rPh>
    <phoneticPr fontId="6"/>
  </si>
  <si>
    <t>郡元一丁目</t>
    <rPh sb="0" eb="1">
      <t>コオリ</t>
    </rPh>
    <rPh sb="1" eb="2">
      <t>モト</t>
    </rPh>
    <rPh sb="2" eb="3">
      <t>1</t>
    </rPh>
    <rPh sb="3" eb="5">
      <t>チョウメ</t>
    </rPh>
    <phoneticPr fontId="6"/>
  </si>
  <si>
    <t>郡元二丁目</t>
    <rPh sb="0" eb="1">
      <t>コオリ</t>
    </rPh>
    <rPh sb="1" eb="2">
      <t>モト</t>
    </rPh>
    <rPh sb="2" eb="3">
      <t>2</t>
    </rPh>
    <rPh sb="3" eb="5">
      <t>チョウメ</t>
    </rPh>
    <phoneticPr fontId="6"/>
  </si>
  <si>
    <t>郡元三丁目</t>
    <rPh sb="0" eb="1">
      <t>コオリ</t>
    </rPh>
    <rPh sb="1" eb="2">
      <t>モト</t>
    </rPh>
    <rPh sb="2" eb="3">
      <t>3</t>
    </rPh>
    <rPh sb="3" eb="5">
      <t>チョウメ</t>
    </rPh>
    <phoneticPr fontId="6"/>
  </si>
  <si>
    <t>郡元四丁目</t>
    <rPh sb="0" eb="1">
      <t>コオリ</t>
    </rPh>
    <rPh sb="1" eb="2">
      <t>モト</t>
    </rPh>
    <rPh sb="2" eb="3">
      <t>4</t>
    </rPh>
    <rPh sb="3" eb="5">
      <t>チョウメ</t>
    </rPh>
    <phoneticPr fontId="6"/>
  </si>
  <si>
    <t>祝吉町</t>
    <rPh sb="0" eb="1">
      <t>シュク</t>
    </rPh>
    <rPh sb="1" eb="2">
      <t>ヨシ</t>
    </rPh>
    <rPh sb="2" eb="3">
      <t>チョウ</t>
    </rPh>
    <phoneticPr fontId="6"/>
  </si>
  <si>
    <t>祝吉一丁目</t>
    <rPh sb="0" eb="1">
      <t>シュク</t>
    </rPh>
    <rPh sb="1" eb="2">
      <t>ヨシ</t>
    </rPh>
    <rPh sb="2" eb="3">
      <t>1</t>
    </rPh>
    <rPh sb="3" eb="5">
      <t>チョウメ</t>
    </rPh>
    <phoneticPr fontId="6"/>
  </si>
  <si>
    <t>祝吉二丁目</t>
    <rPh sb="0" eb="1">
      <t>シュク</t>
    </rPh>
    <rPh sb="1" eb="2">
      <t>ヨシ</t>
    </rPh>
    <rPh sb="2" eb="3">
      <t>2</t>
    </rPh>
    <rPh sb="3" eb="5">
      <t>チョウメ</t>
    </rPh>
    <phoneticPr fontId="6"/>
  </si>
  <si>
    <t>祝吉三丁目</t>
    <rPh sb="0" eb="1">
      <t>シュク</t>
    </rPh>
    <rPh sb="1" eb="2">
      <t>ヨシ</t>
    </rPh>
    <rPh sb="2" eb="3">
      <t>3</t>
    </rPh>
    <rPh sb="3" eb="5">
      <t>チョウメ</t>
    </rPh>
    <phoneticPr fontId="6"/>
  </si>
  <si>
    <t>五十市地区</t>
    <rPh sb="0" eb="3">
      <t>イソイチ</t>
    </rPh>
    <rPh sb="3" eb="5">
      <t>チク</t>
    </rPh>
    <phoneticPr fontId="6"/>
  </si>
  <si>
    <t>今町</t>
    <rPh sb="0" eb="2">
      <t>イママチ</t>
    </rPh>
    <phoneticPr fontId="6"/>
  </si>
  <si>
    <t>大岩田町</t>
    <rPh sb="0" eb="1">
      <t>オオ</t>
    </rPh>
    <rPh sb="1" eb="3">
      <t>イワタ</t>
    </rPh>
    <rPh sb="3" eb="4">
      <t>チョウ</t>
    </rPh>
    <phoneticPr fontId="6"/>
  </si>
  <si>
    <t>南鷹尾町</t>
    <rPh sb="0" eb="1">
      <t>ミナミ</t>
    </rPh>
    <rPh sb="1" eb="3">
      <t>タカオ</t>
    </rPh>
    <rPh sb="3" eb="4">
      <t>チョウ</t>
    </rPh>
    <phoneticPr fontId="6"/>
  </si>
  <si>
    <t>五十町</t>
    <rPh sb="0" eb="2">
      <t>ゴジュウ</t>
    </rPh>
    <rPh sb="2" eb="3">
      <t>チョウ</t>
    </rPh>
    <phoneticPr fontId="6"/>
  </si>
  <si>
    <t>平塚町</t>
    <rPh sb="0" eb="2">
      <t>ヒラツカ</t>
    </rPh>
    <rPh sb="2" eb="3">
      <t>チョウ</t>
    </rPh>
    <phoneticPr fontId="6"/>
  </si>
  <si>
    <t>久保原町</t>
    <rPh sb="0" eb="3">
      <t>クボハラ</t>
    </rPh>
    <rPh sb="3" eb="4">
      <t>チョウ</t>
    </rPh>
    <phoneticPr fontId="6"/>
  </si>
  <si>
    <t>鷹尾一丁目</t>
    <rPh sb="0" eb="2">
      <t>タカオ</t>
    </rPh>
    <rPh sb="2" eb="3">
      <t>1</t>
    </rPh>
    <rPh sb="3" eb="5">
      <t>チョウメ</t>
    </rPh>
    <phoneticPr fontId="6"/>
  </si>
  <si>
    <t>鷹尾二丁目</t>
    <rPh sb="0" eb="2">
      <t>タカオ</t>
    </rPh>
    <rPh sb="2" eb="3">
      <t>2</t>
    </rPh>
    <rPh sb="3" eb="5">
      <t>チョウメ</t>
    </rPh>
    <phoneticPr fontId="6"/>
  </si>
  <si>
    <t>鷹尾三丁目</t>
    <rPh sb="0" eb="2">
      <t>タカオ</t>
    </rPh>
    <rPh sb="2" eb="3">
      <t>3</t>
    </rPh>
    <rPh sb="3" eb="5">
      <t>チョウメ</t>
    </rPh>
    <phoneticPr fontId="6"/>
  </si>
  <si>
    <t>鷹尾四丁目</t>
    <rPh sb="0" eb="2">
      <t>タカオ</t>
    </rPh>
    <rPh sb="2" eb="3">
      <t>4</t>
    </rPh>
    <rPh sb="3" eb="5">
      <t>チョウメ</t>
    </rPh>
    <phoneticPr fontId="6"/>
  </si>
  <si>
    <t>鷹尾五丁目</t>
    <rPh sb="0" eb="2">
      <t>タカオ</t>
    </rPh>
    <rPh sb="2" eb="3">
      <t>5</t>
    </rPh>
    <rPh sb="3" eb="5">
      <t>チョウメ</t>
    </rPh>
    <phoneticPr fontId="6"/>
  </si>
  <si>
    <t>横市地区</t>
    <rPh sb="0" eb="1">
      <t>ヨコ</t>
    </rPh>
    <rPh sb="1" eb="2">
      <t>イチ</t>
    </rPh>
    <rPh sb="2" eb="4">
      <t>チク</t>
    </rPh>
    <phoneticPr fontId="5"/>
  </si>
  <si>
    <t>横市町</t>
    <rPh sb="0" eb="3">
      <t>ヨコイチチョウ</t>
    </rPh>
    <phoneticPr fontId="6"/>
  </si>
  <si>
    <t>南横市町</t>
    <rPh sb="0" eb="1">
      <t>ミナミ</t>
    </rPh>
    <rPh sb="1" eb="2">
      <t>ヨコ</t>
    </rPh>
    <rPh sb="2" eb="3">
      <t>イチ</t>
    </rPh>
    <rPh sb="3" eb="4">
      <t>チョウ</t>
    </rPh>
    <phoneticPr fontId="6"/>
  </si>
  <si>
    <t>蓑原町</t>
    <rPh sb="0" eb="2">
      <t>ミノハラ</t>
    </rPh>
    <rPh sb="2" eb="3">
      <t>チョウ</t>
    </rPh>
    <phoneticPr fontId="6"/>
  </si>
  <si>
    <t>都原町</t>
    <rPh sb="0" eb="1">
      <t>ミヤコ</t>
    </rPh>
    <rPh sb="1" eb="2">
      <t>ハラ</t>
    </rPh>
    <rPh sb="2" eb="3">
      <t>チョウ</t>
    </rPh>
    <phoneticPr fontId="6"/>
  </si>
  <si>
    <t>沖水地区</t>
    <rPh sb="0" eb="1">
      <t>オキ</t>
    </rPh>
    <rPh sb="1" eb="2">
      <t>ミズ</t>
    </rPh>
    <rPh sb="2" eb="4">
      <t>チク</t>
    </rPh>
    <phoneticPr fontId="5"/>
  </si>
  <si>
    <t>吉尾町</t>
    <rPh sb="0" eb="2">
      <t>ヨシオ</t>
    </rPh>
    <rPh sb="2" eb="3">
      <t>チョウ</t>
    </rPh>
    <phoneticPr fontId="6"/>
  </si>
  <si>
    <t>金田町</t>
    <rPh sb="0" eb="2">
      <t>カナダ</t>
    </rPh>
    <rPh sb="2" eb="3">
      <t>チョウ</t>
    </rPh>
    <phoneticPr fontId="6"/>
  </si>
  <si>
    <t>太郎坊町</t>
    <rPh sb="0" eb="3">
      <t>タロウボウ</t>
    </rPh>
    <rPh sb="3" eb="4">
      <t>チョウ</t>
    </rPh>
    <phoneticPr fontId="6"/>
  </si>
  <si>
    <t>高木町</t>
    <rPh sb="0" eb="2">
      <t>タカギ</t>
    </rPh>
    <rPh sb="2" eb="3">
      <t>チョウ</t>
    </rPh>
    <phoneticPr fontId="6"/>
  </si>
  <si>
    <t>都北町</t>
    <rPh sb="0" eb="1">
      <t>ミヤコ</t>
    </rPh>
    <rPh sb="1" eb="2">
      <t>キタ</t>
    </rPh>
    <rPh sb="2" eb="3">
      <t>チョウ</t>
    </rPh>
    <phoneticPr fontId="6"/>
  </si>
  <si>
    <t>志和池地区</t>
    <rPh sb="0" eb="3">
      <t>シワイケ</t>
    </rPh>
    <rPh sb="3" eb="5">
      <t>チク</t>
    </rPh>
    <phoneticPr fontId="5"/>
  </si>
  <si>
    <t>上水流町</t>
    <rPh sb="0" eb="1">
      <t>カミ</t>
    </rPh>
    <rPh sb="1" eb="2">
      <t>ミズ</t>
    </rPh>
    <rPh sb="2" eb="3">
      <t>ナガ</t>
    </rPh>
    <rPh sb="3" eb="4">
      <t>チョウ</t>
    </rPh>
    <phoneticPr fontId="6"/>
  </si>
  <si>
    <t>下水流町</t>
    <rPh sb="0" eb="1">
      <t>シモ</t>
    </rPh>
    <rPh sb="1" eb="2">
      <t>ミズ</t>
    </rPh>
    <rPh sb="2" eb="3">
      <t>ナガ</t>
    </rPh>
    <rPh sb="3" eb="4">
      <t>チョウ</t>
    </rPh>
    <phoneticPr fontId="6"/>
  </si>
  <si>
    <t>岩満町</t>
    <rPh sb="0" eb="1">
      <t>イワ</t>
    </rPh>
    <rPh sb="1" eb="2">
      <t>ミ</t>
    </rPh>
    <rPh sb="2" eb="3">
      <t>チョウ</t>
    </rPh>
    <phoneticPr fontId="6"/>
  </si>
  <si>
    <t>丸谷町</t>
    <rPh sb="0" eb="3">
      <t>マルタニチョウ</t>
    </rPh>
    <phoneticPr fontId="6"/>
  </si>
  <si>
    <t>野々美谷町</t>
    <rPh sb="0" eb="1">
      <t>ノ</t>
    </rPh>
    <rPh sb="2" eb="3">
      <t>ミ</t>
    </rPh>
    <rPh sb="3" eb="4">
      <t>タニ</t>
    </rPh>
    <rPh sb="4" eb="5">
      <t>チョウ</t>
    </rPh>
    <phoneticPr fontId="6"/>
  </si>
  <si>
    <t>庄内地区</t>
    <rPh sb="0" eb="2">
      <t>ショウナイ</t>
    </rPh>
    <rPh sb="2" eb="4">
      <t>チク</t>
    </rPh>
    <phoneticPr fontId="5"/>
  </si>
  <si>
    <t>乙房町</t>
    <rPh sb="0" eb="1">
      <t>オツ</t>
    </rPh>
    <rPh sb="1" eb="2">
      <t>ボウ</t>
    </rPh>
    <rPh sb="2" eb="3">
      <t>チョウ</t>
    </rPh>
    <phoneticPr fontId="6"/>
  </si>
  <si>
    <t>関之尾町</t>
    <rPh sb="0" eb="1">
      <t>セキ</t>
    </rPh>
    <rPh sb="1" eb="2">
      <t>ノ</t>
    </rPh>
    <rPh sb="2" eb="3">
      <t>オ</t>
    </rPh>
    <rPh sb="3" eb="4">
      <t>チョウ</t>
    </rPh>
    <phoneticPr fontId="5"/>
  </si>
  <si>
    <t>庄内町</t>
    <rPh sb="0" eb="2">
      <t>ショウナイ</t>
    </rPh>
    <rPh sb="2" eb="3">
      <t>チョウ</t>
    </rPh>
    <phoneticPr fontId="6"/>
  </si>
  <si>
    <t>菓子野町</t>
    <rPh sb="0" eb="2">
      <t>カシ</t>
    </rPh>
    <rPh sb="2" eb="3">
      <t>ノ</t>
    </rPh>
    <rPh sb="3" eb="4">
      <t>チョウ</t>
    </rPh>
    <phoneticPr fontId="6"/>
  </si>
  <si>
    <t>西岳地区</t>
    <rPh sb="0" eb="1">
      <t>ニシ</t>
    </rPh>
    <rPh sb="1" eb="2">
      <t>タケ</t>
    </rPh>
    <rPh sb="2" eb="4">
      <t>チク</t>
    </rPh>
    <phoneticPr fontId="5"/>
  </si>
  <si>
    <t>美川町</t>
    <rPh sb="0" eb="2">
      <t>ミカワ</t>
    </rPh>
    <rPh sb="2" eb="3">
      <t>チョウ</t>
    </rPh>
    <phoneticPr fontId="6"/>
  </si>
  <si>
    <t>高野町</t>
    <rPh sb="0" eb="2">
      <t>タカノ</t>
    </rPh>
    <rPh sb="2" eb="3">
      <t>チョウ</t>
    </rPh>
    <phoneticPr fontId="6"/>
  </si>
  <si>
    <t>吉之元町</t>
    <rPh sb="0" eb="1">
      <t>ヨシ</t>
    </rPh>
    <rPh sb="1" eb="2">
      <t>ノ</t>
    </rPh>
    <rPh sb="2" eb="3">
      <t>モト</t>
    </rPh>
    <rPh sb="3" eb="4">
      <t>チョウ</t>
    </rPh>
    <phoneticPr fontId="6"/>
  </si>
  <si>
    <t>御池町</t>
    <rPh sb="0" eb="1">
      <t>ミ</t>
    </rPh>
    <rPh sb="1" eb="2">
      <t>イケ</t>
    </rPh>
    <rPh sb="2" eb="3">
      <t>チョウ</t>
    </rPh>
    <phoneticPr fontId="6"/>
  </si>
  <si>
    <t>夏尾町</t>
    <rPh sb="0" eb="1">
      <t>ナツ</t>
    </rPh>
    <rPh sb="1" eb="2">
      <t>オ</t>
    </rPh>
    <rPh sb="2" eb="3">
      <t>チョウ</t>
    </rPh>
    <phoneticPr fontId="6"/>
  </si>
  <si>
    <t>中郷地区</t>
    <rPh sb="0" eb="2">
      <t>ナカゴウ</t>
    </rPh>
    <rPh sb="2" eb="4">
      <t>チク</t>
    </rPh>
    <phoneticPr fontId="5"/>
  </si>
  <si>
    <t>梅北町</t>
    <rPh sb="0" eb="1">
      <t>ウメ</t>
    </rPh>
    <rPh sb="1" eb="2">
      <t>キタ</t>
    </rPh>
    <rPh sb="2" eb="3">
      <t>チョウ</t>
    </rPh>
    <phoneticPr fontId="6"/>
  </si>
  <si>
    <t>安久町</t>
    <rPh sb="0" eb="1">
      <t>ヤス</t>
    </rPh>
    <rPh sb="1" eb="2">
      <t>ヒサ</t>
    </rPh>
    <rPh sb="2" eb="3">
      <t>チョウ</t>
    </rPh>
    <phoneticPr fontId="6"/>
  </si>
  <si>
    <t>豊満町</t>
    <rPh sb="0" eb="2">
      <t>ホウマン</t>
    </rPh>
    <rPh sb="2" eb="3">
      <t>チョウ</t>
    </rPh>
    <phoneticPr fontId="5"/>
  </si>
  <si>
    <t>山之口町</t>
    <rPh sb="0" eb="3">
      <t>ヤマノクチ</t>
    </rPh>
    <rPh sb="3" eb="4">
      <t>チョウ</t>
    </rPh>
    <phoneticPr fontId="5"/>
  </si>
  <si>
    <t>山之口</t>
    <rPh sb="0" eb="3">
      <t>ヤマノクチ</t>
    </rPh>
    <phoneticPr fontId="6"/>
  </si>
  <si>
    <t>富吉</t>
    <rPh sb="0" eb="1">
      <t>トミ</t>
    </rPh>
    <rPh sb="1" eb="2">
      <t>キチ</t>
    </rPh>
    <phoneticPr fontId="6"/>
  </si>
  <si>
    <t>花木</t>
    <rPh sb="0" eb="2">
      <t>ハナキ</t>
    </rPh>
    <phoneticPr fontId="6"/>
  </si>
  <si>
    <t>高城町</t>
    <rPh sb="0" eb="3">
      <t>タカジョウチョウ</t>
    </rPh>
    <phoneticPr fontId="5"/>
  </si>
  <si>
    <t>大井手</t>
    <rPh sb="0" eb="2">
      <t>オオイ</t>
    </rPh>
    <rPh sb="2" eb="3">
      <t>テ</t>
    </rPh>
    <phoneticPr fontId="6"/>
  </si>
  <si>
    <t>桜木</t>
    <rPh sb="0" eb="1">
      <t>サクラ</t>
    </rPh>
    <rPh sb="1" eb="2">
      <t>キ</t>
    </rPh>
    <phoneticPr fontId="6"/>
  </si>
  <si>
    <t>高城</t>
    <rPh sb="0" eb="2">
      <t>タカジョウ</t>
    </rPh>
    <phoneticPr fontId="6"/>
  </si>
  <si>
    <t>穂満坊</t>
    <rPh sb="0" eb="3">
      <t>ホマンボウボウ</t>
    </rPh>
    <phoneticPr fontId="6"/>
  </si>
  <si>
    <t>石山</t>
    <rPh sb="0" eb="2">
      <t>イシヤマ</t>
    </rPh>
    <phoneticPr fontId="6"/>
  </si>
  <si>
    <t>有水</t>
    <rPh sb="0" eb="2">
      <t>アリミズ</t>
    </rPh>
    <phoneticPr fontId="5"/>
  </si>
  <si>
    <t>四家</t>
    <rPh sb="0" eb="1">
      <t>ヨン</t>
    </rPh>
    <rPh sb="1" eb="2">
      <t>イエ</t>
    </rPh>
    <phoneticPr fontId="6"/>
  </si>
  <si>
    <t>山田町</t>
    <rPh sb="0" eb="3">
      <t>ヤマダチョウ</t>
    </rPh>
    <phoneticPr fontId="5"/>
  </si>
  <si>
    <t>山田</t>
    <rPh sb="0" eb="2">
      <t>ヤマダ</t>
    </rPh>
    <phoneticPr fontId="6"/>
  </si>
  <si>
    <t>中霧島</t>
    <rPh sb="0" eb="1">
      <t>ナカ</t>
    </rPh>
    <rPh sb="1" eb="3">
      <t>キリシマ</t>
    </rPh>
    <phoneticPr fontId="6"/>
  </si>
  <si>
    <t>高崎町</t>
    <rPh sb="0" eb="2">
      <t>タカサキ</t>
    </rPh>
    <rPh sb="2" eb="3">
      <t>チョウ</t>
    </rPh>
    <phoneticPr fontId="5"/>
  </si>
  <si>
    <t>前田</t>
    <rPh sb="0" eb="2">
      <t>マエダ</t>
    </rPh>
    <phoneticPr fontId="5"/>
  </si>
  <si>
    <t>大牟田</t>
    <rPh sb="0" eb="3">
      <t>オオムタ</t>
    </rPh>
    <phoneticPr fontId="6"/>
  </si>
  <si>
    <t>東霧島</t>
    <rPh sb="0" eb="1">
      <t>ヒガシ</t>
    </rPh>
    <rPh sb="1" eb="3">
      <t>キリシマ</t>
    </rPh>
    <phoneticPr fontId="5"/>
  </si>
  <si>
    <t>縄瀬</t>
    <rPh sb="0" eb="1">
      <t>ナワ</t>
    </rPh>
    <rPh sb="1" eb="2">
      <t>セ</t>
    </rPh>
    <phoneticPr fontId="6"/>
  </si>
  <si>
    <t>江平</t>
    <rPh sb="0" eb="1">
      <t>エ</t>
    </rPh>
    <rPh sb="1" eb="2">
      <t>ヒラ</t>
    </rPh>
    <phoneticPr fontId="6"/>
  </si>
  <si>
    <t>笛水</t>
    <rPh sb="0" eb="1">
      <t>フエ</t>
    </rPh>
    <rPh sb="1" eb="2">
      <t>ミズ</t>
    </rPh>
    <phoneticPr fontId="6"/>
  </si>
  <si>
    <t>2 - 7 年齢、男女別住民基本台帳人口</t>
    <phoneticPr fontId="3"/>
  </si>
  <si>
    <t>年齢区分</t>
    <rPh sb="0" eb="2">
      <t>ネンレイ</t>
    </rPh>
    <rPh sb="2" eb="4">
      <t>クブン</t>
    </rPh>
    <phoneticPr fontId="3"/>
  </si>
  <si>
    <t>総数</t>
  </si>
  <si>
    <t>30～34</t>
  </si>
  <si>
    <t>65～69</t>
  </si>
  <si>
    <t>年少人口</t>
  </si>
  <si>
    <t>(0～14歳)</t>
  </si>
  <si>
    <t>生産年齢人口</t>
  </si>
  <si>
    <t>(15～64歳)</t>
  </si>
  <si>
    <t>老年人口</t>
  </si>
  <si>
    <t>(65歳以上)</t>
  </si>
  <si>
    <t>35～39</t>
  </si>
  <si>
    <t>70～74</t>
  </si>
  <si>
    <t>0～4</t>
  </si>
  <si>
    <t>40～44</t>
  </si>
  <si>
    <t>75～79</t>
  </si>
  <si>
    <t>5～9</t>
  </si>
  <si>
    <t>45～49</t>
  </si>
  <si>
    <t>80～84</t>
  </si>
  <si>
    <t>10～14</t>
  </si>
  <si>
    <t>50～54</t>
  </si>
  <si>
    <t>85～89</t>
  </si>
  <si>
    <t>15～19</t>
  </si>
  <si>
    <t>55～59</t>
  </si>
  <si>
    <t>90～94</t>
  </si>
  <si>
    <t>20～24</t>
  </si>
  <si>
    <t>60～64</t>
  </si>
  <si>
    <t>95～99</t>
  </si>
  <si>
    <t>25～29</t>
  </si>
  <si>
    <t>100歳以上</t>
  </si>
  <si>
    <t>人口指数</t>
  </si>
  <si>
    <t>(1)年少人口指数</t>
    <rPh sb="3" eb="5">
      <t>ネンショウ</t>
    </rPh>
    <rPh sb="5" eb="7">
      <t>ジンコウ</t>
    </rPh>
    <rPh sb="7" eb="9">
      <t>シスウ</t>
    </rPh>
    <phoneticPr fontId="3"/>
  </si>
  <si>
    <t>=</t>
    <phoneticPr fontId="3"/>
  </si>
  <si>
    <t>0～14歳人口／15～64歳人口×100</t>
    <rPh sb="4" eb="5">
      <t>サイ</t>
    </rPh>
    <rPh sb="5" eb="7">
      <t>ジンコウ</t>
    </rPh>
    <rPh sb="13" eb="14">
      <t>サイ</t>
    </rPh>
    <rPh sb="14" eb="16">
      <t>ジンコウ</t>
    </rPh>
    <phoneticPr fontId="3"/>
  </si>
  <si>
    <t>(2)老年人口指数</t>
    <rPh sb="3" eb="5">
      <t>ロウネン</t>
    </rPh>
    <rPh sb="5" eb="7">
      <t>ジンコウ</t>
    </rPh>
    <rPh sb="7" eb="9">
      <t>シスウ</t>
    </rPh>
    <phoneticPr fontId="3"/>
  </si>
  <si>
    <t>65歳以上／15～64歳人口×100</t>
    <rPh sb="2" eb="3">
      <t>サイ</t>
    </rPh>
    <rPh sb="3" eb="5">
      <t>イジョウ</t>
    </rPh>
    <rPh sb="11" eb="12">
      <t>サイ</t>
    </rPh>
    <rPh sb="12" eb="14">
      <t>ジンコウ</t>
    </rPh>
    <phoneticPr fontId="3"/>
  </si>
  <si>
    <t>(3)従属人口指数</t>
    <rPh sb="3" eb="5">
      <t>ジュウゾク</t>
    </rPh>
    <rPh sb="5" eb="7">
      <t>ジンコウ</t>
    </rPh>
    <rPh sb="7" eb="9">
      <t>シスウ</t>
    </rPh>
    <phoneticPr fontId="3"/>
  </si>
  <si>
    <t>(0～14歳人口＋65歳以上人口)／15～64歳人口×100</t>
    <rPh sb="5" eb="6">
      <t>サイ</t>
    </rPh>
    <rPh sb="6" eb="8">
      <t>ジンコウ</t>
    </rPh>
    <rPh sb="11" eb="12">
      <t>サイ</t>
    </rPh>
    <rPh sb="12" eb="14">
      <t>イジョウ</t>
    </rPh>
    <rPh sb="14" eb="16">
      <t>ジンコウ</t>
    </rPh>
    <rPh sb="23" eb="24">
      <t>サイ</t>
    </rPh>
    <rPh sb="24" eb="26">
      <t>ジンコウ</t>
    </rPh>
    <phoneticPr fontId="3"/>
  </si>
  <si>
    <t>(4)老年化人口指数</t>
    <rPh sb="3" eb="5">
      <t>ロウネン</t>
    </rPh>
    <rPh sb="5" eb="6">
      <t>カ</t>
    </rPh>
    <rPh sb="6" eb="8">
      <t>ジンコウ</t>
    </rPh>
    <rPh sb="8" eb="10">
      <t>シスウ</t>
    </rPh>
    <phoneticPr fontId="3"/>
  </si>
  <si>
    <t>65歳以上人口／0～14歳人口×100</t>
    <rPh sb="2" eb="3">
      <t>サイ</t>
    </rPh>
    <rPh sb="3" eb="5">
      <t>イジョウ</t>
    </rPh>
    <rPh sb="5" eb="7">
      <t>ジンコウ</t>
    </rPh>
    <rPh sb="12" eb="13">
      <t>サイ</t>
    </rPh>
    <rPh sb="13" eb="15">
      <t>ジンコウ</t>
    </rPh>
    <phoneticPr fontId="3"/>
  </si>
  <si>
    <t>注2:構成比は四捨五入のため、内訳と計は必ずしも一致しない</t>
    <phoneticPr fontId="3"/>
  </si>
  <si>
    <t>資料:市民課『住民基本台帳』</t>
    <phoneticPr fontId="3"/>
  </si>
  <si>
    <t>人口</t>
    <rPh sb="0" eb="2">
      <t>ジンコウ</t>
    </rPh>
    <phoneticPr fontId="2"/>
  </si>
  <si>
    <t>-</t>
    <phoneticPr fontId="2"/>
  </si>
  <si>
    <t>人口の推移</t>
  </si>
  <si>
    <t>自然動態人口、婚姻離婚</t>
  </si>
  <si>
    <t>社会動態人口</t>
  </si>
  <si>
    <t>都城経済圏人口の推移</t>
  </si>
  <si>
    <t>外国籍住民数</t>
  </si>
  <si>
    <t>(1)</t>
    <phoneticPr fontId="2"/>
  </si>
  <si>
    <t>国籍別</t>
  </si>
  <si>
    <t>(2)</t>
    <phoneticPr fontId="2"/>
  </si>
  <si>
    <t>在留資格別</t>
  </si>
  <si>
    <t>町丁別住民基本台帳人口、世帯数の推移</t>
  </si>
  <si>
    <t>年齢、男女別住民基本台帳人口</t>
  </si>
  <si>
    <t>元</t>
    <rPh sb="0" eb="1">
      <t>モト</t>
    </rPh>
    <phoneticPr fontId="2"/>
  </si>
  <si>
    <t>資料:情報政策課『宮崎県現住人口調査』</t>
    <rPh sb="0" eb="2">
      <t>シリョウ</t>
    </rPh>
    <phoneticPr fontId="5"/>
  </si>
  <si>
    <t>平成</t>
    <phoneticPr fontId="2"/>
  </si>
  <si>
    <t>カンボジア</t>
  </si>
  <si>
    <t>注1:面積:653.36k㎡</t>
  </si>
  <si>
    <t>注2:各年10月1日現在</t>
  </si>
  <si>
    <t>国勢調査</t>
    <phoneticPr fontId="2"/>
  </si>
  <si>
    <t>令和</t>
    <phoneticPr fontId="2"/>
  </si>
  <si>
    <t>平成</t>
    <phoneticPr fontId="2"/>
  </si>
  <si>
    <t>2 - 2 自然動態人口、婚姻離婚</t>
    <phoneticPr fontId="3"/>
  </si>
  <si>
    <t>2 人口</t>
    <rPh sb="2" eb="4">
      <t>ジンコウ</t>
    </rPh>
    <phoneticPr fontId="2"/>
  </si>
  <si>
    <t>イギリス</t>
  </si>
  <si>
    <t>インド</t>
  </si>
  <si>
    <t>ネパール</t>
  </si>
  <si>
    <t>社会
増減</t>
    <rPh sb="0" eb="2">
      <t>シャカイ</t>
    </rPh>
    <rPh sb="3" eb="5">
      <t>ゾウゲン</t>
    </rPh>
    <phoneticPr fontId="3"/>
  </si>
  <si>
    <t>スリランカ</t>
  </si>
  <si>
    <t>その他の国</t>
    <rPh sb="2" eb="3">
      <t>タ</t>
    </rPh>
    <rPh sb="4" eb="5">
      <t>クニ</t>
    </rPh>
    <phoneticPr fontId="15"/>
  </si>
  <si>
    <t>特定活動</t>
  </si>
  <si>
    <t>資料:情報政策課『宮崎県現住人口調査』、婚姻離婚については市民課</t>
    <rPh sb="20" eb="22">
      <t>コンイン</t>
    </rPh>
    <rPh sb="22" eb="24">
      <t>リコン</t>
    </rPh>
    <phoneticPr fontId="5"/>
  </si>
  <si>
    <t>年</t>
  </si>
  <si>
    <t>元</t>
  </si>
  <si>
    <t>年</t>
    <phoneticPr fontId="2"/>
  </si>
  <si>
    <t>令和5年</t>
    <rPh sb="0" eb="1">
      <t>レイ</t>
    </rPh>
    <rPh sb="1" eb="2">
      <t>ワ</t>
    </rPh>
    <rPh sb="3" eb="4">
      <t>ネン</t>
    </rPh>
    <phoneticPr fontId="3"/>
  </si>
  <si>
    <t>令和6年</t>
    <rPh sb="0" eb="1">
      <t>レイ</t>
    </rPh>
    <rPh sb="1" eb="2">
      <t>ワ</t>
    </rPh>
    <rPh sb="3" eb="4">
      <t>ネン</t>
    </rPh>
    <phoneticPr fontId="3"/>
  </si>
  <si>
    <t>注1:令和6年1月1日現在</t>
    <rPh sb="0" eb="1">
      <t>チュウ</t>
    </rPh>
    <rPh sb="3" eb="5">
      <t>レイワ</t>
    </rPh>
    <rPh sb="6" eb="7">
      <t>ネン</t>
    </rPh>
    <rPh sb="8" eb="9">
      <t>ガツ</t>
    </rPh>
    <rPh sb="10" eb="11">
      <t>ニチ</t>
    </rPh>
    <rPh sb="11" eb="13">
      <t>ゲンザイ</t>
    </rPh>
    <phoneticPr fontId="5"/>
  </si>
  <si>
    <t>2 - 1 人口の推移</t>
    <phoneticPr fontId="2"/>
  </si>
  <si>
    <t>平成30年</t>
    <rPh sb="0" eb="2">
      <t>ヘイセイ</t>
    </rPh>
    <rPh sb="4" eb="5">
      <t>ネン</t>
    </rPh>
    <phoneticPr fontId="2"/>
  </si>
  <si>
    <t>平成</t>
  </si>
  <si>
    <t>年</t>
    <rPh sb="0" eb="1">
      <t>ネン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</si>
  <si>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</si>
  <si>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</si>
  <si>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注:各年10月1日現在</t>
  </si>
  <si>
    <t>資料:情報政策課『国勢調査』、宮崎県統計調査課『宮崎県現住人口調査』、鹿児島県統計課『県人口移動調査』</t>
  </si>
  <si>
    <t>昭和</t>
    <rPh sb="0" eb="2">
      <t>ショウワ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</si>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</sst>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[Red]\-#,##0.0"/>
    <numFmt numFmtId="177" formatCode="#,##0;&quot;△ &quot;#,##0"/>
    <numFmt numFmtId="178" formatCode="#,##0_ "/>
    <numFmt numFmtId="179" formatCode="#,##0.00;&quot;△ &quot;#,##0.00"/>
    <numFmt numFmtId="180" formatCode="#,##0_);[Red]\(#,##0\)"/>
    <numFmt numFmtId="181" formatCode="0.0%"/>
    <numFmt numFmtId="182" formatCode="0.0"/>
  </numFmts>
  <fonts count="20" x14ac:knownFonts="1">
    <font>
      <sz val="11"/>
      <color theme="1"/>
      <name val="ＭＳ 明朝"/>
      <family val="2"/>
      <charset val="128"/>
      <scheme val="minor"/>
    </font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sz val="11"/>
      <color theme="9" tint="-0.499984740745262"/>
      <name val="ＭＳ 明朝"/>
      <family val="2"/>
      <charset val="128"/>
      <scheme val="minor"/>
    </font>
    <font>
      <sz val="14"/>
      <color theme="9" tint="-0.499984740745262"/>
      <name val="ＭＳ ゴシック"/>
      <family val="3"/>
      <charset val="128"/>
    </font>
    <font>
      <sz val="11"/>
      <color theme="9" tint="-0.499984740745262"/>
      <name val="ＭＳ ゴシック"/>
      <family val="3"/>
      <charset val="128"/>
    </font>
    <font>
      <sz val="11"/>
      <color theme="9" tint="-0.499984740745262"/>
      <name val="ＭＳ 明朝"/>
      <family val="1"/>
      <charset val="128"/>
    </font>
    <font>
      <sz val="11"/>
      <color theme="9" tint="-0.499984740745262"/>
      <name val="ＭＳ 明朝"/>
      <family val="3"/>
      <charset val="128"/>
      <scheme val="minor"/>
    </font>
    <font>
      <sz val="12"/>
      <color theme="9" tint="-0.499984740745262"/>
      <name val="ＭＳ ゴシック"/>
      <family val="3"/>
      <charset val="128"/>
    </font>
    <font>
      <u/>
      <sz val="11"/>
      <color theme="10"/>
      <name val="ＭＳ 明朝"/>
      <family val="2"/>
      <charset val="128"/>
      <scheme val="minor"/>
    </font>
    <font>
      <b/>
      <sz val="16"/>
      <color theme="9" tint="-0.499984740745262"/>
      <name val="ＭＳ ゴシック"/>
      <family val="3"/>
      <charset val="128"/>
    </font>
    <font>
      <sz val="18"/>
      <color theme="3"/>
      <name val="ＭＳ 明朝"/>
      <family val="2"/>
      <charset val="128"/>
      <scheme val="major"/>
    </font>
    <font>
      <sz val="14"/>
      <name val="ＭＳ 明朝"/>
      <family val="1"/>
      <charset val="128"/>
      <scheme val="minor"/>
    </font>
    <font>
      <sz val="11"/>
      <name val="ＭＳ 明朝"/>
      <family val="1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right" vertical="center"/>
    </xf>
    <xf numFmtId="38" fontId="10" fillId="2" borderId="0" xfId="1" applyFont="1" applyFill="1" applyBorder="1" applyAlignment="1">
      <alignment horizontal="right" vertical="center"/>
    </xf>
    <xf numFmtId="176" fontId="10" fillId="2" borderId="0" xfId="1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38" fontId="9" fillId="2" borderId="11" xfId="1" applyFont="1" applyFill="1" applyBorder="1" applyAlignment="1">
      <alignment horizontal="right" vertical="center"/>
    </xf>
    <xf numFmtId="38" fontId="9" fillId="2" borderId="14" xfId="1" applyFont="1" applyFill="1" applyBorder="1" applyAlignment="1">
      <alignment horizontal="right" vertical="center"/>
    </xf>
    <xf numFmtId="176" fontId="9" fillId="2" borderId="14" xfId="1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center"/>
    </xf>
    <xf numFmtId="0" fontId="10" fillId="2" borderId="15" xfId="0" applyNumberFormat="1" applyFont="1" applyFill="1" applyBorder="1" applyAlignment="1">
      <alignment vertical="center"/>
    </xf>
    <xf numFmtId="0" fontId="10" fillId="2" borderId="19" xfId="0" applyNumberFormat="1" applyFont="1" applyFill="1" applyBorder="1" applyAlignment="1">
      <alignment horizontal="center" vertical="center"/>
    </xf>
    <xf numFmtId="180" fontId="9" fillId="2" borderId="8" xfId="1" applyNumberFormat="1" applyFont="1" applyFill="1" applyBorder="1" applyAlignment="1">
      <alignment vertical="center"/>
    </xf>
    <xf numFmtId="180" fontId="9" fillId="2" borderId="0" xfId="1" applyNumberFormat="1" applyFont="1" applyFill="1" applyBorder="1" applyAlignment="1">
      <alignment vertical="center"/>
    </xf>
    <xf numFmtId="181" fontId="10" fillId="2" borderId="0" xfId="2" applyNumberFormat="1" applyFont="1" applyFill="1" applyBorder="1" applyAlignment="1">
      <alignment horizontal="right" vertical="center"/>
    </xf>
    <xf numFmtId="180" fontId="9" fillId="2" borderId="11" xfId="1" applyNumberFormat="1" applyFont="1" applyFill="1" applyBorder="1" applyAlignment="1">
      <alignment vertical="center"/>
    </xf>
    <xf numFmtId="180" fontId="9" fillId="2" borderId="14" xfId="1" applyNumberFormat="1" applyFont="1" applyFill="1" applyBorder="1" applyAlignment="1">
      <alignment vertical="center"/>
    </xf>
    <xf numFmtId="0" fontId="10" fillId="2" borderId="0" xfId="0" applyFont="1" applyFill="1" applyAlignment="1">
      <alignment horizontal="left" vertical="center" indent="2"/>
    </xf>
    <xf numFmtId="182" fontId="10" fillId="2" borderId="0" xfId="0" applyNumberFormat="1" applyFont="1" applyFill="1" applyAlignment="1">
      <alignment horizontal="left" vertical="center"/>
    </xf>
    <xf numFmtId="0" fontId="9" fillId="2" borderId="21" xfId="0" applyNumberFormat="1" applyFont="1" applyFill="1" applyBorder="1" applyAlignment="1">
      <alignment horizontal="center" vertical="center"/>
    </xf>
    <xf numFmtId="0" fontId="9" fillId="2" borderId="20" xfId="0" applyNumberFormat="1" applyFont="1" applyFill="1" applyBorder="1" applyAlignment="1">
      <alignment horizontal="center" vertical="center"/>
    </xf>
    <xf numFmtId="0" fontId="9" fillId="2" borderId="19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178" fontId="9" fillId="2" borderId="17" xfId="1" applyNumberFormat="1" applyFont="1" applyFill="1" applyBorder="1" applyAlignment="1">
      <alignment horizontal="right" vertical="center"/>
    </xf>
    <xf numFmtId="178" fontId="9" fillId="2" borderId="12" xfId="1" applyNumberFormat="1" applyFont="1" applyFill="1" applyBorder="1" applyAlignment="1">
      <alignment horizontal="right" vertical="center"/>
    </xf>
    <xf numFmtId="177" fontId="10" fillId="2" borderId="17" xfId="1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vertical="center"/>
    </xf>
    <xf numFmtId="178" fontId="9" fillId="2" borderId="8" xfId="1" applyNumberFormat="1" applyFont="1" applyFill="1" applyBorder="1" applyAlignment="1">
      <alignment horizontal="right" vertical="center"/>
    </xf>
    <xf numFmtId="178" fontId="9" fillId="2" borderId="0" xfId="1" applyNumberFormat="1" applyFont="1" applyFill="1" applyBorder="1" applyAlignment="1">
      <alignment horizontal="right" vertical="center"/>
    </xf>
    <xf numFmtId="177" fontId="10" fillId="2" borderId="8" xfId="1" applyNumberFormat="1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178" fontId="9" fillId="2" borderId="11" xfId="1" applyNumberFormat="1" applyFont="1" applyFill="1" applyBorder="1" applyAlignment="1">
      <alignment horizontal="right" vertical="center"/>
    </xf>
    <xf numFmtId="178" fontId="9" fillId="2" borderId="14" xfId="1" applyNumberFormat="1" applyFont="1" applyFill="1" applyBorder="1" applyAlignment="1">
      <alignment horizontal="right" vertical="center"/>
    </xf>
    <xf numFmtId="177" fontId="10" fillId="2" borderId="11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38" fontId="9" fillId="2" borderId="12" xfId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right" vertical="center"/>
    </xf>
    <xf numFmtId="38" fontId="9" fillId="2" borderId="1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10" fillId="2" borderId="4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center"/>
    </xf>
    <xf numFmtId="38" fontId="9" fillId="2" borderId="0" xfId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vertical="center"/>
    </xf>
    <xf numFmtId="0" fontId="10" fillId="2" borderId="15" xfId="0" applyNumberFormat="1" applyFont="1" applyFill="1" applyBorder="1" applyAlignment="1">
      <alignment horizontal="center" vertical="center"/>
    </xf>
    <xf numFmtId="177" fontId="10" fillId="2" borderId="8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right" vertical="center"/>
    </xf>
    <xf numFmtId="177" fontId="10" fillId="2" borderId="11" xfId="0" applyNumberFormat="1" applyFont="1" applyFill="1" applyBorder="1" applyAlignment="1">
      <alignment horizontal="right" vertical="center"/>
    </xf>
    <xf numFmtId="177" fontId="10" fillId="2" borderId="14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15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15" xfId="0" applyFont="1" applyFill="1" applyBorder="1" applyAlignment="1">
      <alignment vertical="center" wrapText="1"/>
    </xf>
    <xf numFmtId="0" fontId="10" fillId="2" borderId="0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2" borderId="9" xfId="0" applyFont="1" applyFill="1" applyBorder="1">
      <alignment vertical="center"/>
    </xf>
    <xf numFmtId="177" fontId="10" fillId="2" borderId="0" xfId="1" applyNumberFormat="1" applyFont="1" applyFill="1" applyBorder="1" applyAlignment="1">
      <alignment horizontal="right" vertical="center" shrinkToFit="1"/>
    </xf>
    <xf numFmtId="38" fontId="10" fillId="2" borderId="0" xfId="1" applyFont="1" applyFill="1" applyBorder="1" applyAlignment="1">
      <alignment vertical="center"/>
    </xf>
    <xf numFmtId="177" fontId="10" fillId="2" borderId="8" xfId="0" applyNumberFormat="1" applyFont="1" applyFill="1" applyBorder="1" applyAlignment="1">
      <alignment vertical="center"/>
    </xf>
    <xf numFmtId="177" fontId="10" fillId="2" borderId="0" xfId="0" applyNumberFormat="1" applyFont="1" applyFill="1" applyBorder="1" applyAlignment="1">
      <alignment vertical="center" shrinkToFit="1"/>
    </xf>
    <xf numFmtId="177" fontId="10" fillId="2" borderId="0" xfId="0" applyNumberFormat="1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9" fillId="2" borderId="6" xfId="0" applyFont="1" applyFill="1" applyBorder="1">
      <alignment vertical="center"/>
    </xf>
    <xf numFmtId="177" fontId="9" fillId="2" borderId="8" xfId="1" applyNumberFormat="1" applyFont="1" applyFill="1" applyBorder="1" applyAlignment="1">
      <alignment horizontal="right" vertical="center"/>
    </xf>
    <xf numFmtId="177" fontId="9" fillId="2" borderId="0" xfId="1" applyNumberFormat="1" applyFont="1" applyFill="1" applyBorder="1" applyAlignment="1">
      <alignment horizontal="right" vertical="center" shrinkToFit="1"/>
    </xf>
    <xf numFmtId="38" fontId="9" fillId="2" borderId="0" xfId="1" applyFont="1" applyFill="1" applyBorder="1" applyAlignment="1">
      <alignment vertical="center"/>
    </xf>
    <xf numFmtId="177" fontId="10" fillId="2" borderId="0" xfId="1" applyNumberFormat="1" applyFont="1" applyFill="1" applyBorder="1" applyAlignment="1">
      <alignment horizontal="right" vertical="center"/>
    </xf>
    <xf numFmtId="177" fontId="10" fillId="2" borderId="14" xfId="1" applyNumberFormat="1" applyFont="1" applyFill="1" applyBorder="1" applyAlignment="1">
      <alignment horizontal="right" vertical="center"/>
    </xf>
    <xf numFmtId="38" fontId="10" fillId="2" borderId="14" xfId="1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8" fillId="2" borderId="0" xfId="0" applyFont="1" applyFill="1" applyBorder="1" applyAlignment="1">
      <alignment horizontal="center" vertical="center"/>
    </xf>
    <xf numFmtId="182" fontId="7" fillId="0" borderId="0" xfId="0" applyNumberFormat="1" applyFo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177" fontId="9" fillId="2" borderId="0" xfId="1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Border="1">
      <alignment vertical="center"/>
    </xf>
    <xf numFmtId="38" fontId="10" fillId="0" borderId="17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2" borderId="8" xfId="1" applyFont="1" applyFill="1" applyBorder="1" applyAlignment="1">
      <alignment vertical="center"/>
    </xf>
    <xf numFmtId="38" fontId="9" fillId="2" borderId="11" xfId="1" applyFont="1" applyFill="1" applyBorder="1" applyAlignment="1">
      <alignment vertical="center"/>
    </xf>
    <xf numFmtId="38" fontId="9" fillId="2" borderId="14" xfId="1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177" fontId="10" fillId="2" borderId="8" xfId="1" applyNumberFormat="1" applyFont="1" applyFill="1" applyBorder="1" applyAlignment="1">
      <alignment horizontal="right" vertical="center" wrapText="1"/>
    </xf>
    <xf numFmtId="179" fontId="10" fillId="2" borderId="12" xfId="1" applyNumberFormat="1" applyFont="1" applyFill="1" applyBorder="1" applyAlignment="1">
      <alignment horizontal="right" vertical="center"/>
    </xf>
    <xf numFmtId="179" fontId="10" fillId="2" borderId="0" xfId="1" applyNumberFormat="1" applyFont="1" applyFill="1" applyBorder="1" applyAlignment="1">
      <alignment horizontal="right" vertical="center"/>
    </xf>
    <xf numFmtId="179" fontId="10" fillId="2" borderId="14" xfId="1" applyNumberFormat="1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0" fillId="2" borderId="11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14" xfId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80" fontId="10" fillId="2" borderId="8" xfId="1" applyNumberFormat="1" applyFont="1" applyFill="1" applyBorder="1" applyAlignment="1">
      <alignment vertical="center"/>
    </xf>
    <xf numFmtId="180" fontId="10" fillId="2" borderId="0" xfId="1" applyNumberFormat="1" applyFont="1" applyFill="1" applyBorder="1" applyAlignment="1">
      <alignment vertical="center"/>
    </xf>
    <xf numFmtId="38" fontId="10" fillId="0" borderId="14" xfId="1" applyFont="1" applyFill="1" applyBorder="1" applyAlignment="1">
      <alignment vertical="center"/>
    </xf>
    <xf numFmtId="0" fontId="18" fillId="3" borderId="0" xfId="0" applyFont="1" applyFill="1">
      <alignment vertical="center"/>
    </xf>
    <xf numFmtId="0" fontId="19" fillId="2" borderId="0" xfId="0" applyFont="1" applyFill="1">
      <alignment vertical="center"/>
    </xf>
    <xf numFmtId="0" fontId="19" fillId="2" borderId="0" xfId="3" applyFont="1" applyFill="1">
      <alignment vertical="center"/>
    </xf>
    <xf numFmtId="0" fontId="19" fillId="4" borderId="0" xfId="0" applyFont="1" applyFill="1">
      <alignment vertical="center"/>
    </xf>
    <xf numFmtId="0" fontId="19" fillId="4" borderId="0" xfId="3" applyFont="1" applyFill="1">
      <alignment vertical="center"/>
    </xf>
    <xf numFmtId="0" fontId="19" fillId="4" borderId="0" xfId="0" quotePrefix="1" applyFont="1" applyFill="1">
      <alignment vertical="center"/>
    </xf>
    <xf numFmtId="0" fontId="19" fillId="2" borderId="0" xfId="0" quotePrefix="1" applyFont="1" applyFill="1">
      <alignment vertical="center"/>
    </xf>
    <xf numFmtId="0" fontId="19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" xfId="0" applyFont="1" applyBorder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7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</cellXfs>
  <cellStyles count="5">
    <cellStyle name="パーセント" xfId="2" builtinId="5"/>
    <cellStyle name="ハイパーリンク" xfId="3" builtinId="8"/>
    <cellStyle name="桁区切り" xfId="1" builtinId="6"/>
    <cellStyle name="桁区切り 2" xfId="4" xr:uid="{C5760371-03D1-4496-A67D-92CD399A1259}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2">
      <a:majorFont>
        <a:latin typeface="Calibri Light"/>
        <a:ea typeface="ＭＳ 明朝"/>
        <a:cs typeface=""/>
      </a:majorFont>
      <a:minorFont>
        <a:latin typeface="Calibri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4"/>
  <sheetViews>
    <sheetView showGridLines="0" tabSelected="1" zoomScale="115" zoomScaleNormal="115" workbookViewId="0">
      <selection activeCell="D10" sqref="D10"/>
    </sheetView>
  </sheetViews>
  <sheetFormatPr defaultColWidth="8.125" defaultRowHeight="13.5" x14ac:dyDescent="0.15"/>
  <cols>
    <col min="1" max="1" width="3.125" style="136" customWidth="1"/>
    <col min="2" max="2" width="2.25" style="136" customWidth="1"/>
    <col min="3" max="3" width="4" style="136" customWidth="1"/>
    <col min="4" max="4" width="57.375" style="136" customWidth="1"/>
    <col min="5" max="16384" width="8.125" style="136"/>
  </cols>
  <sheetData>
    <row r="1" spans="1:4" s="135" customFormat="1" ht="20.100000000000001" customHeight="1" x14ac:dyDescent="0.15">
      <c r="A1" s="148">
        <v>2</v>
      </c>
      <c r="B1" s="148" t="s">
        <v>234</v>
      </c>
      <c r="C1" s="148"/>
      <c r="D1" s="148"/>
    </row>
    <row r="2" spans="1:4" ht="20.100000000000001" customHeight="1" x14ac:dyDescent="0.15">
      <c r="A2" s="149">
        <v>2</v>
      </c>
      <c r="B2" s="149" t="s">
        <v>235</v>
      </c>
      <c r="C2" s="149">
        <v>1</v>
      </c>
      <c r="D2" s="150" t="s">
        <v>236</v>
      </c>
    </row>
    <row r="3" spans="1:4" ht="20.100000000000001" customHeight="1" x14ac:dyDescent="0.15">
      <c r="A3" s="151">
        <v>2</v>
      </c>
      <c r="B3" s="151" t="s">
        <v>235</v>
      </c>
      <c r="C3" s="151">
        <v>2</v>
      </c>
      <c r="D3" s="152" t="s">
        <v>237</v>
      </c>
    </row>
    <row r="4" spans="1:4" ht="20.100000000000001" customHeight="1" x14ac:dyDescent="0.15">
      <c r="A4" s="149">
        <v>2</v>
      </c>
      <c r="B4" s="149" t="s">
        <v>235</v>
      </c>
      <c r="C4" s="149">
        <v>3</v>
      </c>
      <c r="D4" s="150" t="s">
        <v>238</v>
      </c>
    </row>
    <row r="5" spans="1:4" ht="20.100000000000001" customHeight="1" x14ac:dyDescent="0.15">
      <c r="A5" s="151">
        <v>2</v>
      </c>
      <c r="B5" s="151" t="s">
        <v>235</v>
      </c>
      <c r="C5" s="151">
        <v>4</v>
      </c>
      <c r="D5" s="152" t="s">
        <v>239</v>
      </c>
    </row>
    <row r="6" spans="1:4" ht="20.100000000000001" customHeight="1" x14ac:dyDescent="0.15">
      <c r="A6" s="149">
        <v>2</v>
      </c>
      <c r="B6" s="149" t="s">
        <v>235</v>
      </c>
      <c r="C6" s="149">
        <v>5</v>
      </c>
      <c r="D6" s="150" t="s">
        <v>240</v>
      </c>
    </row>
    <row r="7" spans="1:4" ht="20.100000000000001" customHeight="1" x14ac:dyDescent="0.15">
      <c r="A7" s="151"/>
      <c r="B7" s="151"/>
      <c r="C7" s="153" t="s">
        <v>241</v>
      </c>
      <c r="D7" s="151" t="s">
        <v>242</v>
      </c>
    </row>
    <row r="8" spans="1:4" ht="20.100000000000001" customHeight="1" x14ac:dyDescent="0.15">
      <c r="A8" s="149"/>
      <c r="B8" s="149"/>
      <c r="C8" s="154" t="s">
        <v>243</v>
      </c>
      <c r="D8" s="155" t="s">
        <v>244</v>
      </c>
    </row>
    <row r="9" spans="1:4" ht="20.100000000000001" customHeight="1" x14ac:dyDescent="0.15">
      <c r="A9" s="151">
        <v>2</v>
      </c>
      <c r="B9" s="151" t="s">
        <v>235</v>
      </c>
      <c r="C9" s="151">
        <v>6</v>
      </c>
      <c r="D9" s="152" t="s">
        <v>245</v>
      </c>
    </row>
    <row r="10" spans="1:4" ht="20.100000000000001" customHeight="1" x14ac:dyDescent="0.15">
      <c r="A10" s="149">
        <v>2</v>
      </c>
      <c r="B10" s="149" t="s">
        <v>235</v>
      </c>
      <c r="C10" s="149">
        <v>7</v>
      </c>
      <c r="D10" s="150" t="s">
        <v>246</v>
      </c>
    </row>
    <row r="11" spans="1:4" x14ac:dyDescent="0.15">
      <c r="A11" s="137"/>
      <c r="B11" s="137"/>
      <c r="C11" s="137"/>
      <c r="D11" s="137"/>
    </row>
    <row r="12" spans="1:4" x14ac:dyDescent="0.15">
      <c r="A12" s="137"/>
      <c r="B12" s="137"/>
      <c r="C12" s="137"/>
      <c r="D12" s="137"/>
    </row>
    <row r="13" spans="1:4" x14ac:dyDescent="0.15">
      <c r="A13" s="137"/>
      <c r="B13" s="137"/>
      <c r="C13" s="137"/>
      <c r="D13" s="137"/>
    </row>
    <row r="14" spans="1:4" x14ac:dyDescent="0.15">
      <c r="A14" s="137"/>
      <c r="B14" s="137"/>
      <c r="C14" s="137"/>
      <c r="D14" s="137"/>
    </row>
    <row r="15" spans="1:4" x14ac:dyDescent="0.15">
      <c r="A15" s="137"/>
      <c r="B15" s="137"/>
      <c r="C15" s="137"/>
      <c r="D15" s="137"/>
    </row>
    <row r="16" spans="1:4" x14ac:dyDescent="0.15">
      <c r="A16" s="137"/>
      <c r="B16" s="137"/>
      <c r="C16" s="137"/>
      <c r="D16" s="137"/>
    </row>
    <row r="17" spans="1:4" x14ac:dyDescent="0.15">
      <c r="A17" s="137"/>
      <c r="B17" s="137"/>
      <c r="C17" s="137"/>
      <c r="D17" s="137"/>
    </row>
    <row r="18" spans="1:4" x14ac:dyDescent="0.15">
      <c r="A18" s="137"/>
      <c r="B18" s="137"/>
      <c r="C18" s="137"/>
      <c r="D18" s="137"/>
    </row>
    <row r="19" spans="1:4" x14ac:dyDescent="0.15">
      <c r="A19" s="137"/>
      <c r="B19" s="137"/>
      <c r="C19" s="137"/>
      <c r="D19" s="137"/>
    </row>
    <row r="20" spans="1:4" x14ac:dyDescent="0.15">
      <c r="A20" s="137"/>
      <c r="B20" s="137"/>
      <c r="C20" s="137"/>
      <c r="D20" s="137"/>
    </row>
    <row r="21" spans="1:4" x14ac:dyDescent="0.15">
      <c r="A21" s="137"/>
      <c r="B21" s="137"/>
      <c r="C21" s="137"/>
      <c r="D21" s="137"/>
    </row>
    <row r="22" spans="1:4" x14ac:dyDescent="0.15">
      <c r="A22" s="137"/>
      <c r="B22" s="137"/>
      <c r="C22" s="137"/>
      <c r="D22" s="137"/>
    </row>
    <row r="23" spans="1:4" x14ac:dyDescent="0.15">
      <c r="A23" s="137"/>
      <c r="B23" s="137"/>
      <c r="C23" s="137"/>
      <c r="D23" s="137"/>
    </row>
    <row r="24" spans="1:4" x14ac:dyDescent="0.15">
      <c r="A24" s="137"/>
      <c r="B24" s="137"/>
      <c r="C24" s="137"/>
      <c r="D24" s="137"/>
    </row>
    <row r="25" spans="1:4" x14ac:dyDescent="0.15">
      <c r="A25" s="137"/>
      <c r="B25" s="137"/>
      <c r="C25" s="137"/>
      <c r="D25" s="137"/>
    </row>
    <row r="26" spans="1:4" x14ac:dyDescent="0.15">
      <c r="A26" s="137"/>
      <c r="B26" s="137"/>
      <c r="C26" s="137"/>
      <c r="D26" s="137"/>
    </row>
    <row r="27" spans="1:4" x14ac:dyDescent="0.15">
      <c r="A27" s="137"/>
      <c r="B27" s="137"/>
      <c r="C27" s="137"/>
      <c r="D27" s="137"/>
    </row>
    <row r="30" spans="1:4" x14ac:dyDescent="0.15">
      <c r="A30" s="137"/>
      <c r="B30" s="137"/>
      <c r="C30" s="137"/>
      <c r="D30" s="137"/>
    </row>
    <row r="34" spans="4:4" x14ac:dyDescent="0.15">
      <c r="D34" s="137"/>
    </row>
  </sheetData>
  <phoneticPr fontId="2"/>
  <hyperlinks>
    <hyperlink ref="D2" location="'P002-010'!A1" display="人口の推移" xr:uid="{00000000-0004-0000-0000-000000000000}"/>
    <hyperlink ref="D3" location="'P002-020'!A1" display="自然動態人口、婚姻離婚" xr:uid="{00000000-0004-0000-0000-000001000000}"/>
    <hyperlink ref="D4" location="'P002-030'!A1" display="社会動態人口" xr:uid="{00000000-0004-0000-0000-000002000000}"/>
    <hyperlink ref="D5" location="'P002-040'!A1" display="都城経済圏人口の推移" xr:uid="{00000000-0004-0000-0000-000003000000}"/>
    <hyperlink ref="D6" location="'P002-050'!A1" display="外国籍住民数" xr:uid="{00000000-0004-0000-0000-000004000000}"/>
    <hyperlink ref="D9" location="'P002-060'!A1" display="町丁別住民基本台帳人口、世帯数の推移" xr:uid="{00000000-0004-0000-0000-000007000000}"/>
    <hyperlink ref="D10" location="'P002-070'!A1" display="年齢、男女別住民基本台帳人口" xr:uid="{00000000-0004-0000-0000-000008000000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47"/>
  <sheetViews>
    <sheetView showGridLines="0" zoomScale="115" zoomScaleNormal="115" workbookViewId="0">
      <selection activeCell="J17" sqref="J17"/>
    </sheetView>
  </sheetViews>
  <sheetFormatPr defaultColWidth="9" defaultRowHeight="13.5" x14ac:dyDescent="0.15"/>
  <cols>
    <col min="1" max="1" width="5.75" style="1" customWidth="1"/>
    <col min="2" max="3" width="3.5" style="1" customWidth="1"/>
    <col min="4" max="10" width="9" style="1"/>
    <col min="11" max="11" width="9.5" style="1" customWidth="1"/>
    <col min="12" max="12" width="9" style="1"/>
    <col min="13" max="13" width="9.875" style="1" customWidth="1"/>
    <col min="14" max="16384" width="9" style="1"/>
  </cols>
  <sheetData>
    <row r="1" spans="1:13" ht="18.75" customHeight="1" x14ac:dyDescent="0.15">
      <c r="D1" s="173" t="s">
        <v>257</v>
      </c>
      <c r="E1" s="173"/>
      <c r="F1" s="173"/>
      <c r="G1" s="173"/>
      <c r="H1" s="173"/>
      <c r="I1" s="173"/>
      <c r="J1" s="173"/>
      <c r="K1" s="173"/>
    </row>
    <row r="2" spans="1:13" ht="18.75" customHeight="1" x14ac:dyDescent="0.15">
      <c r="D2" s="173"/>
      <c r="E2" s="173"/>
      <c r="F2" s="173"/>
      <c r="G2" s="173"/>
      <c r="H2" s="173"/>
      <c r="I2" s="173"/>
      <c r="J2" s="173"/>
      <c r="K2" s="173"/>
    </row>
    <row r="3" spans="1:13" ht="14.25" customHeight="1" x14ac:dyDescent="0.15">
      <c r="D3" s="174" t="s">
        <v>272</v>
      </c>
      <c r="E3" s="174"/>
      <c r="F3" s="174"/>
      <c r="G3" s="174"/>
      <c r="H3" s="174"/>
      <c r="I3" s="174"/>
      <c r="J3" s="174"/>
      <c r="K3" s="174"/>
    </row>
    <row r="4" spans="1:13" ht="14.25" customHeight="1" x14ac:dyDescent="0.15">
      <c r="D4" s="174"/>
      <c r="E4" s="174"/>
      <c r="F4" s="174"/>
      <c r="G4" s="174"/>
      <c r="H4" s="174"/>
      <c r="I4" s="174"/>
      <c r="J4" s="174"/>
      <c r="K4" s="174"/>
    </row>
    <row r="5" spans="1:13" ht="14.25" thickBot="1" x14ac:dyDescent="0.2">
      <c r="B5" s="117"/>
      <c r="D5" s="2"/>
      <c r="E5" s="2"/>
      <c r="F5" s="2"/>
      <c r="G5" s="2"/>
      <c r="H5" s="2"/>
      <c r="I5" s="2"/>
      <c r="J5" s="2"/>
      <c r="K5" s="2"/>
    </row>
    <row r="6" spans="1:13" ht="14.25" thickTop="1" x14ac:dyDescent="0.15">
      <c r="A6" s="160"/>
      <c r="C6" s="167"/>
      <c r="D6" s="172" t="s">
        <v>0</v>
      </c>
      <c r="E6" s="3"/>
      <c r="F6" s="3"/>
      <c r="G6" s="171" t="s">
        <v>1</v>
      </c>
      <c r="H6" s="168" t="s">
        <v>2</v>
      </c>
      <c r="I6" s="168" t="s">
        <v>3</v>
      </c>
      <c r="J6" s="168" t="s">
        <v>9</v>
      </c>
      <c r="K6" s="172" t="s">
        <v>4</v>
      </c>
    </row>
    <row r="7" spans="1:13" x14ac:dyDescent="0.15">
      <c r="D7" s="169"/>
      <c r="E7" s="177" t="s">
        <v>5</v>
      </c>
      <c r="F7" s="177" t="s">
        <v>6</v>
      </c>
      <c r="G7" s="169"/>
      <c r="H7" s="169"/>
      <c r="I7" s="169"/>
      <c r="J7" s="169"/>
      <c r="K7" s="175"/>
    </row>
    <row r="8" spans="1:13" x14ac:dyDescent="0.15">
      <c r="B8" s="158"/>
      <c r="D8" s="170"/>
      <c r="E8" s="170"/>
      <c r="F8" s="170"/>
      <c r="G8" s="170"/>
      <c r="H8" s="170"/>
      <c r="I8" s="170"/>
      <c r="J8" s="170"/>
      <c r="K8" s="176"/>
    </row>
    <row r="9" spans="1:13" x14ac:dyDescent="0.15">
      <c r="A9" s="165" t="s">
        <v>280</v>
      </c>
      <c r="B9" s="157">
        <v>63</v>
      </c>
      <c r="C9" s="164" t="s">
        <v>275</v>
      </c>
      <c r="D9" s="5">
        <v>174802</v>
      </c>
      <c r="E9" s="6">
        <v>82331</v>
      </c>
      <c r="F9" s="6">
        <v>92471</v>
      </c>
      <c r="G9" s="6">
        <v>58844</v>
      </c>
      <c r="H9" s="7">
        <v>89.034399974045925</v>
      </c>
      <c r="I9" s="7">
        <v>2.9706002311195703</v>
      </c>
      <c r="J9" s="7">
        <v>267.56363747684867</v>
      </c>
      <c r="K9" s="4"/>
      <c r="M9" s="109"/>
    </row>
    <row r="10" spans="1:13" x14ac:dyDescent="0.15">
      <c r="A10" s="157" t="s">
        <v>281</v>
      </c>
      <c r="B10" s="157" t="s">
        <v>277</v>
      </c>
      <c r="C10" s="157" t="s">
        <v>275</v>
      </c>
      <c r="D10" s="5">
        <v>174293</v>
      </c>
      <c r="E10" s="6">
        <v>82088</v>
      </c>
      <c r="F10" s="6">
        <v>92205</v>
      </c>
      <c r="G10" s="6">
        <v>59194</v>
      </c>
      <c r="H10" s="7">
        <v>89.027709994035035</v>
      </c>
      <c r="I10" s="7">
        <v>2.9444369361759639</v>
      </c>
      <c r="J10" s="7">
        <v>266.78452801885783</v>
      </c>
      <c r="K10" s="4"/>
      <c r="M10" s="109"/>
    </row>
    <row r="11" spans="1:13" x14ac:dyDescent="0.15">
      <c r="A11" s="157"/>
      <c r="B11" s="157">
        <v>2</v>
      </c>
      <c r="C11" s="157"/>
      <c r="D11" s="5">
        <v>172593</v>
      </c>
      <c r="E11" s="6">
        <v>80999</v>
      </c>
      <c r="F11" s="6">
        <v>91594</v>
      </c>
      <c r="G11" s="6">
        <v>59477</v>
      </c>
      <c r="H11" s="7">
        <v>88.432648426752849</v>
      </c>
      <c r="I11" s="7">
        <v>2.9018444104443732</v>
      </c>
      <c r="J11" s="7">
        <v>264.18239426918308</v>
      </c>
      <c r="K11" s="4" t="s">
        <v>7</v>
      </c>
      <c r="M11" s="109"/>
    </row>
    <row r="12" spans="1:13" x14ac:dyDescent="0.15">
      <c r="A12" s="157"/>
      <c r="B12" s="157">
        <v>3</v>
      </c>
      <c r="C12" s="157"/>
      <c r="D12" s="5">
        <v>172376</v>
      </c>
      <c r="E12" s="6">
        <v>80849</v>
      </c>
      <c r="F12" s="6">
        <v>91527</v>
      </c>
      <c r="G12" s="6">
        <v>60149</v>
      </c>
      <c r="H12" s="7">
        <v>88.333497219399732</v>
      </c>
      <c r="I12" s="7">
        <v>2.8658165555537085</v>
      </c>
      <c r="J12" s="7">
        <v>263.85023954937168</v>
      </c>
      <c r="K12" s="4"/>
      <c r="M12" s="109"/>
    </row>
    <row r="13" spans="1:13" x14ac:dyDescent="0.15">
      <c r="A13" s="157"/>
      <c r="B13" s="157">
        <v>4</v>
      </c>
      <c r="C13" s="157"/>
      <c r="D13" s="5">
        <v>172367</v>
      </c>
      <c r="E13" s="6">
        <v>80808</v>
      </c>
      <c r="F13" s="6">
        <v>91559</v>
      </c>
      <c r="G13" s="6">
        <v>60971</v>
      </c>
      <c r="H13" s="7">
        <v>88.25784466846514</v>
      </c>
      <c r="I13" s="7">
        <v>2.8270325236587888</v>
      </c>
      <c r="J13" s="7">
        <v>263.83646354716751</v>
      </c>
      <c r="K13" s="4"/>
      <c r="M13" s="109"/>
    </row>
    <row r="14" spans="1:13" x14ac:dyDescent="0.15">
      <c r="A14" s="157"/>
      <c r="B14" s="157">
        <v>5</v>
      </c>
      <c r="C14" s="157"/>
      <c r="D14" s="5">
        <v>172586</v>
      </c>
      <c r="E14" s="6">
        <v>80984</v>
      </c>
      <c r="F14" s="6">
        <v>91602</v>
      </c>
      <c r="G14" s="6">
        <v>61819</v>
      </c>
      <c r="H14" s="7">
        <v>88.408550031658692</v>
      </c>
      <c r="I14" s="7">
        <v>2.7917954027079053</v>
      </c>
      <c r="J14" s="7">
        <v>264.17167960080207</v>
      </c>
      <c r="K14" s="4"/>
      <c r="M14" s="109"/>
    </row>
    <row r="15" spans="1:13" x14ac:dyDescent="0.15">
      <c r="A15" s="157"/>
      <c r="B15" s="157">
        <v>6</v>
      </c>
      <c r="C15" s="157"/>
      <c r="D15" s="5">
        <v>172865</v>
      </c>
      <c r="E15" s="6">
        <v>81181</v>
      </c>
      <c r="F15" s="6">
        <v>91684</v>
      </c>
      <c r="G15" s="6">
        <v>62746</v>
      </c>
      <c r="H15" s="7">
        <v>88.544347977836921</v>
      </c>
      <c r="I15" s="7">
        <v>2.7549963344276924</v>
      </c>
      <c r="J15" s="7">
        <v>264.59873566913109</v>
      </c>
      <c r="K15" s="4"/>
      <c r="M15" s="109"/>
    </row>
    <row r="16" spans="1:13" x14ac:dyDescent="0.15">
      <c r="A16" s="157"/>
      <c r="B16" s="157">
        <v>7</v>
      </c>
      <c r="C16" s="157"/>
      <c r="D16" s="5">
        <v>174054</v>
      </c>
      <c r="E16" s="6">
        <v>82353</v>
      </c>
      <c r="F16" s="6">
        <v>91701</v>
      </c>
      <c r="G16" s="6">
        <v>64087</v>
      </c>
      <c r="H16" s="7">
        <v>89.805999934569954</v>
      </c>
      <c r="I16" s="7">
        <v>2.7159018209621295</v>
      </c>
      <c r="J16" s="7">
        <v>266.41869862699178</v>
      </c>
      <c r="K16" s="4" t="s">
        <v>7</v>
      </c>
      <c r="M16" s="109"/>
    </row>
    <row r="17" spans="1:13" x14ac:dyDescent="0.15">
      <c r="A17" s="157"/>
      <c r="B17" s="157">
        <v>8</v>
      </c>
      <c r="C17" s="157"/>
      <c r="D17" s="5">
        <v>174453</v>
      </c>
      <c r="E17" s="6">
        <v>82642</v>
      </c>
      <c r="F17" s="6">
        <v>91811</v>
      </c>
      <c r="G17" s="6">
        <v>64997</v>
      </c>
      <c r="H17" s="7">
        <v>90.013179248673907</v>
      </c>
      <c r="I17" s="7">
        <v>2.6840161853624012</v>
      </c>
      <c r="J17" s="7">
        <v>267.02943472470957</v>
      </c>
      <c r="K17" s="4"/>
      <c r="M17" s="109"/>
    </row>
    <row r="18" spans="1:13" x14ac:dyDescent="0.15">
      <c r="A18" s="157"/>
      <c r="B18" s="157">
        <v>9</v>
      </c>
      <c r="C18" s="157"/>
      <c r="D18" s="5">
        <v>174179</v>
      </c>
      <c r="E18" s="6">
        <v>82545</v>
      </c>
      <c r="F18" s="6">
        <v>91634</v>
      </c>
      <c r="G18" s="6">
        <v>65635</v>
      </c>
      <c r="H18" s="7">
        <v>90.081192570443278</v>
      </c>
      <c r="I18" s="7">
        <v>2.6537518092481145</v>
      </c>
      <c r="J18" s="7">
        <v>266.61003199093847</v>
      </c>
      <c r="K18" s="4"/>
      <c r="M18" s="109"/>
    </row>
    <row r="19" spans="1:13" x14ac:dyDescent="0.15">
      <c r="A19" s="157"/>
      <c r="B19" s="157">
        <v>10</v>
      </c>
      <c r="C19" s="157"/>
      <c r="D19" s="5">
        <v>174079</v>
      </c>
      <c r="E19" s="6">
        <v>82454</v>
      </c>
      <c r="F19" s="6">
        <v>91625</v>
      </c>
      <c r="G19" s="6">
        <v>66385</v>
      </c>
      <c r="H19" s="7">
        <v>89.990723055934524</v>
      </c>
      <c r="I19" s="7">
        <v>2.6222640656774874</v>
      </c>
      <c r="J19" s="7">
        <v>266.45696529978113</v>
      </c>
      <c r="K19" s="4"/>
      <c r="M19" s="109"/>
    </row>
    <row r="20" spans="1:13" x14ac:dyDescent="0.15">
      <c r="A20" s="157"/>
      <c r="B20" s="157">
        <v>11</v>
      </c>
      <c r="C20" s="157"/>
      <c r="D20" s="5">
        <v>173644</v>
      </c>
      <c r="E20" s="6">
        <v>82166</v>
      </c>
      <c r="F20" s="6">
        <v>91478</v>
      </c>
      <c r="G20" s="6">
        <v>66945</v>
      </c>
      <c r="H20" s="7">
        <v>89.820503290408624</v>
      </c>
      <c r="I20" s="7">
        <v>2.5938307565912315</v>
      </c>
      <c r="J20" s="7">
        <v>265.79112519324673</v>
      </c>
      <c r="K20" s="4"/>
      <c r="M20" s="109"/>
    </row>
    <row r="21" spans="1:13" x14ac:dyDescent="0.15">
      <c r="A21" s="157"/>
      <c r="B21" s="157">
        <v>12</v>
      </c>
      <c r="C21" s="157"/>
      <c r="D21" s="5">
        <v>171812</v>
      </c>
      <c r="E21" s="6">
        <v>80976</v>
      </c>
      <c r="F21" s="6">
        <v>90836</v>
      </c>
      <c r="G21" s="6">
        <v>65659</v>
      </c>
      <c r="H21" s="7">
        <v>89.145272799330669</v>
      </c>
      <c r="I21" s="7">
        <v>2.6167319027094535</v>
      </c>
      <c r="J21" s="7">
        <v>262.98694341124428</v>
      </c>
      <c r="K21" s="4" t="s">
        <v>7</v>
      </c>
      <c r="M21" s="109"/>
    </row>
    <row r="22" spans="1:13" x14ac:dyDescent="0.15">
      <c r="A22" s="157"/>
      <c r="B22" s="157">
        <v>13</v>
      </c>
      <c r="C22" s="157"/>
      <c r="D22" s="5">
        <v>171515</v>
      </c>
      <c r="E22" s="6">
        <v>80689</v>
      </c>
      <c r="F22" s="6">
        <v>90826</v>
      </c>
      <c r="G22" s="6">
        <v>66380</v>
      </c>
      <c r="H22" s="7">
        <v>88.839098936427902</v>
      </c>
      <c r="I22" s="7">
        <v>2.5838354926182587</v>
      </c>
      <c r="J22" s="7">
        <v>262.53233533850698</v>
      </c>
      <c r="K22" s="4"/>
      <c r="M22" s="109"/>
    </row>
    <row r="23" spans="1:13" x14ac:dyDescent="0.15">
      <c r="A23" s="157"/>
      <c r="B23" s="157">
        <v>14</v>
      </c>
      <c r="C23" s="157"/>
      <c r="D23" s="5">
        <v>171365</v>
      </c>
      <c r="E23" s="6">
        <v>80436</v>
      </c>
      <c r="F23" s="6">
        <v>90929</v>
      </c>
      <c r="G23" s="6">
        <v>67165</v>
      </c>
      <c r="H23" s="7">
        <v>88.460227210240959</v>
      </c>
      <c r="I23" s="7">
        <v>2.6</v>
      </c>
      <c r="J23" s="7">
        <v>262.30273530177101</v>
      </c>
      <c r="K23" s="4"/>
      <c r="M23" s="109"/>
    </row>
    <row r="24" spans="1:13" x14ac:dyDescent="0.15">
      <c r="A24" s="157"/>
      <c r="B24" s="157">
        <v>15</v>
      </c>
      <c r="C24" s="157"/>
      <c r="D24" s="5">
        <v>171137</v>
      </c>
      <c r="E24" s="6">
        <v>80261</v>
      </c>
      <c r="F24" s="6">
        <v>90876</v>
      </c>
      <c r="G24" s="6">
        <v>67986</v>
      </c>
      <c r="H24" s="7">
        <v>88.319248206347112</v>
      </c>
      <c r="I24" s="7">
        <v>2.517238843291266</v>
      </c>
      <c r="J24" s="7">
        <v>261.95374324593229</v>
      </c>
      <c r="K24" s="4"/>
      <c r="M24" s="109"/>
    </row>
    <row r="25" spans="1:13" x14ac:dyDescent="0.15">
      <c r="A25" s="157"/>
      <c r="B25" s="157">
        <v>16</v>
      </c>
      <c r="C25" s="157"/>
      <c r="D25" s="5">
        <v>171136</v>
      </c>
      <c r="E25" s="6">
        <v>80262</v>
      </c>
      <c r="F25" s="6">
        <v>90874</v>
      </c>
      <c r="G25" s="6">
        <v>68830</v>
      </c>
      <c r="H25" s="7">
        <v>88.322292404868278</v>
      </c>
      <c r="I25" s="7">
        <v>2.4863576928664828</v>
      </c>
      <c r="J25" s="7">
        <v>261.95221257902068</v>
      </c>
      <c r="K25" s="4"/>
      <c r="M25" s="109"/>
    </row>
    <row r="26" spans="1:13" x14ac:dyDescent="0.15">
      <c r="A26" s="157"/>
      <c r="B26" s="157">
        <v>17</v>
      </c>
      <c r="C26" s="157"/>
      <c r="D26" s="5">
        <v>170955</v>
      </c>
      <c r="E26" s="6">
        <v>80101</v>
      </c>
      <c r="F26" s="6">
        <v>90854</v>
      </c>
      <c r="G26" s="6">
        <v>68272</v>
      </c>
      <c r="H26" s="7">
        <v>88.164527703788494</v>
      </c>
      <c r="I26" s="7">
        <v>2.5040280056245607</v>
      </c>
      <c r="J26" s="7">
        <v>261.6751618680259</v>
      </c>
      <c r="K26" s="4" t="s">
        <v>7</v>
      </c>
      <c r="M26" s="109"/>
    </row>
    <row r="27" spans="1:13" x14ac:dyDescent="0.15">
      <c r="A27" s="157"/>
      <c r="B27" s="157">
        <v>18</v>
      </c>
      <c r="C27" s="157"/>
      <c r="D27" s="5">
        <v>170394</v>
      </c>
      <c r="E27" s="6">
        <v>79909</v>
      </c>
      <c r="F27" s="6">
        <v>90485</v>
      </c>
      <c r="G27" s="6">
        <v>68960</v>
      </c>
      <c r="H27" s="7">
        <v>88.311874896391657</v>
      </c>
      <c r="I27" s="7">
        <v>2.4709106728538281</v>
      </c>
      <c r="J27" s="7">
        <v>260.81645773063326</v>
      </c>
      <c r="K27" s="4"/>
      <c r="M27" s="109"/>
    </row>
    <row r="28" spans="1:13" x14ac:dyDescent="0.15">
      <c r="A28" s="157"/>
      <c r="B28" s="157">
        <v>19</v>
      </c>
      <c r="C28" s="157"/>
      <c r="D28" s="5">
        <v>169458</v>
      </c>
      <c r="E28" s="6">
        <v>79318</v>
      </c>
      <c r="F28" s="6">
        <v>90140</v>
      </c>
      <c r="G28" s="6">
        <v>69437</v>
      </c>
      <c r="H28" s="7">
        <v>88</v>
      </c>
      <c r="I28" s="7">
        <v>2.4</v>
      </c>
      <c r="J28" s="7">
        <v>259.39999999999998</v>
      </c>
      <c r="K28" s="4"/>
      <c r="M28" s="109"/>
    </row>
    <row r="29" spans="1:13" x14ac:dyDescent="0.15">
      <c r="A29" s="157"/>
      <c r="B29" s="157">
        <v>20</v>
      </c>
      <c r="C29" s="157"/>
      <c r="D29" s="5">
        <v>168673</v>
      </c>
      <c r="E29" s="6">
        <v>78967</v>
      </c>
      <c r="F29" s="6">
        <v>89706</v>
      </c>
      <c r="G29" s="6">
        <v>70070</v>
      </c>
      <c r="H29" s="7">
        <v>88</v>
      </c>
      <c r="I29" s="7">
        <v>2.4</v>
      </c>
      <c r="J29" s="7">
        <v>258.2</v>
      </c>
      <c r="K29" s="4"/>
      <c r="M29" s="109"/>
    </row>
    <row r="30" spans="1:13" x14ac:dyDescent="0.15">
      <c r="A30" s="157"/>
      <c r="B30" s="157">
        <v>21</v>
      </c>
      <c r="C30" s="157"/>
      <c r="D30" s="5">
        <v>168507</v>
      </c>
      <c r="E30" s="6">
        <v>79039</v>
      </c>
      <c r="F30" s="6">
        <v>89468</v>
      </c>
      <c r="G30" s="6">
        <v>70798</v>
      </c>
      <c r="H30" s="7">
        <v>88.3</v>
      </c>
      <c r="I30" s="7">
        <v>2.4</v>
      </c>
      <c r="J30" s="7">
        <v>257.93</v>
      </c>
      <c r="K30" s="4"/>
      <c r="M30" s="109"/>
    </row>
    <row r="31" spans="1:13" x14ac:dyDescent="0.15">
      <c r="A31" s="157"/>
      <c r="B31" s="157">
        <v>22</v>
      </c>
      <c r="C31" s="157"/>
      <c r="D31" s="5">
        <v>169602</v>
      </c>
      <c r="E31" s="6">
        <v>79553</v>
      </c>
      <c r="F31" s="6">
        <v>90049</v>
      </c>
      <c r="G31" s="6">
        <v>69856</v>
      </c>
      <c r="H31" s="7">
        <v>88.34</v>
      </c>
      <c r="I31" s="7">
        <v>2.427</v>
      </c>
      <c r="J31" s="7">
        <v>259.60000000000002</v>
      </c>
      <c r="K31" s="4" t="s">
        <v>7</v>
      </c>
      <c r="M31" s="109"/>
    </row>
    <row r="32" spans="1:13" x14ac:dyDescent="0.15">
      <c r="A32" s="157"/>
      <c r="B32" s="157">
        <v>23</v>
      </c>
      <c r="C32" s="157"/>
      <c r="D32" s="5">
        <v>168944</v>
      </c>
      <c r="E32" s="6">
        <v>79215</v>
      </c>
      <c r="F32" s="6">
        <v>89729</v>
      </c>
      <c r="G32" s="6">
        <v>70337</v>
      </c>
      <c r="H32" s="7">
        <v>88.3</v>
      </c>
      <c r="I32" s="7">
        <v>2.4</v>
      </c>
      <c r="J32" s="7">
        <v>258.58999999999997</v>
      </c>
      <c r="K32" s="4"/>
      <c r="M32" s="109"/>
    </row>
    <row r="33" spans="1:13" x14ac:dyDescent="0.15">
      <c r="A33" s="157"/>
      <c r="B33" s="157">
        <v>24</v>
      </c>
      <c r="C33" s="157"/>
      <c r="D33" s="5">
        <v>168053</v>
      </c>
      <c r="E33" s="6">
        <v>78746</v>
      </c>
      <c r="F33" s="6">
        <v>89307</v>
      </c>
      <c r="G33" s="6">
        <v>70498</v>
      </c>
      <c r="H33" s="7">
        <v>88.2</v>
      </c>
      <c r="I33" s="7">
        <v>2.4</v>
      </c>
      <c r="J33" s="7">
        <v>257.2</v>
      </c>
      <c r="K33" s="4"/>
      <c r="M33" s="109"/>
    </row>
    <row r="34" spans="1:13" x14ac:dyDescent="0.15">
      <c r="A34" s="157"/>
      <c r="B34" s="157">
        <v>25</v>
      </c>
      <c r="C34" s="157"/>
      <c r="D34" s="5">
        <v>167300</v>
      </c>
      <c r="E34" s="6">
        <v>78333</v>
      </c>
      <c r="F34" s="6">
        <v>88967</v>
      </c>
      <c r="G34" s="6">
        <v>70806</v>
      </c>
      <c r="H34" s="7">
        <v>88</v>
      </c>
      <c r="I34" s="7">
        <v>2.4</v>
      </c>
      <c r="J34" s="7">
        <v>256.10000000000002</v>
      </c>
      <c r="K34" s="4"/>
      <c r="M34" s="109"/>
    </row>
    <row r="35" spans="1:13" x14ac:dyDescent="0.15">
      <c r="A35" s="157"/>
      <c r="B35" s="157">
        <v>26</v>
      </c>
      <c r="C35" s="157"/>
      <c r="D35" s="5">
        <v>166424</v>
      </c>
      <c r="E35" s="6">
        <v>77924</v>
      </c>
      <c r="F35" s="6">
        <v>88500</v>
      </c>
      <c r="G35" s="6">
        <v>71183</v>
      </c>
      <c r="H35" s="7">
        <v>88</v>
      </c>
      <c r="I35" s="7">
        <v>2.2999999999999998</v>
      </c>
      <c r="J35" s="7">
        <v>254.7</v>
      </c>
      <c r="K35" s="4"/>
      <c r="M35" s="109"/>
    </row>
    <row r="36" spans="1:13" x14ac:dyDescent="0.15">
      <c r="A36" s="157"/>
      <c r="B36" s="157">
        <v>27</v>
      </c>
      <c r="C36" s="157"/>
      <c r="D36" s="5">
        <v>165029</v>
      </c>
      <c r="E36" s="6">
        <v>77521</v>
      </c>
      <c r="F36" s="6">
        <v>87508</v>
      </c>
      <c r="G36" s="6">
        <v>69965</v>
      </c>
      <c r="H36" s="7">
        <v>88.6</v>
      </c>
      <c r="I36" s="7">
        <v>2.4</v>
      </c>
      <c r="J36" s="7">
        <v>252.6</v>
      </c>
      <c r="K36" s="4" t="s">
        <v>7</v>
      </c>
      <c r="M36" s="109"/>
    </row>
    <row r="37" spans="1:13" x14ac:dyDescent="0.15">
      <c r="A37" s="157"/>
      <c r="B37" s="157">
        <v>28</v>
      </c>
      <c r="C37" s="157"/>
      <c r="D37" s="5">
        <v>163965</v>
      </c>
      <c r="E37" s="6">
        <v>77070</v>
      </c>
      <c r="F37" s="6">
        <v>86895</v>
      </c>
      <c r="G37" s="6">
        <v>70234</v>
      </c>
      <c r="H37" s="7">
        <v>88.7</v>
      </c>
      <c r="I37" s="7">
        <v>2.2999999999999998</v>
      </c>
      <c r="J37" s="7">
        <v>250.95599999999999</v>
      </c>
      <c r="K37" s="4"/>
      <c r="M37" s="109"/>
    </row>
    <row r="38" spans="1:13" x14ac:dyDescent="0.15">
      <c r="A38" s="157"/>
      <c r="B38" s="157">
        <v>29</v>
      </c>
      <c r="C38" s="157"/>
      <c r="D38" s="5">
        <v>162995</v>
      </c>
      <c r="E38" s="6">
        <v>76635</v>
      </c>
      <c r="F38" s="6">
        <v>86360</v>
      </c>
      <c r="G38" s="6">
        <v>70488</v>
      </c>
      <c r="H38" s="7">
        <v>88.7</v>
      </c>
      <c r="I38" s="7">
        <v>2.2999999999999998</v>
      </c>
      <c r="J38" s="7">
        <v>249.47190000000001</v>
      </c>
      <c r="K38" s="4"/>
      <c r="M38" s="109"/>
    </row>
    <row r="39" spans="1:13" x14ac:dyDescent="0.15">
      <c r="A39" s="157"/>
      <c r="B39" s="157">
        <v>30</v>
      </c>
      <c r="C39" s="157"/>
      <c r="D39" s="5">
        <v>161968</v>
      </c>
      <c r="E39" s="6">
        <v>76164</v>
      </c>
      <c r="F39" s="6">
        <v>85804</v>
      </c>
      <c r="G39" s="6">
        <v>70724</v>
      </c>
      <c r="H39" s="7">
        <v>88.765000000000001</v>
      </c>
      <c r="I39" s="7">
        <v>2.29</v>
      </c>
      <c r="J39" s="7">
        <v>247.90008</v>
      </c>
      <c r="K39" s="2"/>
      <c r="M39" s="109"/>
    </row>
    <row r="40" spans="1:13" x14ac:dyDescent="0.15">
      <c r="A40" s="157" t="s">
        <v>276</v>
      </c>
      <c r="B40" s="157" t="s">
        <v>277</v>
      </c>
      <c r="C40" s="157" t="s">
        <v>275</v>
      </c>
      <c r="D40" s="5">
        <v>160980</v>
      </c>
      <c r="E40" s="6">
        <v>75678</v>
      </c>
      <c r="F40" s="6">
        <v>85302</v>
      </c>
      <c r="G40" s="6">
        <v>70965</v>
      </c>
      <c r="H40" s="7">
        <v>88.71773229232609</v>
      </c>
      <c r="I40" s="7">
        <v>2.2671004267184927</v>
      </c>
      <c r="J40" s="7">
        <v>246.38790253459041</v>
      </c>
      <c r="K40" s="2"/>
      <c r="M40" s="109"/>
    </row>
    <row r="41" spans="1:13" x14ac:dyDescent="0.15">
      <c r="A41" s="157"/>
      <c r="B41" s="157">
        <v>2</v>
      </c>
      <c r="C41" s="157"/>
      <c r="D41" s="5">
        <v>160640</v>
      </c>
      <c r="E41" s="6">
        <v>75308</v>
      </c>
      <c r="F41" s="6">
        <v>85332</v>
      </c>
      <c r="G41" s="6">
        <v>71092</v>
      </c>
      <c r="H41" s="7">
        <v>88.252939999999995</v>
      </c>
      <c r="I41" s="7">
        <v>2.2599999999999998</v>
      </c>
      <c r="J41" s="7">
        <v>245.9</v>
      </c>
      <c r="K41" s="2" t="s">
        <v>253</v>
      </c>
      <c r="M41" s="109"/>
    </row>
    <row r="42" spans="1:13" x14ac:dyDescent="0.15">
      <c r="A42" s="157"/>
      <c r="B42" s="157">
        <v>3</v>
      </c>
      <c r="C42" s="157"/>
      <c r="D42" s="5">
        <v>159635</v>
      </c>
      <c r="E42" s="6">
        <v>74979</v>
      </c>
      <c r="F42" s="6">
        <v>84656</v>
      </c>
      <c r="G42" s="6">
        <v>71380</v>
      </c>
      <c r="H42" s="7">
        <v>88.569029999999998</v>
      </c>
      <c r="I42" s="7">
        <v>2.2400000000000002</v>
      </c>
      <c r="J42" s="7">
        <v>244.3</v>
      </c>
      <c r="K42" s="2"/>
      <c r="M42" s="109"/>
    </row>
    <row r="43" spans="1:13" x14ac:dyDescent="0.15">
      <c r="A43" s="157"/>
      <c r="B43" s="157">
        <v>4</v>
      </c>
      <c r="C43" s="157"/>
      <c r="D43" s="5">
        <v>158777</v>
      </c>
      <c r="E43" s="6">
        <v>74626</v>
      </c>
      <c r="F43" s="6">
        <v>84151</v>
      </c>
      <c r="G43" s="6">
        <v>71890</v>
      </c>
      <c r="H43" s="7">
        <v>88.681061425294999</v>
      </c>
      <c r="I43" s="7">
        <v>2.2000000000000002</v>
      </c>
      <c r="J43" s="7">
        <v>243.01599999999999</v>
      </c>
      <c r="K43" s="2"/>
      <c r="M43" s="109"/>
    </row>
    <row r="44" spans="1:13" x14ac:dyDescent="0.15">
      <c r="A44" s="159"/>
      <c r="B44" s="159">
        <v>5</v>
      </c>
      <c r="C44" s="157"/>
      <c r="D44" s="11">
        <v>158114</v>
      </c>
      <c r="E44" s="12">
        <v>74327</v>
      </c>
      <c r="F44" s="12">
        <v>83787</v>
      </c>
      <c r="G44" s="12">
        <v>72295</v>
      </c>
      <c r="H44" s="13">
        <v>88.7</v>
      </c>
      <c r="I44" s="13">
        <v>2.2000000000000002</v>
      </c>
      <c r="J44" s="13">
        <v>242</v>
      </c>
      <c r="K44" s="10"/>
      <c r="M44" s="109"/>
    </row>
    <row r="45" spans="1:13" x14ac:dyDescent="0.15">
      <c r="A45" s="1" t="s">
        <v>251</v>
      </c>
      <c r="C45" s="166"/>
      <c r="D45" s="14"/>
      <c r="E45" s="16"/>
      <c r="F45" s="16"/>
      <c r="G45" s="16"/>
      <c r="H45" s="16"/>
      <c r="I45" s="16"/>
      <c r="J45" s="16"/>
      <c r="K45" s="16"/>
    </row>
    <row r="46" spans="1:13" x14ac:dyDescent="0.15">
      <c r="A46" s="1" t="s">
        <v>252</v>
      </c>
      <c r="D46" s="14"/>
      <c r="E46" s="17"/>
      <c r="F46" s="17"/>
      <c r="G46" s="17"/>
      <c r="H46" s="17"/>
      <c r="I46" s="17"/>
      <c r="J46" s="17"/>
      <c r="K46" s="17"/>
    </row>
    <row r="47" spans="1:13" x14ac:dyDescent="0.15">
      <c r="A47" s="1" t="s">
        <v>8</v>
      </c>
      <c r="D47" s="17"/>
      <c r="E47" s="17"/>
      <c r="F47" s="17"/>
      <c r="G47" s="17"/>
      <c r="H47" s="17"/>
      <c r="I47" s="17"/>
      <c r="J47" s="17"/>
      <c r="K47" s="17"/>
    </row>
  </sheetData>
  <mergeCells count="10">
    <mergeCell ref="I6:I8"/>
    <mergeCell ref="H6:H8"/>
    <mergeCell ref="G6:G8"/>
    <mergeCell ref="D6:D8"/>
    <mergeCell ref="D1:K2"/>
    <mergeCell ref="D3:K4"/>
    <mergeCell ref="K6:K8"/>
    <mergeCell ref="J6:J8"/>
    <mergeCell ref="E7:E8"/>
    <mergeCell ref="F7:F8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6"/>
  <sheetViews>
    <sheetView showGridLines="0" workbookViewId="0">
      <selection sqref="A1:N2"/>
    </sheetView>
  </sheetViews>
  <sheetFormatPr defaultColWidth="9" defaultRowHeight="13.5" x14ac:dyDescent="0.15"/>
  <cols>
    <col min="1" max="1" width="5.75" style="1" customWidth="1"/>
    <col min="2" max="3" width="3.5" style="1" customWidth="1"/>
    <col min="4" max="4" width="9.5" style="1" bestFit="1" customWidth="1"/>
    <col min="5" max="16384" width="9" style="1"/>
  </cols>
  <sheetData>
    <row r="1" spans="1:14" ht="13.5" customHeight="1" x14ac:dyDescent="0.15">
      <c r="A1" s="174" t="s">
        <v>256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3.5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4.25" customHeight="1" thickBo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4.25" customHeight="1" thickTop="1" x14ac:dyDescent="0.15">
      <c r="A4" s="83"/>
      <c r="B4" s="19"/>
      <c r="C4" s="84"/>
      <c r="D4" s="178" t="s">
        <v>15</v>
      </c>
      <c r="E4" s="83"/>
      <c r="F4" s="83"/>
      <c r="G4" s="172" t="s">
        <v>10</v>
      </c>
      <c r="H4" s="76"/>
      <c r="I4" s="76"/>
      <c r="J4" s="172" t="s">
        <v>11</v>
      </c>
      <c r="K4" s="76"/>
      <c r="L4" s="85"/>
      <c r="M4" s="171" t="s">
        <v>12</v>
      </c>
      <c r="N4" s="172" t="s">
        <v>13</v>
      </c>
    </row>
    <row r="5" spans="1:14" x14ac:dyDescent="0.15">
      <c r="A5" s="86"/>
      <c r="B5" s="4"/>
      <c r="C5" s="87"/>
      <c r="D5" s="179"/>
      <c r="E5" s="177" t="s">
        <v>5</v>
      </c>
      <c r="F5" s="177" t="s">
        <v>6</v>
      </c>
      <c r="G5" s="175"/>
      <c r="H5" s="177" t="s">
        <v>5</v>
      </c>
      <c r="I5" s="177" t="s">
        <v>6</v>
      </c>
      <c r="J5" s="175"/>
      <c r="K5" s="177" t="s">
        <v>5</v>
      </c>
      <c r="L5" s="177" t="s">
        <v>6</v>
      </c>
      <c r="M5" s="169"/>
      <c r="N5" s="175"/>
    </row>
    <row r="6" spans="1:14" x14ac:dyDescent="0.15">
      <c r="A6" s="88"/>
      <c r="B6" s="9"/>
      <c r="C6" s="89"/>
      <c r="D6" s="180"/>
      <c r="E6" s="170"/>
      <c r="F6" s="170"/>
      <c r="G6" s="176"/>
      <c r="H6" s="170"/>
      <c r="I6" s="170"/>
      <c r="J6" s="176"/>
      <c r="K6" s="170"/>
      <c r="L6" s="170"/>
      <c r="M6" s="170"/>
      <c r="N6" s="176"/>
    </row>
    <row r="7" spans="1:14" x14ac:dyDescent="0.15">
      <c r="A7" s="86" t="s">
        <v>255</v>
      </c>
      <c r="B7" s="116">
        <v>29</v>
      </c>
      <c r="C7" s="87" t="s">
        <v>268</v>
      </c>
      <c r="D7" s="130">
        <v>-781</v>
      </c>
      <c r="E7" s="100">
        <v>-359</v>
      </c>
      <c r="F7" s="100">
        <v>-422</v>
      </c>
      <c r="G7" s="100">
        <v>1417</v>
      </c>
      <c r="H7" s="100">
        <v>739</v>
      </c>
      <c r="I7" s="100">
        <v>678</v>
      </c>
      <c r="J7" s="100">
        <v>2198</v>
      </c>
      <c r="K7" s="100">
        <v>1098</v>
      </c>
      <c r="L7" s="100">
        <v>1100</v>
      </c>
      <c r="M7" s="100">
        <v>795</v>
      </c>
      <c r="N7" s="100">
        <v>352</v>
      </c>
    </row>
    <row r="8" spans="1:14" x14ac:dyDescent="0.15">
      <c r="A8" s="86"/>
      <c r="B8" s="4">
        <v>30</v>
      </c>
      <c r="C8" s="87"/>
      <c r="D8" s="41">
        <v>-835</v>
      </c>
      <c r="E8" s="90">
        <v>-392</v>
      </c>
      <c r="F8" s="90">
        <v>-443</v>
      </c>
      <c r="G8" s="6">
        <v>1364</v>
      </c>
      <c r="H8" s="6">
        <v>685</v>
      </c>
      <c r="I8" s="6">
        <v>679</v>
      </c>
      <c r="J8" s="6">
        <v>2199</v>
      </c>
      <c r="K8" s="6">
        <v>1077</v>
      </c>
      <c r="L8" s="6">
        <v>1122</v>
      </c>
      <c r="M8" s="6">
        <v>770</v>
      </c>
      <c r="N8" s="6">
        <v>328</v>
      </c>
    </row>
    <row r="9" spans="1:14" x14ac:dyDescent="0.15">
      <c r="A9" s="86" t="s">
        <v>254</v>
      </c>
      <c r="B9" s="4" t="s">
        <v>247</v>
      </c>
      <c r="C9" s="87" t="s">
        <v>266</v>
      </c>
      <c r="D9" s="41">
        <v>-844</v>
      </c>
      <c r="E9" s="90">
        <v>-365</v>
      </c>
      <c r="F9" s="90">
        <v>-479</v>
      </c>
      <c r="G9" s="6">
        <v>1339</v>
      </c>
      <c r="H9" s="6">
        <v>666</v>
      </c>
      <c r="I9" s="6">
        <v>673</v>
      </c>
      <c r="J9" s="6">
        <v>2183</v>
      </c>
      <c r="K9" s="6">
        <v>1031</v>
      </c>
      <c r="L9" s="6">
        <v>1152</v>
      </c>
      <c r="M9" s="91">
        <v>800</v>
      </c>
      <c r="N9" s="91">
        <v>331</v>
      </c>
    </row>
    <row r="10" spans="1:14" x14ac:dyDescent="0.15">
      <c r="B10" s="4">
        <v>2</v>
      </c>
      <c r="C10" s="87"/>
      <c r="D10" s="92">
        <v>-914</v>
      </c>
      <c r="E10" s="93">
        <v>-428</v>
      </c>
      <c r="F10" s="93">
        <v>-486</v>
      </c>
      <c r="G10" s="94">
        <v>1293</v>
      </c>
      <c r="H10" s="94">
        <v>669</v>
      </c>
      <c r="I10" s="94">
        <v>624</v>
      </c>
      <c r="J10" s="94">
        <v>2207</v>
      </c>
      <c r="K10" s="94">
        <v>1097</v>
      </c>
      <c r="L10" s="94">
        <v>1110</v>
      </c>
      <c r="M10" s="94">
        <v>709</v>
      </c>
      <c r="N10" s="94">
        <v>290</v>
      </c>
    </row>
    <row r="11" spans="1:14" x14ac:dyDescent="0.15">
      <c r="A11" s="95"/>
      <c r="B11" s="2">
        <v>3</v>
      </c>
      <c r="C11" s="96"/>
      <c r="D11" s="97">
        <v>-993</v>
      </c>
      <c r="E11" s="98">
        <v>-455</v>
      </c>
      <c r="F11" s="98">
        <v>-538</v>
      </c>
      <c r="G11" s="73">
        <v>1268</v>
      </c>
      <c r="H11" s="73">
        <v>664</v>
      </c>
      <c r="I11" s="73">
        <v>604</v>
      </c>
      <c r="J11" s="73">
        <v>2261</v>
      </c>
      <c r="K11" s="73">
        <v>1119</v>
      </c>
      <c r="L11" s="73">
        <v>1142</v>
      </c>
      <c r="M11" s="99">
        <v>646</v>
      </c>
      <c r="N11" s="99">
        <v>300</v>
      </c>
    </row>
    <row r="12" spans="1:14" x14ac:dyDescent="0.15">
      <c r="A12" s="95"/>
      <c r="B12" s="2">
        <v>4</v>
      </c>
      <c r="C12" s="96"/>
      <c r="D12" s="97">
        <v>-1324</v>
      </c>
      <c r="E12" s="114">
        <v>-613</v>
      </c>
      <c r="F12" s="114">
        <v>-711</v>
      </c>
      <c r="G12" s="114">
        <v>1170</v>
      </c>
      <c r="H12" s="114">
        <v>576</v>
      </c>
      <c r="I12" s="114">
        <v>594</v>
      </c>
      <c r="J12" s="114">
        <v>2494</v>
      </c>
      <c r="K12" s="114">
        <v>1189</v>
      </c>
      <c r="L12" s="114">
        <v>1305</v>
      </c>
      <c r="M12" s="114">
        <v>670</v>
      </c>
      <c r="N12" s="114">
        <v>273</v>
      </c>
    </row>
    <row r="13" spans="1:14" x14ac:dyDescent="0.15">
      <c r="A13" s="95"/>
      <c r="B13" s="2">
        <v>5</v>
      </c>
      <c r="C13" s="96"/>
      <c r="D13" s="97">
        <f>SUM(D14:D25)</f>
        <v>-1280</v>
      </c>
      <c r="E13" s="114">
        <f>SUM(E14:E25)</f>
        <v>-597</v>
      </c>
      <c r="F13" s="114">
        <f t="shared" ref="F13:N13" si="0">SUM(F14:F25)</f>
        <v>-683</v>
      </c>
      <c r="G13" s="114">
        <f t="shared" si="0"/>
        <v>1130</v>
      </c>
      <c r="H13" s="114">
        <f t="shared" si="0"/>
        <v>561</v>
      </c>
      <c r="I13" s="114">
        <f t="shared" si="0"/>
        <v>569</v>
      </c>
      <c r="J13" s="114">
        <f t="shared" si="0"/>
        <v>2410</v>
      </c>
      <c r="K13" s="114">
        <f t="shared" si="0"/>
        <v>1158</v>
      </c>
      <c r="L13" s="114">
        <f t="shared" si="0"/>
        <v>1252</v>
      </c>
      <c r="M13" s="114">
        <f t="shared" si="0"/>
        <v>639</v>
      </c>
      <c r="N13" s="114">
        <f t="shared" si="0"/>
        <v>281</v>
      </c>
    </row>
    <row r="14" spans="1:14" x14ac:dyDescent="0.15">
      <c r="A14" s="86"/>
      <c r="B14" s="110">
        <v>1</v>
      </c>
      <c r="C14" s="105" t="s">
        <v>14</v>
      </c>
      <c r="D14" s="41">
        <f>E14+F14</f>
        <v>-170</v>
      </c>
      <c r="E14" s="100">
        <f t="shared" ref="E14:E25" si="1">H14-K14</f>
        <v>-68</v>
      </c>
      <c r="F14" s="100">
        <f t="shared" ref="F14:F25" si="2">I14-L14</f>
        <v>-102</v>
      </c>
      <c r="G14" s="6">
        <f>H14+I14</f>
        <v>101</v>
      </c>
      <c r="H14" s="6">
        <v>57</v>
      </c>
      <c r="I14" s="6">
        <v>44</v>
      </c>
      <c r="J14" s="6">
        <f>K14+L14</f>
        <v>271</v>
      </c>
      <c r="K14" s="6">
        <v>125</v>
      </c>
      <c r="L14" s="6">
        <v>146</v>
      </c>
      <c r="M14" s="125">
        <v>40</v>
      </c>
      <c r="N14" s="125">
        <v>24</v>
      </c>
    </row>
    <row r="15" spans="1:14" x14ac:dyDescent="0.15">
      <c r="A15" s="86"/>
      <c r="B15" s="110">
        <v>2</v>
      </c>
      <c r="C15" s="111"/>
      <c r="D15" s="41">
        <f t="shared" ref="D15:D25" si="3">E15+F15</f>
        <v>-132</v>
      </c>
      <c r="E15" s="100">
        <f t="shared" si="1"/>
        <v>-62</v>
      </c>
      <c r="F15" s="100">
        <f t="shared" si="2"/>
        <v>-70</v>
      </c>
      <c r="G15" s="6">
        <f t="shared" ref="G15:G25" si="4">H15+I15</f>
        <v>78</v>
      </c>
      <c r="H15" s="6">
        <v>43</v>
      </c>
      <c r="I15" s="6">
        <v>35</v>
      </c>
      <c r="J15" s="6">
        <f t="shared" ref="J15:J25" si="5">K15+L15</f>
        <v>210</v>
      </c>
      <c r="K15" s="6">
        <v>105</v>
      </c>
      <c r="L15" s="6">
        <v>105</v>
      </c>
      <c r="M15" s="125">
        <v>55</v>
      </c>
      <c r="N15" s="125">
        <v>22</v>
      </c>
    </row>
    <row r="16" spans="1:14" x14ac:dyDescent="0.15">
      <c r="A16" s="86"/>
      <c r="B16" s="110">
        <v>3</v>
      </c>
      <c r="C16" s="111"/>
      <c r="D16" s="41">
        <f t="shared" si="3"/>
        <v>-105</v>
      </c>
      <c r="E16" s="100">
        <f t="shared" si="1"/>
        <v>-60</v>
      </c>
      <c r="F16" s="100">
        <f t="shared" si="2"/>
        <v>-45</v>
      </c>
      <c r="G16" s="6">
        <f t="shared" si="4"/>
        <v>116</v>
      </c>
      <c r="H16" s="6">
        <v>51</v>
      </c>
      <c r="I16" s="6">
        <v>65</v>
      </c>
      <c r="J16" s="6">
        <f t="shared" si="5"/>
        <v>221</v>
      </c>
      <c r="K16" s="6">
        <v>111</v>
      </c>
      <c r="L16" s="6">
        <v>110</v>
      </c>
      <c r="M16" s="125">
        <v>95</v>
      </c>
      <c r="N16" s="125">
        <v>33</v>
      </c>
    </row>
    <row r="17" spans="1:14" x14ac:dyDescent="0.15">
      <c r="A17" s="86"/>
      <c r="B17" s="110">
        <v>4</v>
      </c>
      <c r="C17" s="111"/>
      <c r="D17" s="41">
        <f t="shared" si="3"/>
        <v>-98</v>
      </c>
      <c r="E17" s="100">
        <f t="shared" si="1"/>
        <v>-60</v>
      </c>
      <c r="F17" s="100">
        <f t="shared" si="2"/>
        <v>-38</v>
      </c>
      <c r="G17" s="6">
        <f t="shared" si="4"/>
        <v>89</v>
      </c>
      <c r="H17" s="6">
        <v>44</v>
      </c>
      <c r="I17" s="6">
        <v>45</v>
      </c>
      <c r="J17" s="6">
        <f t="shared" si="5"/>
        <v>187</v>
      </c>
      <c r="K17" s="6">
        <v>104</v>
      </c>
      <c r="L17" s="6">
        <v>83</v>
      </c>
      <c r="M17" s="125">
        <v>33</v>
      </c>
      <c r="N17" s="125">
        <v>19</v>
      </c>
    </row>
    <row r="18" spans="1:14" x14ac:dyDescent="0.15">
      <c r="A18" s="86"/>
      <c r="B18" s="110">
        <v>5</v>
      </c>
      <c r="C18" s="111"/>
      <c r="D18" s="41">
        <f t="shared" si="3"/>
        <v>-115</v>
      </c>
      <c r="E18" s="100">
        <f t="shared" si="1"/>
        <v>-46</v>
      </c>
      <c r="F18" s="100">
        <f t="shared" si="2"/>
        <v>-69</v>
      </c>
      <c r="G18" s="6">
        <f t="shared" si="4"/>
        <v>93</v>
      </c>
      <c r="H18" s="6">
        <v>42</v>
      </c>
      <c r="I18" s="6">
        <v>51</v>
      </c>
      <c r="J18" s="6">
        <f t="shared" si="5"/>
        <v>208</v>
      </c>
      <c r="K18" s="6">
        <v>88</v>
      </c>
      <c r="L18" s="6">
        <v>120</v>
      </c>
      <c r="M18" s="125">
        <v>55</v>
      </c>
      <c r="N18" s="125">
        <v>27</v>
      </c>
    </row>
    <row r="19" spans="1:14" x14ac:dyDescent="0.15">
      <c r="A19" s="86"/>
      <c r="B19" s="110">
        <v>6</v>
      </c>
      <c r="C19" s="111"/>
      <c r="D19" s="41">
        <f t="shared" si="3"/>
        <v>-80</v>
      </c>
      <c r="E19" s="100">
        <f t="shared" si="1"/>
        <v>-32</v>
      </c>
      <c r="F19" s="100">
        <f t="shared" si="2"/>
        <v>-48</v>
      </c>
      <c r="G19" s="6">
        <f t="shared" si="4"/>
        <v>73</v>
      </c>
      <c r="H19" s="6">
        <v>35</v>
      </c>
      <c r="I19" s="6">
        <v>38</v>
      </c>
      <c r="J19" s="6">
        <f t="shared" si="5"/>
        <v>153</v>
      </c>
      <c r="K19" s="6">
        <v>67</v>
      </c>
      <c r="L19" s="6">
        <v>86</v>
      </c>
      <c r="M19" s="125">
        <v>44</v>
      </c>
      <c r="N19" s="125">
        <v>23</v>
      </c>
    </row>
    <row r="20" spans="1:14" x14ac:dyDescent="0.15">
      <c r="A20" s="86"/>
      <c r="B20" s="110">
        <v>7</v>
      </c>
      <c r="C20" s="111"/>
      <c r="D20" s="41">
        <f t="shared" si="3"/>
        <v>-77</v>
      </c>
      <c r="E20" s="100">
        <f t="shared" si="1"/>
        <v>-41</v>
      </c>
      <c r="F20" s="100">
        <f t="shared" si="2"/>
        <v>-36</v>
      </c>
      <c r="G20" s="6">
        <f t="shared" si="4"/>
        <v>72</v>
      </c>
      <c r="H20" s="6">
        <v>35</v>
      </c>
      <c r="I20" s="6">
        <v>37</v>
      </c>
      <c r="J20" s="6">
        <f t="shared" si="5"/>
        <v>149</v>
      </c>
      <c r="K20" s="6">
        <v>76</v>
      </c>
      <c r="L20" s="6">
        <v>73</v>
      </c>
      <c r="M20" s="125">
        <v>47</v>
      </c>
      <c r="N20" s="125">
        <v>25</v>
      </c>
    </row>
    <row r="21" spans="1:14" x14ac:dyDescent="0.15">
      <c r="A21" s="86"/>
      <c r="B21" s="110">
        <v>8</v>
      </c>
      <c r="C21" s="111"/>
      <c r="D21" s="41">
        <f t="shared" si="3"/>
        <v>-76</v>
      </c>
      <c r="E21" s="100">
        <f t="shared" si="1"/>
        <v>-27</v>
      </c>
      <c r="F21" s="100">
        <f t="shared" si="2"/>
        <v>-49</v>
      </c>
      <c r="G21" s="6">
        <f t="shared" si="4"/>
        <v>119</v>
      </c>
      <c r="H21" s="6">
        <v>59</v>
      </c>
      <c r="I21" s="6">
        <v>60</v>
      </c>
      <c r="J21" s="6">
        <f t="shared" si="5"/>
        <v>195</v>
      </c>
      <c r="K21" s="6">
        <v>86</v>
      </c>
      <c r="L21" s="6">
        <v>109</v>
      </c>
      <c r="M21" s="125">
        <v>73</v>
      </c>
      <c r="N21" s="125">
        <v>24</v>
      </c>
    </row>
    <row r="22" spans="1:14" x14ac:dyDescent="0.15">
      <c r="A22" s="86"/>
      <c r="B22" s="110">
        <v>9</v>
      </c>
      <c r="C22" s="111"/>
      <c r="D22" s="41">
        <f t="shared" si="3"/>
        <v>-99</v>
      </c>
      <c r="E22" s="100">
        <f t="shared" si="1"/>
        <v>-46</v>
      </c>
      <c r="F22" s="100">
        <f t="shared" si="2"/>
        <v>-53</v>
      </c>
      <c r="G22" s="6">
        <f t="shared" si="4"/>
        <v>96</v>
      </c>
      <c r="H22" s="6">
        <v>55</v>
      </c>
      <c r="I22" s="6">
        <v>41</v>
      </c>
      <c r="J22" s="6">
        <f t="shared" si="5"/>
        <v>195</v>
      </c>
      <c r="K22" s="6">
        <v>101</v>
      </c>
      <c r="L22" s="6">
        <v>94</v>
      </c>
      <c r="M22" s="125">
        <v>42</v>
      </c>
      <c r="N22" s="125">
        <v>28</v>
      </c>
    </row>
    <row r="23" spans="1:14" x14ac:dyDescent="0.15">
      <c r="A23" s="86"/>
      <c r="B23" s="110">
        <v>10</v>
      </c>
      <c r="C23" s="111"/>
      <c r="D23" s="41">
        <f t="shared" si="3"/>
        <v>-84</v>
      </c>
      <c r="E23" s="100">
        <f t="shared" si="1"/>
        <v>-37</v>
      </c>
      <c r="F23" s="100">
        <f t="shared" si="2"/>
        <v>-47</v>
      </c>
      <c r="G23" s="6">
        <f t="shared" si="4"/>
        <v>97</v>
      </c>
      <c r="H23" s="6">
        <v>47</v>
      </c>
      <c r="I23" s="6">
        <v>50</v>
      </c>
      <c r="J23" s="6">
        <f t="shared" si="5"/>
        <v>181</v>
      </c>
      <c r="K23" s="6">
        <v>84</v>
      </c>
      <c r="L23" s="6">
        <v>97</v>
      </c>
      <c r="M23" s="125">
        <v>33</v>
      </c>
      <c r="N23" s="125">
        <v>15</v>
      </c>
    </row>
    <row r="24" spans="1:14" x14ac:dyDescent="0.15">
      <c r="A24" s="86"/>
      <c r="B24" s="110">
        <v>11</v>
      </c>
      <c r="C24" s="111"/>
      <c r="D24" s="41">
        <f t="shared" si="3"/>
        <v>-121</v>
      </c>
      <c r="E24" s="100">
        <f t="shared" si="1"/>
        <v>-60</v>
      </c>
      <c r="F24" s="100">
        <f t="shared" si="2"/>
        <v>-61</v>
      </c>
      <c r="G24" s="6">
        <f t="shared" si="4"/>
        <v>89</v>
      </c>
      <c r="H24" s="139">
        <v>37</v>
      </c>
      <c r="I24" s="139">
        <v>52</v>
      </c>
      <c r="J24" s="139">
        <f t="shared" si="5"/>
        <v>210</v>
      </c>
      <c r="K24" s="139">
        <v>97</v>
      </c>
      <c r="L24" s="139">
        <v>113</v>
      </c>
      <c r="M24" s="125">
        <v>61</v>
      </c>
      <c r="N24" s="125">
        <v>21</v>
      </c>
    </row>
    <row r="25" spans="1:14" x14ac:dyDescent="0.15">
      <c r="A25" s="88"/>
      <c r="B25" s="112">
        <v>12</v>
      </c>
      <c r="C25" s="113"/>
      <c r="D25" s="53">
        <f t="shared" si="3"/>
        <v>-123</v>
      </c>
      <c r="E25" s="101">
        <f t="shared" si="1"/>
        <v>-58</v>
      </c>
      <c r="F25" s="101">
        <f t="shared" si="2"/>
        <v>-65</v>
      </c>
      <c r="G25" s="102">
        <f t="shared" si="4"/>
        <v>107</v>
      </c>
      <c r="H25" s="140">
        <v>56</v>
      </c>
      <c r="I25" s="140">
        <v>51</v>
      </c>
      <c r="J25" s="140">
        <f t="shared" si="5"/>
        <v>230</v>
      </c>
      <c r="K25" s="140">
        <v>114</v>
      </c>
      <c r="L25" s="140">
        <v>116</v>
      </c>
      <c r="M25" s="147">
        <v>61</v>
      </c>
      <c r="N25" s="147">
        <v>20</v>
      </c>
    </row>
    <row r="26" spans="1:14" x14ac:dyDescent="0.15">
      <c r="A26" s="103" t="s">
        <v>265</v>
      </c>
      <c r="B26" s="15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12">
    <mergeCell ref="G4:G6"/>
    <mergeCell ref="D4:D6"/>
    <mergeCell ref="A1:N2"/>
    <mergeCell ref="L5:L6"/>
    <mergeCell ref="K5:K6"/>
    <mergeCell ref="I5:I6"/>
    <mergeCell ref="H5:H6"/>
    <mergeCell ref="F5:F6"/>
    <mergeCell ref="E5:E6"/>
    <mergeCell ref="N4:N6"/>
    <mergeCell ref="M4:M6"/>
    <mergeCell ref="J4:J6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26"/>
  <sheetViews>
    <sheetView showGridLines="0" workbookViewId="0">
      <selection sqref="A1:L2"/>
    </sheetView>
  </sheetViews>
  <sheetFormatPr defaultColWidth="9" defaultRowHeight="13.5" x14ac:dyDescent="0.15"/>
  <cols>
    <col min="1" max="1" width="5.125" style="1" customWidth="1"/>
    <col min="2" max="3" width="3.5" style="1" customWidth="1"/>
    <col min="4" max="16384" width="9" style="1"/>
  </cols>
  <sheetData>
    <row r="1" spans="1:12" ht="13.5" customHeight="1" x14ac:dyDescent="0.15">
      <c r="A1" s="174" t="s">
        <v>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3.5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4.2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 customHeight="1" thickTop="1" x14ac:dyDescent="0.15">
      <c r="A4" s="181"/>
      <c r="B4" s="181"/>
      <c r="C4" s="182"/>
      <c r="D4" s="178" t="s">
        <v>261</v>
      </c>
      <c r="E4" s="76"/>
      <c r="F4" s="76"/>
      <c r="G4" s="172" t="s">
        <v>17</v>
      </c>
      <c r="H4" s="76"/>
      <c r="I4" s="76"/>
      <c r="J4" s="172" t="s">
        <v>18</v>
      </c>
      <c r="K4" s="76"/>
      <c r="L4" s="76"/>
    </row>
    <row r="5" spans="1:12" x14ac:dyDescent="0.15">
      <c r="A5" s="183"/>
      <c r="B5" s="183"/>
      <c r="C5" s="184"/>
      <c r="D5" s="175"/>
      <c r="E5" s="177" t="s">
        <v>19</v>
      </c>
      <c r="F5" s="177" t="s">
        <v>20</v>
      </c>
      <c r="G5" s="175"/>
      <c r="H5" s="177" t="s">
        <v>19</v>
      </c>
      <c r="I5" s="177" t="s">
        <v>21</v>
      </c>
      <c r="J5" s="175"/>
      <c r="K5" s="177" t="s">
        <v>19</v>
      </c>
      <c r="L5" s="177" t="s">
        <v>20</v>
      </c>
    </row>
    <row r="6" spans="1:12" x14ac:dyDescent="0.15">
      <c r="A6" s="185"/>
      <c r="B6" s="185"/>
      <c r="C6" s="186"/>
      <c r="D6" s="176"/>
      <c r="E6" s="170"/>
      <c r="F6" s="170"/>
      <c r="G6" s="176"/>
      <c r="H6" s="170"/>
      <c r="I6" s="170"/>
      <c r="J6" s="176"/>
      <c r="K6" s="170"/>
      <c r="L6" s="170"/>
    </row>
    <row r="7" spans="1:12" x14ac:dyDescent="0.15">
      <c r="A7" s="104" t="s">
        <v>249</v>
      </c>
      <c r="B7" s="104">
        <v>29</v>
      </c>
      <c r="C7" s="105" t="s">
        <v>268</v>
      </c>
      <c r="D7" s="78">
        <v>-161</v>
      </c>
      <c r="E7" s="79">
        <v>-58</v>
      </c>
      <c r="F7" s="79">
        <v>-103</v>
      </c>
      <c r="G7" s="79">
        <v>5919</v>
      </c>
      <c r="H7" s="79">
        <v>2055</v>
      </c>
      <c r="I7" s="79">
        <v>3864</v>
      </c>
      <c r="J7" s="79">
        <v>6080</v>
      </c>
      <c r="K7" s="79">
        <v>2113</v>
      </c>
      <c r="L7" s="79">
        <v>3967</v>
      </c>
    </row>
    <row r="8" spans="1:12" x14ac:dyDescent="0.15">
      <c r="A8" s="104"/>
      <c r="B8" s="104">
        <v>30</v>
      </c>
      <c r="C8" s="106"/>
      <c r="D8" s="78">
        <v>-141</v>
      </c>
      <c r="E8" s="79">
        <v>-246</v>
      </c>
      <c r="F8" s="79">
        <v>105</v>
      </c>
      <c r="G8" s="79">
        <v>6009</v>
      </c>
      <c r="H8" s="79">
        <v>2044</v>
      </c>
      <c r="I8" s="79">
        <v>3965</v>
      </c>
      <c r="J8" s="79">
        <v>6150</v>
      </c>
      <c r="K8" s="79">
        <v>2290</v>
      </c>
      <c r="L8" s="79">
        <v>3860</v>
      </c>
    </row>
    <row r="9" spans="1:12" x14ac:dyDescent="0.15">
      <c r="A9" s="104" t="s">
        <v>254</v>
      </c>
      <c r="B9" s="104" t="s">
        <v>267</v>
      </c>
      <c r="C9" s="106" t="s">
        <v>266</v>
      </c>
      <c r="D9" s="78">
        <v>-83</v>
      </c>
      <c r="E9" s="79">
        <v>-150</v>
      </c>
      <c r="F9" s="79">
        <v>67</v>
      </c>
      <c r="G9" s="79">
        <v>6078</v>
      </c>
      <c r="H9" s="79">
        <v>1988</v>
      </c>
      <c r="I9" s="79">
        <v>4090</v>
      </c>
      <c r="J9" s="79">
        <v>6161</v>
      </c>
      <c r="K9" s="79">
        <v>2138</v>
      </c>
      <c r="L9" s="79">
        <v>4023</v>
      </c>
    </row>
    <row r="10" spans="1:12" x14ac:dyDescent="0.15">
      <c r="B10" s="104">
        <v>2</v>
      </c>
      <c r="C10" s="106"/>
      <c r="D10" s="78">
        <v>-21</v>
      </c>
      <c r="E10" s="79">
        <v>-11</v>
      </c>
      <c r="F10" s="79">
        <v>-10</v>
      </c>
      <c r="G10" s="79">
        <v>5557</v>
      </c>
      <c r="H10" s="79">
        <v>2023</v>
      </c>
      <c r="I10" s="79">
        <v>3534</v>
      </c>
      <c r="J10" s="79">
        <v>5578</v>
      </c>
      <c r="K10" s="79">
        <v>2034</v>
      </c>
      <c r="L10" s="79">
        <v>3544</v>
      </c>
    </row>
    <row r="11" spans="1:12" x14ac:dyDescent="0.15">
      <c r="A11" s="104"/>
      <c r="B11" s="104">
        <v>3</v>
      </c>
      <c r="C11" s="105"/>
      <c r="D11" s="78">
        <v>-34</v>
      </c>
      <c r="E11" s="79">
        <v>99</v>
      </c>
      <c r="F11" s="79">
        <v>-133</v>
      </c>
      <c r="G11" s="79">
        <v>5518</v>
      </c>
      <c r="H11" s="79">
        <v>2146</v>
      </c>
      <c r="I11" s="79">
        <v>3372</v>
      </c>
      <c r="J11" s="79">
        <v>5552</v>
      </c>
      <c r="K11" s="79">
        <v>2047</v>
      </c>
      <c r="L11" s="79">
        <v>3505</v>
      </c>
    </row>
    <row r="12" spans="1:12" x14ac:dyDescent="0.15">
      <c r="A12" s="2"/>
      <c r="B12" s="2">
        <v>4</v>
      </c>
      <c r="C12" s="115"/>
      <c r="D12" s="78">
        <v>382</v>
      </c>
      <c r="E12" s="79">
        <v>66</v>
      </c>
      <c r="F12" s="79">
        <v>316</v>
      </c>
      <c r="G12" s="79">
        <v>6200</v>
      </c>
      <c r="H12" s="79">
        <v>2035</v>
      </c>
      <c r="I12" s="79">
        <v>4165</v>
      </c>
      <c r="J12" s="79">
        <v>5818</v>
      </c>
      <c r="K12" s="79">
        <v>1969</v>
      </c>
      <c r="L12" s="79">
        <v>3849</v>
      </c>
    </row>
    <row r="13" spans="1:12" x14ac:dyDescent="0.15">
      <c r="A13" s="2"/>
      <c r="B13" s="2">
        <v>5</v>
      </c>
      <c r="C13" s="115"/>
      <c r="D13" s="162">
        <f>SUM(D14:D25)</f>
        <v>1175</v>
      </c>
      <c r="E13" s="163">
        <f>SUM(E14:E25)</f>
        <v>287</v>
      </c>
      <c r="F13" s="163">
        <f>SUM(F14:F25)</f>
        <v>888</v>
      </c>
      <c r="G13" s="163">
        <f t="shared" ref="G13:L13" si="0">SUM(G14:G25)</f>
        <v>7173</v>
      </c>
      <c r="H13" s="163">
        <f t="shared" si="0"/>
        <v>2310</v>
      </c>
      <c r="I13" s="163">
        <f t="shared" si="0"/>
        <v>4863</v>
      </c>
      <c r="J13" s="163">
        <f t="shared" si="0"/>
        <v>5998</v>
      </c>
      <c r="K13" s="163">
        <f t="shared" si="0"/>
        <v>2023</v>
      </c>
      <c r="L13" s="163">
        <f t="shared" si="0"/>
        <v>3975</v>
      </c>
    </row>
    <row r="14" spans="1:12" x14ac:dyDescent="0.15">
      <c r="A14" s="8"/>
      <c r="B14" s="110">
        <v>1</v>
      </c>
      <c r="C14" s="49" t="s">
        <v>14</v>
      </c>
      <c r="D14" s="78">
        <f t="shared" ref="D14:D25" si="1">E14+F14</f>
        <v>125</v>
      </c>
      <c r="E14" s="79">
        <f>H14-K14</f>
        <v>-12</v>
      </c>
      <c r="F14" s="79">
        <f>I14-L14</f>
        <v>137</v>
      </c>
      <c r="G14" s="79">
        <f>H14+I14</f>
        <v>432</v>
      </c>
      <c r="H14" s="79">
        <v>96</v>
      </c>
      <c r="I14" s="79">
        <v>336</v>
      </c>
      <c r="J14" s="79">
        <f>K14+L14</f>
        <v>307</v>
      </c>
      <c r="K14" s="79">
        <v>108</v>
      </c>
      <c r="L14" s="79">
        <v>199</v>
      </c>
    </row>
    <row r="15" spans="1:12" x14ac:dyDescent="0.15">
      <c r="A15" s="8"/>
      <c r="B15" s="110">
        <v>2</v>
      </c>
      <c r="C15" s="49"/>
      <c r="D15" s="78">
        <f t="shared" si="1"/>
        <v>-60</v>
      </c>
      <c r="E15" s="79">
        <f t="shared" ref="E15:E25" si="2">H15-K15</f>
        <v>-16</v>
      </c>
      <c r="F15" s="79">
        <f t="shared" ref="F15:F25" si="3">I15-L15</f>
        <v>-44</v>
      </c>
      <c r="G15" s="79">
        <f t="shared" ref="G15:G25" si="4">H15+I15</f>
        <v>359</v>
      </c>
      <c r="H15" s="79">
        <v>124</v>
      </c>
      <c r="I15" s="79">
        <v>235</v>
      </c>
      <c r="J15" s="79">
        <f t="shared" ref="J15:J25" si="5">K15+L15</f>
        <v>419</v>
      </c>
      <c r="K15" s="79">
        <v>140</v>
      </c>
      <c r="L15" s="79">
        <v>279</v>
      </c>
    </row>
    <row r="16" spans="1:12" x14ac:dyDescent="0.15">
      <c r="A16" s="8"/>
      <c r="B16" s="110">
        <v>3</v>
      </c>
      <c r="C16" s="49"/>
      <c r="D16" s="78">
        <f t="shared" si="1"/>
        <v>-675</v>
      </c>
      <c r="E16" s="79">
        <f t="shared" si="2"/>
        <v>-168</v>
      </c>
      <c r="F16" s="79">
        <f t="shared" si="3"/>
        <v>-507</v>
      </c>
      <c r="G16" s="79">
        <f t="shared" si="4"/>
        <v>1105</v>
      </c>
      <c r="H16" s="79">
        <v>414</v>
      </c>
      <c r="I16" s="79">
        <v>691</v>
      </c>
      <c r="J16" s="79">
        <f t="shared" si="5"/>
        <v>1780</v>
      </c>
      <c r="K16" s="79">
        <v>582</v>
      </c>
      <c r="L16" s="79">
        <v>1198</v>
      </c>
    </row>
    <row r="17" spans="1:12" x14ac:dyDescent="0.15">
      <c r="A17" s="8"/>
      <c r="B17" s="110">
        <v>4</v>
      </c>
      <c r="C17" s="49"/>
      <c r="D17" s="78">
        <f t="shared" si="1"/>
        <v>444</v>
      </c>
      <c r="E17" s="79">
        <f t="shared" si="2"/>
        <v>180</v>
      </c>
      <c r="F17" s="79">
        <f t="shared" si="3"/>
        <v>264</v>
      </c>
      <c r="G17" s="79">
        <f t="shared" si="4"/>
        <v>1016</v>
      </c>
      <c r="H17" s="79">
        <v>420</v>
      </c>
      <c r="I17" s="79">
        <v>596</v>
      </c>
      <c r="J17" s="79">
        <f t="shared" si="5"/>
        <v>572</v>
      </c>
      <c r="K17" s="79">
        <v>240</v>
      </c>
      <c r="L17" s="79">
        <v>332</v>
      </c>
    </row>
    <row r="18" spans="1:12" x14ac:dyDescent="0.15">
      <c r="A18" s="8"/>
      <c r="B18" s="110">
        <v>5</v>
      </c>
      <c r="C18" s="49"/>
      <c r="D18" s="78">
        <f t="shared" si="1"/>
        <v>84</v>
      </c>
      <c r="E18" s="79">
        <f t="shared" si="2"/>
        <v>-11</v>
      </c>
      <c r="F18" s="79">
        <f t="shared" si="3"/>
        <v>95</v>
      </c>
      <c r="G18" s="79">
        <f t="shared" si="4"/>
        <v>498</v>
      </c>
      <c r="H18" s="79">
        <v>157</v>
      </c>
      <c r="I18" s="79">
        <v>341</v>
      </c>
      <c r="J18" s="79">
        <f t="shared" si="5"/>
        <v>414</v>
      </c>
      <c r="K18" s="79">
        <v>168</v>
      </c>
      <c r="L18" s="79">
        <v>246</v>
      </c>
    </row>
    <row r="19" spans="1:12" x14ac:dyDescent="0.15">
      <c r="A19" s="8"/>
      <c r="B19" s="110">
        <v>6</v>
      </c>
      <c r="C19" s="49"/>
      <c r="D19" s="78">
        <f t="shared" si="1"/>
        <v>84</v>
      </c>
      <c r="E19" s="79">
        <f t="shared" si="2"/>
        <v>53</v>
      </c>
      <c r="F19" s="79">
        <f t="shared" si="3"/>
        <v>31</v>
      </c>
      <c r="G19" s="79">
        <f t="shared" si="4"/>
        <v>440</v>
      </c>
      <c r="H19" s="79">
        <v>156</v>
      </c>
      <c r="I19" s="79">
        <v>284</v>
      </c>
      <c r="J19" s="79">
        <f t="shared" si="5"/>
        <v>356</v>
      </c>
      <c r="K19" s="79">
        <v>103</v>
      </c>
      <c r="L19" s="79">
        <v>253</v>
      </c>
    </row>
    <row r="20" spans="1:12" x14ac:dyDescent="0.15">
      <c r="A20" s="8"/>
      <c r="B20" s="110">
        <v>7</v>
      </c>
      <c r="C20" s="49"/>
      <c r="D20" s="78">
        <f t="shared" si="1"/>
        <v>146</v>
      </c>
      <c r="E20" s="79">
        <f t="shared" si="2"/>
        <v>31</v>
      </c>
      <c r="F20" s="79">
        <f t="shared" si="3"/>
        <v>115</v>
      </c>
      <c r="G20" s="79">
        <f t="shared" si="4"/>
        <v>535</v>
      </c>
      <c r="H20" s="79">
        <v>137</v>
      </c>
      <c r="I20" s="79">
        <v>398</v>
      </c>
      <c r="J20" s="79">
        <f t="shared" si="5"/>
        <v>389</v>
      </c>
      <c r="K20" s="79">
        <v>106</v>
      </c>
      <c r="L20" s="79">
        <v>283</v>
      </c>
    </row>
    <row r="21" spans="1:12" x14ac:dyDescent="0.15">
      <c r="A21" s="8"/>
      <c r="B21" s="110">
        <v>8</v>
      </c>
      <c r="C21" s="49"/>
      <c r="D21" s="78">
        <f t="shared" si="1"/>
        <v>192</v>
      </c>
      <c r="E21" s="79">
        <f t="shared" si="2"/>
        <v>-16</v>
      </c>
      <c r="F21" s="79">
        <f t="shared" si="3"/>
        <v>208</v>
      </c>
      <c r="G21" s="79">
        <f t="shared" si="4"/>
        <v>587</v>
      </c>
      <c r="H21" s="79">
        <v>127</v>
      </c>
      <c r="I21" s="79">
        <v>460</v>
      </c>
      <c r="J21" s="79">
        <f t="shared" si="5"/>
        <v>395</v>
      </c>
      <c r="K21" s="79">
        <v>143</v>
      </c>
      <c r="L21" s="79">
        <v>252</v>
      </c>
    </row>
    <row r="22" spans="1:12" x14ac:dyDescent="0.15">
      <c r="A22" s="8"/>
      <c r="B22" s="110">
        <v>9</v>
      </c>
      <c r="C22" s="49"/>
      <c r="D22" s="78">
        <f t="shared" si="1"/>
        <v>155</v>
      </c>
      <c r="E22" s="79">
        <f t="shared" si="2"/>
        <v>16</v>
      </c>
      <c r="F22" s="79">
        <f t="shared" si="3"/>
        <v>139</v>
      </c>
      <c r="G22" s="79">
        <f t="shared" si="4"/>
        <v>517</v>
      </c>
      <c r="H22" s="79">
        <v>121</v>
      </c>
      <c r="I22" s="79">
        <v>396</v>
      </c>
      <c r="J22" s="79">
        <f t="shared" si="5"/>
        <v>362</v>
      </c>
      <c r="K22" s="79">
        <v>105</v>
      </c>
      <c r="L22" s="79">
        <v>257</v>
      </c>
    </row>
    <row r="23" spans="1:12" x14ac:dyDescent="0.15">
      <c r="A23" s="8"/>
      <c r="B23" s="110">
        <v>10</v>
      </c>
      <c r="C23" s="49"/>
      <c r="D23" s="78">
        <f t="shared" si="1"/>
        <v>205</v>
      </c>
      <c r="E23" s="79">
        <f t="shared" si="2"/>
        <v>50</v>
      </c>
      <c r="F23" s="79">
        <f t="shared" si="3"/>
        <v>155</v>
      </c>
      <c r="G23" s="79">
        <f t="shared" si="4"/>
        <v>588</v>
      </c>
      <c r="H23" s="79">
        <v>189</v>
      </c>
      <c r="I23" s="79">
        <v>399</v>
      </c>
      <c r="J23" s="79">
        <f t="shared" si="5"/>
        <v>383</v>
      </c>
      <c r="K23" s="79">
        <v>139</v>
      </c>
      <c r="L23" s="79">
        <v>244</v>
      </c>
    </row>
    <row r="24" spans="1:12" x14ac:dyDescent="0.15">
      <c r="A24" s="8"/>
      <c r="B24" s="110">
        <v>11</v>
      </c>
      <c r="C24" s="49"/>
      <c r="D24" s="78">
        <f t="shared" si="1"/>
        <v>249</v>
      </c>
      <c r="E24" s="79">
        <f t="shared" si="2"/>
        <v>87</v>
      </c>
      <c r="F24" s="79">
        <f t="shared" si="3"/>
        <v>162</v>
      </c>
      <c r="G24" s="79">
        <f t="shared" si="4"/>
        <v>531</v>
      </c>
      <c r="H24" s="141">
        <v>176</v>
      </c>
      <c r="I24" s="141">
        <v>355</v>
      </c>
      <c r="J24" s="141">
        <f t="shared" si="5"/>
        <v>282</v>
      </c>
      <c r="K24" s="141">
        <v>89</v>
      </c>
      <c r="L24" s="141">
        <v>193</v>
      </c>
    </row>
    <row r="25" spans="1:12" x14ac:dyDescent="0.15">
      <c r="A25" s="38"/>
      <c r="B25" s="112">
        <v>12</v>
      </c>
      <c r="C25" s="48"/>
      <c r="D25" s="80">
        <f t="shared" si="1"/>
        <v>226</v>
      </c>
      <c r="E25" s="81">
        <f t="shared" si="2"/>
        <v>93</v>
      </c>
      <c r="F25" s="81">
        <f t="shared" si="3"/>
        <v>133</v>
      </c>
      <c r="G25" s="81">
        <f t="shared" si="4"/>
        <v>565</v>
      </c>
      <c r="H25" s="142">
        <v>193</v>
      </c>
      <c r="I25" s="142">
        <v>372</v>
      </c>
      <c r="J25" s="142">
        <f t="shared" si="5"/>
        <v>339</v>
      </c>
      <c r="K25" s="142">
        <v>100</v>
      </c>
      <c r="L25" s="142">
        <v>239</v>
      </c>
    </row>
    <row r="26" spans="1:12" x14ac:dyDescent="0.15">
      <c r="A26" s="14" t="s">
        <v>248</v>
      </c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mergeCells count="11">
    <mergeCell ref="D4:D6"/>
    <mergeCell ref="A1:L2"/>
    <mergeCell ref="A4:C6"/>
    <mergeCell ref="L5:L6"/>
    <mergeCell ref="K5:K6"/>
    <mergeCell ref="I5:I6"/>
    <mergeCell ref="H5:H6"/>
    <mergeCell ref="F5:F6"/>
    <mergeCell ref="E5:E6"/>
    <mergeCell ref="J4:J6"/>
    <mergeCell ref="G4:G6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25"/>
  <sheetViews>
    <sheetView showGridLines="0" zoomScaleNormal="100" workbookViewId="0">
      <selection activeCell="A2" sqref="A1:A1048576"/>
    </sheetView>
  </sheetViews>
  <sheetFormatPr defaultColWidth="9" defaultRowHeight="15" customHeight="1" x14ac:dyDescent="0.15"/>
  <cols>
    <col min="1" max="1" width="5.75" style="1" customWidth="1"/>
    <col min="2" max="3" width="3.5" style="1" customWidth="1"/>
    <col min="4" max="5" width="9.5" style="1" customWidth="1"/>
    <col min="6" max="10" width="9.125" style="1" customWidth="1"/>
    <col min="11" max="16384" width="9" style="1"/>
  </cols>
  <sheetData>
    <row r="1" spans="1:11" ht="15" customHeight="1" x14ac:dyDescent="0.15">
      <c r="A1" s="174" t="s">
        <v>22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15" customHeight="1" x14ac:dyDescent="0.15">
      <c r="D2" s="54"/>
      <c r="E2" s="54"/>
      <c r="F2" s="54"/>
      <c r="G2" s="54"/>
      <c r="H2" s="54"/>
      <c r="I2" s="54"/>
      <c r="J2" s="54"/>
    </row>
    <row r="3" spans="1:11" ht="15" customHeight="1" thickBot="1" x14ac:dyDescent="0.2">
      <c r="C3" s="117"/>
      <c r="D3" s="2"/>
      <c r="E3" s="2"/>
      <c r="F3" s="2"/>
      <c r="G3" s="2"/>
      <c r="H3" s="2"/>
      <c r="I3" s="2"/>
      <c r="J3" s="2"/>
    </row>
    <row r="4" spans="1:11" ht="15" customHeight="1" thickTop="1" x14ac:dyDescent="0.15">
      <c r="A4" s="160"/>
      <c r="B4" s="160"/>
      <c r="D4" s="192" t="s">
        <v>23</v>
      </c>
      <c r="E4" s="22"/>
      <c r="F4" s="77"/>
      <c r="G4" s="22"/>
      <c r="H4" s="77"/>
      <c r="I4" s="22"/>
      <c r="J4" s="77"/>
    </row>
    <row r="5" spans="1:11" ht="15" customHeight="1" x14ac:dyDescent="0.15">
      <c r="D5" s="193"/>
      <c r="E5" s="189" t="s">
        <v>24</v>
      </c>
      <c r="F5" s="189" t="s">
        <v>25</v>
      </c>
      <c r="G5" s="191" t="s">
        <v>26</v>
      </c>
      <c r="H5" s="191" t="s">
        <v>27</v>
      </c>
      <c r="I5" s="189" t="s">
        <v>28</v>
      </c>
      <c r="J5" s="187" t="s">
        <v>29</v>
      </c>
    </row>
    <row r="6" spans="1:11" ht="15" customHeight="1" x14ac:dyDescent="0.15">
      <c r="A6" s="158"/>
      <c r="B6" s="158"/>
      <c r="C6" s="158"/>
      <c r="D6" s="188"/>
      <c r="E6" s="190"/>
      <c r="F6" s="190"/>
      <c r="G6" s="190"/>
      <c r="H6" s="190"/>
      <c r="I6" s="190"/>
      <c r="J6" s="188"/>
    </row>
    <row r="7" spans="1:11" s="118" customFormat="1" ht="15" customHeight="1" x14ac:dyDescent="0.15">
      <c r="A7" s="156" t="s">
        <v>274</v>
      </c>
      <c r="B7" s="156">
        <v>19</v>
      </c>
      <c r="C7" s="156" t="s">
        <v>275</v>
      </c>
      <c r="D7" s="120">
        <v>432144</v>
      </c>
      <c r="E7" s="121">
        <v>169458</v>
      </c>
      <c r="F7" s="121">
        <v>24688</v>
      </c>
      <c r="G7" s="121">
        <v>75380</v>
      </c>
      <c r="H7" s="121">
        <v>71441</v>
      </c>
      <c r="I7" s="121">
        <v>10389</v>
      </c>
      <c r="J7" s="121">
        <v>80788</v>
      </c>
    </row>
    <row r="8" spans="1:11" s="118" customFormat="1" ht="15" customHeight="1" x14ac:dyDescent="0.15">
      <c r="B8" s="156">
        <v>20</v>
      </c>
      <c r="D8" s="122">
        <v>427977</v>
      </c>
      <c r="E8" s="123">
        <v>168673</v>
      </c>
      <c r="F8" s="123">
        <v>24708</v>
      </c>
      <c r="G8" s="123">
        <v>74261</v>
      </c>
      <c r="H8" s="123">
        <v>70541</v>
      </c>
      <c r="I8" s="123">
        <v>10260</v>
      </c>
      <c r="J8" s="123">
        <v>79534</v>
      </c>
    </row>
    <row r="9" spans="1:11" s="118" customFormat="1" ht="15" customHeight="1" x14ac:dyDescent="0.15">
      <c r="B9" s="156">
        <v>21</v>
      </c>
      <c r="D9" s="122">
        <v>425096</v>
      </c>
      <c r="E9" s="123">
        <v>168507</v>
      </c>
      <c r="F9" s="123">
        <v>24823</v>
      </c>
      <c r="G9" s="123">
        <v>73362</v>
      </c>
      <c r="H9" s="123">
        <v>69715</v>
      </c>
      <c r="I9" s="123">
        <v>10152</v>
      </c>
      <c r="J9" s="123">
        <v>78537</v>
      </c>
    </row>
    <row r="10" spans="1:11" s="118" customFormat="1" ht="15" customHeight="1" x14ac:dyDescent="0.15">
      <c r="B10" s="156">
        <v>22</v>
      </c>
      <c r="D10" s="122">
        <v>424675</v>
      </c>
      <c r="E10" s="123">
        <v>169602</v>
      </c>
      <c r="F10" s="123">
        <v>24800</v>
      </c>
      <c r="G10" s="123">
        <v>72255</v>
      </c>
      <c r="H10" s="123">
        <v>69876</v>
      </c>
      <c r="I10" s="123">
        <v>10000</v>
      </c>
      <c r="J10" s="123">
        <v>78142</v>
      </c>
    </row>
    <row r="11" spans="1:11" s="118" customFormat="1" ht="15" customHeight="1" x14ac:dyDescent="0.15">
      <c r="B11" s="156">
        <v>23</v>
      </c>
      <c r="D11" s="122">
        <v>421655</v>
      </c>
      <c r="E11" s="123">
        <v>168944</v>
      </c>
      <c r="F11" s="123">
        <v>24873</v>
      </c>
      <c r="G11" s="123">
        <v>71525</v>
      </c>
      <c r="H11" s="123">
        <v>69230</v>
      </c>
      <c r="I11" s="123">
        <v>9867</v>
      </c>
      <c r="J11" s="123">
        <v>77216</v>
      </c>
    </row>
    <row r="12" spans="1:11" s="107" customFormat="1" ht="15" customHeight="1" x14ac:dyDescent="0.15">
      <c r="B12" s="156">
        <v>24</v>
      </c>
      <c r="D12" s="124">
        <v>418124</v>
      </c>
      <c r="E12" s="125">
        <v>168053</v>
      </c>
      <c r="F12" s="125">
        <v>25118</v>
      </c>
      <c r="G12" s="125">
        <v>70522</v>
      </c>
      <c r="H12" s="125">
        <v>68614</v>
      </c>
      <c r="I12" s="125">
        <v>9675</v>
      </c>
      <c r="J12" s="125">
        <v>76142</v>
      </c>
      <c r="K12" s="119"/>
    </row>
    <row r="13" spans="1:11" s="107" customFormat="1" ht="15" customHeight="1" x14ac:dyDescent="0.15">
      <c r="B13" s="156">
        <v>25</v>
      </c>
      <c r="D13" s="124">
        <v>414974</v>
      </c>
      <c r="E13" s="125">
        <v>167300</v>
      </c>
      <c r="F13" s="125">
        <v>25340</v>
      </c>
      <c r="G13" s="125">
        <v>69950</v>
      </c>
      <c r="H13" s="125">
        <v>67780</v>
      </c>
      <c r="I13" s="125">
        <v>9625</v>
      </c>
      <c r="J13" s="125">
        <v>74979</v>
      </c>
      <c r="K13" s="119"/>
    </row>
    <row r="14" spans="1:11" s="107" customFormat="1" ht="15" customHeight="1" x14ac:dyDescent="0.15">
      <c r="B14" s="156">
        <v>26</v>
      </c>
      <c r="D14" s="124">
        <v>411408</v>
      </c>
      <c r="E14" s="125">
        <v>166424</v>
      </c>
      <c r="F14" s="125">
        <v>25438</v>
      </c>
      <c r="G14" s="125">
        <v>69056</v>
      </c>
      <c r="H14" s="125">
        <v>66974</v>
      </c>
      <c r="I14" s="125">
        <v>9443</v>
      </c>
      <c r="J14" s="125">
        <v>74073</v>
      </c>
    </row>
    <row r="15" spans="1:11" s="107" customFormat="1" ht="15" customHeight="1" x14ac:dyDescent="0.15">
      <c r="B15" s="156">
        <v>27</v>
      </c>
      <c r="D15" s="124">
        <v>406397</v>
      </c>
      <c r="E15" s="125">
        <v>165029</v>
      </c>
      <c r="F15" s="125">
        <v>25404</v>
      </c>
      <c r="G15" s="125">
        <v>68036</v>
      </c>
      <c r="H15" s="125">
        <v>65759</v>
      </c>
      <c r="I15" s="125">
        <v>9300</v>
      </c>
      <c r="J15" s="125">
        <v>72869</v>
      </c>
    </row>
    <row r="16" spans="1:11" ht="15" customHeight="1" x14ac:dyDescent="0.15">
      <c r="B16" s="156">
        <v>28</v>
      </c>
      <c r="D16" s="126">
        <v>402135</v>
      </c>
      <c r="E16" s="91">
        <v>163965</v>
      </c>
      <c r="F16" s="91">
        <v>25384</v>
      </c>
      <c r="G16" s="91">
        <v>67003</v>
      </c>
      <c r="H16" s="91">
        <v>64935</v>
      </c>
      <c r="I16" s="91">
        <v>9139</v>
      </c>
      <c r="J16" s="91">
        <v>71709</v>
      </c>
    </row>
    <row r="17" spans="1:10" ht="15" customHeight="1" x14ac:dyDescent="0.15">
      <c r="B17" s="156">
        <v>29</v>
      </c>
      <c r="D17" s="126">
        <v>397784</v>
      </c>
      <c r="E17" s="91">
        <v>162995</v>
      </c>
      <c r="F17" s="91">
        <v>25387</v>
      </c>
      <c r="G17" s="91">
        <v>65867</v>
      </c>
      <c r="H17" s="91">
        <v>63978</v>
      </c>
      <c r="I17" s="91">
        <v>8989</v>
      </c>
      <c r="J17" s="91">
        <v>70568</v>
      </c>
    </row>
    <row r="18" spans="1:10" ht="15" customHeight="1" x14ac:dyDescent="0.15">
      <c r="B18" s="156">
        <v>30</v>
      </c>
      <c r="D18" s="126">
        <v>393536</v>
      </c>
      <c r="E18" s="91">
        <v>161968</v>
      </c>
      <c r="F18" s="91">
        <v>25420</v>
      </c>
      <c r="G18" s="91">
        <v>64679</v>
      </c>
      <c r="H18" s="91">
        <v>63054</v>
      </c>
      <c r="I18" s="91">
        <v>8859</v>
      </c>
      <c r="J18" s="91">
        <v>69556</v>
      </c>
    </row>
    <row r="19" spans="1:10" ht="15" customHeight="1" x14ac:dyDescent="0.15">
      <c r="A19" s="157" t="s">
        <v>276</v>
      </c>
      <c r="B19" s="157" t="s">
        <v>277</v>
      </c>
      <c r="C19" s="157" t="s">
        <v>275</v>
      </c>
      <c r="D19" s="126">
        <v>389202</v>
      </c>
      <c r="E19" s="91">
        <v>160980</v>
      </c>
      <c r="F19" s="91">
        <v>25379</v>
      </c>
      <c r="G19" s="91">
        <v>63508</v>
      </c>
      <c r="H19" s="91">
        <v>62157</v>
      </c>
      <c r="I19" s="91">
        <v>8709</v>
      </c>
      <c r="J19" s="91">
        <v>68469</v>
      </c>
    </row>
    <row r="20" spans="1:10" ht="15" customHeight="1" x14ac:dyDescent="0.15">
      <c r="B20" s="157">
        <v>2</v>
      </c>
      <c r="D20" s="126">
        <v>386487</v>
      </c>
      <c r="E20" s="91">
        <v>160640</v>
      </c>
      <c r="F20" s="91">
        <v>25591</v>
      </c>
      <c r="G20" s="91">
        <v>62639</v>
      </c>
      <c r="H20" s="91">
        <v>61308</v>
      </c>
      <c r="I20" s="91">
        <v>8639</v>
      </c>
      <c r="J20" s="91">
        <v>67670</v>
      </c>
    </row>
    <row r="21" spans="1:10" ht="15" customHeight="1" x14ac:dyDescent="0.15">
      <c r="B21" s="157">
        <v>3</v>
      </c>
      <c r="D21" s="126">
        <v>381859</v>
      </c>
      <c r="E21" s="91">
        <v>159635</v>
      </c>
      <c r="F21" s="91">
        <v>25637</v>
      </c>
      <c r="G21" s="91">
        <v>61429</v>
      </c>
      <c r="H21" s="91">
        <v>60293</v>
      </c>
      <c r="I21" s="91">
        <v>8526</v>
      </c>
      <c r="J21" s="91">
        <v>66339</v>
      </c>
    </row>
    <row r="22" spans="1:10" ht="15" customHeight="1" x14ac:dyDescent="0.15">
      <c r="B22" s="157">
        <v>4</v>
      </c>
      <c r="D22" s="126">
        <v>377605</v>
      </c>
      <c r="E22" s="91">
        <v>158777</v>
      </c>
      <c r="F22" s="91">
        <v>25521</v>
      </c>
      <c r="G22" s="91">
        <v>60339</v>
      </c>
      <c r="H22" s="91">
        <v>59505</v>
      </c>
      <c r="I22" s="91">
        <v>8370</v>
      </c>
      <c r="J22" s="91">
        <v>65093</v>
      </c>
    </row>
    <row r="23" spans="1:10" ht="15" customHeight="1" x14ac:dyDescent="0.15">
      <c r="A23" s="158"/>
      <c r="B23" s="161">
        <v>5</v>
      </c>
      <c r="C23" s="158"/>
      <c r="D23" s="127">
        <v>373046</v>
      </c>
      <c r="E23" s="128">
        <v>158114</v>
      </c>
      <c r="F23" s="128">
        <v>25473</v>
      </c>
      <c r="G23" s="128">
        <v>59302</v>
      </c>
      <c r="H23" s="128">
        <v>58380</v>
      </c>
      <c r="I23" s="128">
        <v>8169</v>
      </c>
      <c r="J23" s="128">
        <v>63608</v>
      </c>
    </row>
    <row r="24" spans="1:10" ht="15" customHeight="1" x14ac:dyDescent="0.15">
      <c r="A24" s="1" t="s">
        <v>278</v>
      </c>
      <c r="D24" s="14"/>
      <c r="E24" s="14"/>
      <c r="F24" s="14"/>
      <c r="G24" s="14"/>
      <c r="H24" s="14"/>
      <c r="I24" s="14"/>
      <c r="J24" s="14"/>
    </row>
    <row r="25" spans="1:10" ht="15" customHeight="1" x14ac:dyDescent="0.15">
      <c r="A25" s="1" t="s">
        <v>279</v>
      </c>
      <c r="D25" s="14"/>
      <c r="E25" s="14"/>
      <c r="F25" s="14"/>
      <c r="G25" s="14"/>
      <c r="H25" s="14"/>
      <c r="I25" s="14"/>
      <c r="J25" s="14"/>
    </row>
  </sheetData>
  <mergeCells count="8">
    <mergeCell ref="E5:E6"/>
    <mergeCell ref="D4:D6"/>
    <mergeCell ref="A1:J1"/>
    <mergeCell ref="J5:J6"/>
    <mergeCell ref="I5:I6"/>
    <mergeCell ref="H5:H6"/>
    <mergeCell ref="G5:G6"/>
    <mergeCell ref="F5:F6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42"/>
  <sheetViews>
    <sheetView showGridLines="0" workbookViewId="0">
      <selection activeCell="H33" sqref="H33"/>
    </sheetView>
  </sheetViews>
  <sheetFormatPr defaultColWidth="9" defaultRowHeight="13.5" x14ac:dyDescent="0.15"/>
  <cols>
    <col min="1" max="1" width="17.25" style="1" customWidth="1"/>
    <col min="2" max="2" width="18.375" style="1" customWidth="1"/>
    <col min="3" max="8" width="10.5" style="1" customWidth="1"/>
    <col min="9" max="16384" width="9" style="1"/>
  </cols>
  <sheetData>
    <row r="1" spans="1:8" ht="17.25" customHeight="1" x14ac:dyDescent="0.15">
      <c r="A1" s="174" t="s">
        <v>30</v>
      </c>
      <c r="B1" s="174"/>
      <c r="C1" s="174"/>
      <c r="D1" s="174"/>
      <c r="E1" s="174"/>
      <c r="F1" s="174"/>
      <c r="G1" s="144"/>
      <c r="H1" s="108"/>
    </row>
    <row r="2" spans="1:8" ht="17.25" customHeight="1" x14ac:dyDescent="0.15">
      <c r="A2" s="174"/>
      <c r="B2" s="174"/>
      <c r="C2" s="174"/>
      <c r="D2" s="174"/>
      <c r="E2" s="174"/>
      <c r="F2" s="174"/>
      <c r="G2" s="144"/>
      <c r="H2" s="108"/>
    </row>
    <row r="3" spans="1:8" ht="17.25" customHeight="1" x14ac:dyDescent="0.15">
      <c r="A3" s="54"/>
      <c r="B3" s="54"/>
      <c r="C3" s="54"/>
      <c r="D3" s="54"/>
      <c r="E3" s="54"/>
      <c r="F3" s="54"/>
      <c r="G3" s="54"/>
      <c r="H3" s="54"/>
    </row>
    <row r="4" spans="1:8" ht="14.25" thickBot="1" x14ac:dyDescent="0.2">
      <c r="A4" s="55" t="s">
        <v>31</v>
      </c>
      <c r="B4" s="56"/>
      <c r="C4" s="56"/>
      <c r="D4" s="56"/>
      <c r="E4" s="56"/>
      <c r="F4" s="56"/>
      <c r="G4" s="56"/>
      <c r="H4" s="56"/>
    </row>
    <row r="5" spans="1:8" ht="14.25" thickTop="1" x14ac:dyDescent="0.15">
      <c r="A5" s="57"/>
      <c r="B5" s="58"/>
      <c r="C5" s="134" t="s">
        <v>273</v>
      </c>
      <c r="D5" s="57" t="s">
        <v>32</v>
      </c>
      <c r="E5" s="59">
        <v>2</v>
      </c>
      <c r="F5" s="60">
        <v>3</v>
      </c>
      <c r="G5" s="60">
        <v>4</v>
      </c>
      <c r="H5" s="129">
        <v>5</v>
      </c>
    </row>
    <row r="6" spans="1:8" x14ac:dyDescent="0.15">
      <c r="A6" s="61" t="s">
        <v>33</v>
      </c>
      <c r="B6" s="62"/>
      <c r="C6" s="63">
        <v>1319</v>
      </c>
      <c r="D6" s="63">
        <v>1600</v>
      </c>
      <c r="E6" s="63">
        <v>1717</v>
      </c>
      <c r="F6" s="63">
        <v>1552</v>
      </c>
      <c r="G6" s="63">
        <v>1807</v>
      </c>
      <c r="H6" s="63">
        <v>2219</v>
      </c>
    </row>
    <row r="7" spans="1:8" x14ac:dyDescent="0.15">
      <c r="A7" s="64"/>
      <c r="B7" s="46" t="s">
        <v>35</v>
      </c>
      <c r="C7" s="65">
        <v>477</v>
      </c>
      <c r="D7" s="65">
        <v>630</v>
      </c>
      <c r="E7" s="65">
        <v>786</v>
      </c>
      <c r="F7" s="65">
        <v>724</v>
      </c>
      <c r="G7" s="65">
        <v>788</v>
      </c>
      <c r="H7" s="65">
        <v>783</v>
      </c>
    </row>
    <row r="8" spans="1:8" x14ac:dyDescent="0.15">
      <c r="A8" s="64"/>
      <c r="B8" s="47" t="s">
        <v>34</v>
      </c>
      <c r="C8" s="65">
        <v>329</v>
      </c>
      <c r="D8" s="65">
        <v>364</v>
      </c>
      <c r="E8" s="65">
        <v>327</v>
      </c>
      <c r="F8" s="65">
        <v>244</v>
      </c>
      <c r="G8" s="65">
        <v>193</v>
      </c>
      <c r="H8" s="65">
        <v>160</v>
      </c>
    </row>
    <row r="9" spans="1:8" x14ac:dyDescent="0.15">
      <c r="A9" s="64"/>
      <c r="B9" s="47" t="s">
        <v>36</v>
      </c>
      <c r="C9" s="65">
        <v>124</v>
      </c>
      <c r="D9" s="65">
        <v>161</v>
      </c>
      <c r="E9" s="65">
        <v>174</v>
      </c>
      <c r="F9" s="65">
        <v>171</v>
      </c>
      <c r="G9" s="65">
        <v>191</v>
      </c>
      <c r="H9" s="65">
        <v>211</v>
      </c>
    </row>
    <row r="10" spans="1:8" x14ac:dyDescent="0.15">
      <c r="A10" s="64"/>
      <c r="B10" s="47" t="s">
        <v>38</v>
      </c>
      <c r="C10" s="65">
        <v>63</v>
      </c>
      <c r="D10" s="65">
        <v>94</v>
      </c>
      <c r="E10" s="65">
        <v>95</v>
      </c>
      <c r="F10" s="65">
        <v>81</v>
      </c>
      <c r="G10" s="65">
        <v>201</v>
      </c>
      <c r="H10" s="65">
        <v>437</v>
      </c>
    </row>
    <row r="11" spans="1:8" x14ac:dyDescent="0.15">
      <c r="A11" s="64"/>
      <c r="B11" s="47" t="s">
        <v>37</v>
      </c>
      <c r="C11" s="65">
        <v>67</v>
      </c>
      <c r="D11" s="65">
        <v>62</v>
      </c>
      <c r="E11" s="65">
        <v>65</v>
      </c>
      <c r="F11" s="65">
        <v>58</v>
      </c>
      <c r="G11" s="65">
        <v>54</v>
      </c>
      <c r="H11" s="65">
        <v>53</v>
      </c>
    </row>
    <row r="12" spans="1:8" x14ac:dyDescent="0.15">
      <c r="A12" s="64"/>
      <c r="B12" s="47" t="s">
        <v>39</v>
      </c>
      <c r="C12" s="65">
        <v>42</v>
      </c>
      <c r="D12" s="65">
        <v>49</v>
      </c>
      <c r="E12" s="65">
        <v>48</v>
      </c>
      <c r="F12" s="65">
        <v>48</v>
      </c>
      <c r="G12" s="65">
        <v>73</v>
      </c>
      <c r="H12" s="65">
        <v>94</v>
      </c>
    </row>
    <row r="13" spans="1:8" x14ac:dyDescent="0.15">
      <c r="A13" s="64"/>
      <c r="B13" s="47" t="s">
        <v>43</v>
      </c>
      <c r="C13" s="65">
        <v>13</v>
      </c>
      <c r="D13" s="65">
        <v>31</v>
      </c>
      <c r="E13" s="65">
        <v>36</v>
      </c>
      <c r="F13" s="65">
        <v>34</v>
      </c>
      <c r="G13" s="65">
        <v>38</v>
      </c>
      <c r="H13" s="65">
        <v>28</v>
      </c>
    </row>
    <row r="14" spans="1:8" x14ac:dyDescent="0.15">
      <c r="A14" s="64"/>
      <c r="B14" s="47" t="s">
        <v>250</v>
      </c>
      <c r="C14" s="65">
        <v>32</v>
      </c>
      <c r="D14" s="65">
        <v>35</v>
      </c>
      <c r="E14" s="65">
        <v>29</v>
      </c>
      <c r="F14" s="65">
        <v>31</v>
      </c>
      <c r="G14" s="65">
        <v>36</v>
      </c>
      <c r="H14" s="65">
        <v>52</v>
      </c>
    </row>
    <row r="15" spans="1:8" x14ac:dyDescent="0.15">
      <c r="A15" s="64"/>
      <c r="B15" s="47" t="s">
        <v>40</v>
      </c>
      <c r="C15" s="65">
        <v>41</v>
      </c>
      <c r="D15" s="65">
        <v>31</v>
      </c>
      <c r="E15" s="65">
        <v>27</v>
      </c>
      <c r="F15" s="65">
        <v>27</v>
      </c>
      <c r="G15" s="65">
        <v>28</v>
      </c>
      <c r="H15" s="65">
        <v>37</v>
      </c>
    </row>
    <row r="16" spans="1:8" x14ac:dyDescent="0.15">
      <c r="A16" s="64"/>
      <c r="B16" s="47" t="s">
        <v>41</v>
      </c>
      <c r="C16" s="65">
        <v>26</v>
      </c>
      <c r="D16" s="65">
        <v>26</v>
      </c>
      <c r="E16" s="65">
        <v>23</v>
      </c>
      <c r="F16" s="65">
        <v>25</v>
      </c>
      <c r="G16" s="65">
        <v>31</v>
      </c>
      <c r="H16" s="65">
        <v>35</v>
      </c>
    </row>
    <row r="17" spans="1:8" x14ac:dyDescent="0.15">
      <c r="A17" s="64"/>
      <c r="B17" s="47" t="s">
        <v>42</v>
      </c>
      <c r="C17" s="65">
        <v>23</v>
      </c>
      <c r="D17" s="65">
        <v>40</v>
      </c>
      <c r="E17" s="65">
        <v>33</v>
      </c>
      <c r="F17" s="65">
        <v>23</v>
      </c>
      <c r="G17" s="65">
        <v>56</v>
      </c>
      <c r="H17" s="65">
        <v>203</v>
      </c>
    </row>
    <row r="18" spans="1:8" x14ac:dyDescent="0.15">
      <c r="A18" s="64"/>
      <c r="B18" s="47" t="s">
        <v>260</v>
      </c>
      <c r="C18" s="65">
        <v>11</v>
      </c>
      <c r="D18" s="65">
        <v>6</v>
      </c>
      <c r="E18" s="65">
        <v>6</v>
      </c>
      <c r="F18" s="65">
        <v>14</v>
      </c>
      <c r="G18" s="65">
        <v>31</v>
      </c>
      <c r="H18" s="65">
        <v>31</v>
      </c>
    </row>
    <row r="19" spans="1:8" x14ac:dyDescent="0.15">
      <c r="A19" s="64"/>
      <c r="B19" s="47" t="s">
        <v>258</v>
      </c>
      <c r="C19" s="65">
        <v>10</v>
      </c>
      <c r="D19" s="65">
        <v>9</v>
      </c>
      <c r="E19" s="65">
        <v>9</v>
      </c>
      <c r="F19" s="65">
        <v>11</v>
      </c>
      <c r="G19" s="65">
        <v>11</v>
      </c>
      <c r="H19" s="65">
        <v>13</v>
      </c>
    </row>
    <row r="20" spans="1:8" x14ac:dyDescent="0.15">
      <c r="A20" s="64"/>
      <c r="B20" s="47" t="s">
        <v>259</v>
      </c>
      <c r="C20" s="65">
        <v>5</v>
      </c>
      <c r="D20" s="65">
        <v>9</v>
      </c>
      <c r="E20" s="65">
        <v>9</v>
      </c>
      <c r="F20" s="65">
        <v>9</v>
      </c>
      <c r="G20" s="65">
        <v>12</v>
      </c>
      <c r="H20" s="65">
        <v>11</v>
      </c>
    </row>
    <row r="21" spans="1:8" x14ac:dyDescent="0.15">
      <c r="A21" s="64"/>
      <c r="B21" s="47" t="s">
        <v>262</v>
      </c>
      <c r="C21" s="65">
        <v>3</v>
      </c>
      <c r="D21" s="65">
        <v>4</v>
      </c>
      <c r="E21" s="65">
        <v>5</v>
      </c>
      <c r="F21" s="65">
        <v>9</v>
      </c>
      <c r="G21" s="65">
        <v>12</v>
      </c>
      <c r="H21" s="65">
        <v>13</v>
      </c>
    </row>
    <row r="22" spans="1:8" x14ac:dyDescent="0.15">
      <c r="A22" s="66"/>
      <c r="B22" s="67" t="s">
        <v>263</v>
      </c>
      <c r="C22" s="68">
        <v>53</v>
      </c>
      <c r="D22" s="68">
        <v>49</v>
      </c>
      <c r="E22" s="68">
        <v>45</v>
      </c>
      <c r="F22" s="69">
        <v>43</v>
      </c>
      <c r="G22" s="69">
        <v>52</v>
      </c>
      <c r="H22" s="69">
        <v>58</v>
      </c>
    </row>
    <row r="23" spans="1:8" ht="14.25" thickBot="1" x14ac:dyDescent="0.2">
      <c r="A23" s="55" t="s">
        <v>44</v>
      </c>
      <c r="B23" s="55"/>
      <c r="C23" s="55"/>
      <c r="D23" s="55"/>
      <c r="E23" s="55"/>
      <c r="F23" s="70"/>
      <c r="G23" s="70"/>
      <c r="H23" s="70"/>
    </row>
    <row r="24" spans="1:8" ht="14.25" thickTop="1" x14ac:dyDescent="0.15">
      <c r="A24" s="71"/>
      <c r="B24" s="71"/>
      <c r="C24" s="59" t="s">
        <v>273</v>
      </c>
      <c r="D24" s="59" t="s">
        <v>32</v>
      </c>
      <c r="E24" s="59">
        <v>2</v>
      </c>
      <c r="F24" s="60">
        <v>3</v>
      </c>
      <c r="G24" s="60">
        <v>4</v>
      </c>
      <c r="H24" s="129">
        <v>5</v>
      </c>
    </row>
    <row r="25" spans="1:8" x14ac:dyDescent="0.15">
      <c r="A25" s="55" t="s">
        <v>45</v>
      </c>
      <c r="B25" s="62"/>
      <c r="C25" s="63">
        <v>1319</v>
      </c>
      <c r="D25" s="63">
        <v>1600</v>
      </c>
      <c r="E25" s="63">
        <v>1717</v>
      </c>
      <c r="F25" s="63">
        <v>1552</v>
      </c>
      <c r="G25" s="63">
        <v>1807</v>
      </c>
      <c r="H25" s="63">
        <v>2219</v>
      </c>
    </row>
    <row r="26" spans="1:8" x14ac:dyDescent="0.15">
      <c r="A26" s="55"/>
      <c r="B26" s="72" t="s">
        <v>46</v>
      </c>
      <c r="C26" s="73">
        <v>427</v>
      </c>
      <c r="D26" s="73">
        <v>519</v>
      </c>
      <c r="E26" s="73">
        <v>706</v>
      </c>
      <c r="F26" s="73">
        <v>569</v>
      </c>
      <c r="G26" s="73">
        <v>258</v>
      </c>
      <c r="H26" s="73">
        <v>466</v>
      </c>
    </row>
    <row r="27" spans="1:8" x14ac:dyDescent="0.15">
      <c r="A27" s="55"/>
      <c r="B27" s="74" t="s">
        <v>48</v>
      </c>
      <c r="C27" s="73">
        <v>191</v>
      </c>
      <c r="D27" s="73">
        <v>188</v>
      </c>
      <c r="E27" s="73">
        <v>191</v>
      </c>
      <c r="F27" s="73">
        <v>196</v>
      </c>
      <c r="G27" s="73">
        <v>209</v>
      </c>
      <c r="H27" s="73">
        <v>208</v>
      </c>
    </row>
    <row r="28" spans="1:8" x14ac:dyDescent="0.15">
      <c r="A28" s="55"/>
      <c r="B28" s="74" t="s">
        <v>264</v>
      </c>
      <c r="C28" s="73">
        <v>4</v>
      </c>
      <c r="D28" s="73">
        <v>8</v>
      </c>
      <c r="E28" s="73">
        <v>106</v>
      </c>
      <c r="F28" s="73">
        <v>146</v>
      </c>
      <c r="G28" s="73">
        <v>79</v>
      </c>
      <c r="H28" s="73">
        <v>52</v>
      </c>
    </row>
    <row r="29" spans="1:8" x14ac:dyDescent="0.15">
      <c r="A29" s="55"/>
      <c r="B29" s="74" t="s">
        <v>47</v>
      </c>
      <c r="C29" s="73">
        <v>372</v>
      </c>
      <c r="D29" s="73">
        <v>457</v>
      </c>
      <c r="E29" s="73">
        <v>231</v>
      </c>
      <c r="F29" s="73">
        <v>91</v>
      </c>
      <c r="G29" s="73">
        <v>458</v>
      </c>
      <c r="H29" s="73">
        <v>530</v>
      </c>
    </row>
    <row r="30" spans="1:8" x14ac:dyDescent="0.15">
      <c r="A30" s="55"/>
      <c r="B30" s="74" t="s">
        <v>52</v>
      </c>
      <c r="C30" s="73">
        <v>52</v>
      </c>
      <c r="D30" s="73">
        <v>75</v>
      </c>
      <c r="E30" s="73">
        <v>87</v>
      </c>
      <c r="F30" s="73">
        <v>89</v>
      </c>
      <c r="G30" s="73">
        <v>136</v>
      </c>
      <c r="H30" s="73">
        <v>134</v>
      </c>
    </row>
    <row r="31" spans="1:8" x14ac:dyDescent="0.15">
      <c r="A31" s="55"/>
      <c r="B31" s="74" t="s">
        <v>49</v>
      </c>
      <c r="C31" s="73">
        <v>78</v>
      </c>
      <c r="D31" s="73">
        <v>85</v>
      </c>
      <c r="E31" s="73">
        <v>79</v>
      </c>
      <c r="F31" s="73">
        <v>88</v>
      </c>
      <c r="G31" s="73">
        <v>108</v>
      </c>
      <c r="H31" s="73">
        <v>122</v>
      </c>
    </row>
    <row r="32" spans="1:8" x14ac:dyDescent="0.15">
      <c r="A32" s="55"/>
      <c r="B32" s="74" t="s">
        <v>53</v>
      </c>
      <c r="C32" s="73">
        <v>23</v>
      </c>
      <c r="D32" s="73">
        <v>47</v>
      </c>
      <c r="E32" s="73">
        <v>64</v>
      </c>
      <c r="F32" s="73">
        <v>69</v>
      </c>
      <c r="G32" s="73">
        <v>46</v>
      </c>
      <c r="H32" s="73">
        <v>22</v>
      </c>
    </row>
    <row r="33" spans="1:8" x14ac:dyDescent="0.15">
      <c r="A33" s="55"/>
      <c r="B33" s="74" t="s">
        <v>50</v>
      </c>
      <c r="C33" s="73">
        <v>54</v>
      </c>
      <c r="D33" s="73">
        <v>47</v>
      </c>
      <c r="E33" s="73">
        <v>49</v>
      </c>
      <c r="F33" s="73">
        <v>43</v>
      </c>
      <c r="G33" s="73">
        <v>53</v>
      </c>
      <c r="H33" s="73">
        <v>66</v>
      </c>
    </row>
    <row r="34" spans="1:8" x14ac:dyDescent="0.15">
      <c r="A34" s="55"/>
      <c r="B34" s="74" t="s">
        <v>51</v>
      </c>
      <c r="C34" s="73">
        <v>40</v>
      </c>
      <c r="D34" s="73">
        <v>36</v>
      </c>
      <c r="E34" s="73">
        <v>38</v>
      </c>
      <c r="F34" s="73">
        <v>34</v>
      </c>
      <c r="G34" s="73">
        <v>32</v>
      </c>
      <c r="H34" s="73">
        <v>32</v>
      </c>
    </row>
    <row r="35" spans="1:8" x14ac:dyDescent="0.15">
      <c r="A35" s="55"/>
      <c r="B35" s="74" t="s">
        <v>54</v>
      </c>
      <c r="C35" s="73">
        <v>18</v>
      </c>
      <c r="D35" s="73">
        <v>22</v>
      </c>
      <c r="E35" s="73">
        <v>19</v>
      </c>
      <c r="F35" s="73">
        <v>22</v>
      </c>
      <c r="G35" s="73">
        <v>23</v>
      </c>
      <c r="H35" s="73">
        <v>19</v>
      </c>
    </row>
    <row r="36" spans="1:8" x14ac:dyDescent="0.15">
      <c r="A36" s="55"/>
      <c r="B36" s="74" t="s">
        <v>56</v>
      </c>
      <c r="C36" s="73">
        <v>13</v>
      </c>
      <c r="D36" s="73">
        <v>16</v>
      </c>
      <c r="E36" s="73">
        <v>14</v>
      </c>
      <c r="F36" s="73">
        <v>16</v>
      </c>
      <c r="G36" s="73">
        <v>15</v>
      </c>
      <c r="H36" s="73">
        <v>18</v>
      </c>
    </row>
    <row r="37" spans="1:8" x14ac:dyDescent="0.15">
      <c r="A37" s="55"/>
      <c r="B37" s="74" t="s">
        <v>55</v>
      </c>
      <c r="C37" s="73">
        <v>11</v>
      </c>
      <c r="D37" s="73">
        <v>11</v>
      </c>
      <c r="E37" s="73">
        <v>7</v>
      </c>
      <c r="F37" s="73">
        <v>10</v>
      </c>
      <c r="G37" s="73">
        <v>14</v>
      </c>
      <c r="H37" s="73">
        <v>12</v>
      </c>
    </row>
    <row r="38" spans="1:8" x14ac:dyDescent="0.15">
      <c r="A38" s="55"/>
      <c r="B38" s="74" t="s">
        <v>57</v>
      </c>
      <c r="C38" s="73">
        <v>15</v>
      </c>
      <c r="D38" s="73">
        <v>12</v>
      </c>
      <c r="E38" s="73">
        <v>8</v>
      </c>
      <c r="F38" s="73">
        <v>7</v>
      </c>
      <c r="G38" s="73">
        <v>12</v>
      </c>
      <c r="H38" s="73">
        <v>13</v>
      </c>
    </row>
    <row r="39" spans="1:8" x14ac:dyDescent="0.15">
      <c r="A39" s="55"/>
      <c r="B39" s="74" t="s">
        <v>58</v>
      </c>
      <c r="C39" s="73">
        <v>5</v>
      </c>
      <c r="D39" s="73">
        <v>7</v>
      </c>
      <c r="E39" s="73">
        <v>6</v>
      </c>
      <c r="F39" s="73">
        <v>7</v>
      </c>
      <c r="G39" s="73">
        <v>4</v>
      </c>
      <c r="H39" s="73">
        <v>5</v>
      </c>
    </row>
    <row r="40" spans="1:8" x14ac:dyDescent="0.15">
      <c r="A40" s="66"/>
      <c r="B40" s="75" t="s">
        <v>59</v>
      </c>
      <c r="C40" s="12">
        <v>16</v>
      </c>
      <c r="D40" s="12">
        <v>70</v>
      </c>
      <c r="E40" s="12">
        <v>112</v>
      </c>
      <c r="F40" s="12">
        <v>165</v>
      </c>
      <c r="G40" s="12">
        <v>360</v>
      </c>
      <c r="H40" s="12">
        <v>520</v>
      </c>
    </row>
    <row r="41" spans="1:8" x14ac:dyDescent="0.15">
      <c r="A41" s="14" t="s">
        <v>60</v>
      </c>
      <c r="B41" s="14"/>
      <c r="C41" s="14"/>
      <c r="D41" s="14"/>
      <c r="E41" s="14"/>
      <c r="F41" s="14"/>
      <c r="G41" s="14"/>
      <c r="H41" s="14"/>
    </row>
    <row r="42" spans="1:8" x14ac:dyDescent="0.15">
      <c r="A42" s="14" t="s">
        <v>61</v>
      </c>
      <c r="B42" s="14"/>
      <c r="C42" s="14"/>
      <c r="D42" s="14"/>
      <c r="E42" s="14"/>
      <c r="F42" s="14"/>
      <c r="G42" s="14"/>
      <c r="H42" s="14"/>
    </row>
  </sheetData>
  <mergeCells count="1">
    <mergeCell ref="A1:F2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133"/>
  <sheetViews>
    <sheetView showGridLines="0" zoomScaleNormal="100" workbookViewId="0">
      <pane xSplit="2" ySplit="6" topLeftCell="C7" activePane="bottomRight" state="frozen"/>
      <selection sqref="A1:K2"/>
      <selection pane="topRight" sqref="A1:K2"/>
      <selection pane="bottomLeft" sqref="A1:K2"/>
      <selection pane="bottomRight" activeCell="A6" sqref="A6"/>
    </sheetView>
  </sheetViews>
  <sheetFormatPr defaultColWidth="9" defaultRowHeight="13.5" x14ac:dyDescent="0.15"/>
  <cols>
    <col min="1" max="1" width="4.25" style="18" customWidth="1"/>
    <col min="2" max="2" width="13.875" style="18" customWidth="1"/>
    <col min="3" max="3" width="9.5" style="18" customWidth="1"/>
    <col min="4" max="6" width="9.125" style="18" customWidth="1"/>
    <col min="7" max="7" width="9.5" style="18" customWidth="1"/>
    <col min="8" max="10" width="9.125" style="18" customWidth="1"/>
    <col min="11" max="11" width="11.625" style="18" customWidth="1"/>
    <col min="12" max="12" width="13.375" style="18" customWidth="1"/>
    <col min="13" max="16384" width="9" style="18"/>
  </cols>
  <sheetData>
    <row r="1" spans="1:12" ht="14.25" customHeight="1" x14ac:dyDescent="0.15">
      <c r="A1" s="174" t="s">
        <v>62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4.25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 thickTop="1" x14ac:dyDescent="0.15">
      <c r="A4" s="19"/>
      <c r="B4" s="19"/>
      <c r="C4" s="197" t="s">
        <v>269</v>
      </c>
      <c r="D4" s="198"/>
      <c r="E4" s="198"/>
      <c r="F4" s="198"/>
      <c r="G4" s="197" t="s">
        <v>270</v>
      </c>
      <c r="H4" s="198"/>
      <c r="I4" s="198"/>
      <c r="J4" s="198"/>
      <c r="K4" s="199" t="s">
        <v>63</v>
      </c>
      <c r="L4" s="192" t="s">
        <v>64</v>
      </c>
    </row>
    <row r="5" spans="1:12" x14ac:dyDescent="0.15">
      <c r="A5" s="4"/>
      <c r="B5" s="4"/>
      <c r="C5" s="194" t="s">
        <v>0</v>
      </c>
      <c r="D5" s="31"/>
      <c r="E5" s="32"/>
      <c r="F5" s="194" t="s">
        <v>1</v>
      </c>
      <c r="G5" s="194" t="s">
        <v>0</v>
      </c>
      <c r="H5" s="31"/>
      <c r="I5" s="32"/>
      <c r="J5" s="194" t="s">
        <v>1</v>
      </c>
      <c r="K5" s="200"/>
      <c r="L5" s="193"/>
    </row>
    <row r="6" spans="1:12" x14ac:dyDescent="0.15">
      <c r="A6" s="9"/>
      <c r="B6" s="9"/>
      <c r="C6" s="195"/>
      <c r="D6" s="33" t="s">
        <v>5</v>
      </c>
      <c r="E6" s="33" t="s">
        <v>6</v>
      </c>
      <c r="F6" s="196"/>
      <c r="G6" s="195"/>
      <c r="H6" s="33" t="s">
        <v>5</v>
      </c>
      <c r="I6" s="33" t="s">
        <v>6</v>
      </c>
      <c r="J6" s="196"/>
      <c r="K6" s="190"/>
      <c r="L6" s="188"/>
    </row>
    <row r="7" spans="1:12" x14ac:dyDescent="0.15">
      <c r="A7" s="34" t="s">
        <v>65</v>
      </c>
      <c r="B7" s="34"/>
      <c r="C7" s="35">
        <v>161602</v>
      </c>
      <c r="D7" s="36">
        <v>76447</v>
      </c>
      <c r="E7" s="36">
        <v>85155</v>
      </c>
      <c r="F7" s="36">
        <v>80352</v>
      </c>
      <c r="G7" s="35">
        <v>161497</v>
      </c>
      <c r="H7" s="36">
        <v>76444</v>
      </c>
      <c r="I7" s="36">
        <v>85053</v>
      </c>
      <c r="J7" s="36">
        <v>81091</v>
      </c>
      <c r="K7" s="37">
        <v>-105</v>
      </c>
      <c r="L7" s="131">
        <v>-6.4974443385601433E-2</v>
      </c>
    </row>
    <row r="8" spans="1:12" x14ac:dyDescent="0.15">
      <c r="A8" s="38" t="s">
        <v>66</v>
      </c>
      <c r="B8" s="38"/>
      <c r="C8" s="39">
        <v>131104</v>
      </c>
      <c r="D8" s="40">
        <v>62066</v>
      </c>
      <c r="E8" s="40">
        <v>69038</v>
      </c>
      <c r="F8" s="40">
        <v>65224</v>
      </c>
      <c r="G8" s="39">
        <v>131349</v>
      </c>
      <c r="H8" s="40">
        <v>62168</v>
      </c>
      <c r="I8" s="40">
        <v>69181</v>
      </c>
      <c r="J8" s="40">
        <v>65953</v>
      </c>
      <c r="K8" s="41">
        <v>245</v>
      </c>
      <c r="L8" s="132">
        <v>0.18687454234806999</v>
      </c>
    </row>
    <row r="9" spans="1:12" x14ac:dyDescent="0.15">
      <c r="A9" s="8" t="s">
        <v>67</v>
      </c>
      <c r="B9" s="8"/>
      <c r="C9" s="39">
        <v>11774</v>
      </c>
      <c r="D9" s="40">
        <v>5521</v>
      </c>
      <c r="E9" s="40">
        <v>6253</v>
      </c>
      <c r="F9" s="40">
        <v>6059</v>
      </c>
      <c r="G9" s="39">
        <v>11714</v>
      </c>
      <c r="H9" s="40">
        <v>5490</v>
      </c>
      <c r="I9" s="40">
        <v>6224</v>
      </c>
      <c r="J9" s="40">
        <v>6074</v>
      </c>
      <c r="K9" s="41">
        <v>-60</v>
      </c>
      <c r="L9" s="132">
        <v>-0.50959741803975334</v>
      </c>
    </row>
    <row r="10" spans="1:12" x14ac:dyDescent="0.15">
      <c r="A10" s="8"/>
      <c r="B10" s="42" t="s">
        <v>68</v>
      </c>
      <c r="C10" s="39">
        <v>2466</v>
      </c>
      <c r="D10" s="40">
        <v>1166</v>
      </c>
      <c r="E10" s="40">
        <v>1300</v>
      </c>
      <c r="F10" s="40">
        <v>1197</v>
      </c>
      <c r="G10" s="39">
        <v>2441</v>
      </c>
      <c r="H10" s="40">
        <v>1158</v>
      </c>
      <c r="I10" s="40">
        <v>1283</v>
      </c>
      <c r="J10" s="40">
        <v>1196</v>
      </c>
      <c r="K10" s="41">
        <v>-25</v>
      </c>
      <c r="L10" s="132">
        <v>-1.0137875101378757</v>
      </c>
    </row>
    <row r="11" spans="1:12" x14ac:dyDescent="0.15">
      <c r="A11" s="8"/>
      <c r="B11" s="43" t="s">
        <v>69</v>
      </c>
      <c r="C11" s="39">
        <v>1696</v>
      </c>
      <c r="D11" s="40">
        <v>752</v>
      </c>
      <c r="E11" s="40">
        <v>944</v>
      </c>
      <c r="F11" s="40">
        <v>823</v>
      </c>
      <c r="G11" s="39">
        <v>1680</v>
      </c>
      <c r="H11" s="40">
        <v>739</v>
      </c>
      <c r="I11" s="40">
        <v>941</v>
      </c>
      <c r="J11" s="40">
        <v>822</v>
      </c>
      <c r="K11" s="41">
        <v>-16</v>
      </c>
      <c r="L11" s="132">
        <v>-0.94339622641509413</v>
      </c>
    </row>
    <row r="12" spans="1:12" x14ac:dyDescent="0.15">
      <c r="A12" s="8"/>
      <c r="B12" s="43" t="s">
        <v>70</v>
      </c>
      <c r="C12" s="39">
        <v>1019</v>
      </c>
      <c r="D12" s="40">
        <v>475</v>
      </c>
      <c r="E12" s="40">
        <v>544</v>
      </c>
      <c r="F12" s="40">
        <v>556</v>
      </c>
      <c r="G12" s="39">
        <v>1030</v>
      </c>
      <c r="H12" s="40">
        <v>472</v>
      </c>
      <c r="I12" s="40">
        <v>558</v>
      </c>
      <c r="J12" s="40">
        <v>557</v>
      </c>
      <c r="K12" s="41">
        <v>11</v>
      </c>
      <c r="L12" s="132">
        <v>1.0794896957801781</v>
      </c>
    </row>
    <row r="13" spans="1:12" x14ac:dyDescent="0.15">
      <c r="A13" s="8"/>
      <c r="B13" s="43" t="s">
        <v>71</v>
      </c>
      <c r="C13" s="39">
        <v>331</v>
      </c>
      <c r="D13" s="40">
        <v>157</v>
      </c>
      <c r="E13" s="40">
        <v>174</v>
      </c>
      <c r="F13" s="40">
        <v>168</v>
      </c>
      <c r="G13" s="39">
        <v>322</v>
      </c>
      <c r="H13" s="40">
        <v>155</v>
      </c>
      <c r="I13" s="40">
        <v>167</v>
      </c>
      <c r="J13" s="40">
        <v>161</v>
      </c>
      <c r="K13" s="41">
        <v>-9</v>
      </c>
      <c r="L13" s="132">
        <v>-2.7190332326283984</v>
      </c>
    </row>
    <row r="14" spans="1:12" x14ac:dyDescent="0.15">
      <c r="A14" s="8"/>
      <c r="B14" s="43" t="s">
        <v>72</v>
      </c>
      <c r="C14" s="39">
        <v>636</v>
      </c>
      <c r="D14" s="40">
        <v>301</v>
      </c>
      <c r="E14" s="40">
        <v>335</v>
      </c>
      <c r="F14" s="40">
        <v>344</v>
      </c>
      <c r="G14" s="39">
        <v>615</v>
      </c>
      <c r="H14" s="40">
        <v>288</v>
      </c>
      <c r="I14" s="40">
        <v>327</v>
      </c>
      <c r="J14" s="40">
        <v>340</v>
      </c>
      <c r="K14" s="41">
        <v>-21</v>
      </c>
      <c r="L14" s="132">
        <v>-3.301886792452835</v>
      </c>
    </row>
    <row r="15" spans="1:12" x14ac:dyDescent="0.15">
      <c r="A15" s="8"/>
      <c r="B15" s="43" t="s">
        <v>73</v>
      </c>
      <c r="C15" s="39">
        <v>355</v>
      </c>
      <c r="D15" s="40">
        <v>176</v>
      </c>
      <c r="E15" s="40">
        <v>179</v>
      </c>
      <c r="F15" s="40">
        <v>225</v>
      </c>
      <c r="G15" s="39">
        <v>360</v>
      </c>
      <c r="H15" s="40">
        <v>178</v>
      </c>
      <c r="I15" s="40">
        <v>182</v>
      </c>
      <c r="J15" s="40">
        <v>234</v>
      </c>
      <c r="K15" s="41">
        <v>5</v>
      </c>
      <c r="L15" s="132">
        <v>1.4084507042253502</v>
      </c>
    </row>
    <row r="16" spans="1:12" x14ac:dyDescent="0.15">
      <c r="A16" s="8"/>
      <c r="B16" s="43" t="s">
        <v>74</v>
      </c>
      <c r="C16" s="39">
        <v>622</v>
      </c>
      <c r="D16" s="40">
        <v>282</v>
      </c>
      <c r="E16" s="40">
        <v>340</v>
      </c>
      <c r="F16" s="40">
        <v>337</v>
      </c>
      <c r="G16" s="39">
        <v>607</v>
      </c>
      <c r="H16" s="40">
        <v>276</v>
      </c>
      <c r="I16" s="40">
        <v>331</v>
      </c>
      <c r="J16" s="40">
        <v>344</v>
      </c>
      <c r="K16" s="41">
        <v>-15</v>
      </c>
      <c r="L16" s="132">
        <v>-2.4115755627009627</v>
      </c>
    </row>
    <row r="17" spans="1:12" x14ac:dyDescent="0.15">
      <c r="A17" s="8"/>
      <c r="B17" s="43" t="s">
        <v>75</v>
      </c>
      <c r="C17" s="39">
        <v>358</v>
      </c>
      <c r="D17" s="40">
        <v>177</v>
      </c>
      <c r="E17" s="40">
        <v>181</v>
      </c>
      <c r="F17" s="40">
        <v>223</v>
      </c>
      <c r="G17" s="39">
        <v>332</v>
      </c>
      <c r="H17" s="40">
        <v>160</v>
      </c>
      <c r="I17" s="40">
        <v>172</v>
      </c>
      <c r="J17" s="40">
        <v>206</v>
      </c>
      <c r="K17" s="41">
        <v>-26</v>
      </c>
      <c r="L17" s="132">
        <v>-7.2625698324022325</v>
      </c>
    </row>
    <row r="18" spans="1:12" x14ac:dyDescent="0.15">
      <c r="A18" s="8"/>
      <c r="B18" s="43" t="s">
        <v>76</v>
      </c>
      <c r="C18" s="39">
        <v>213</v>
      </c>
      <c r="D18" s="40">
        <v>101</v>
      </c>
      <c r="E18" s="40">
        <v>112</v>
      </c>
      <c r="F18" s="40">
        <v>124</v>
      </c>
      <c r="G18" s="39">
        <v>217</v>
      </c>
      <c r="H18" s="40">
        <v>105</v>
      </c>
      <c r="I18" s="40">
        <v>112</v>
      </c>
      <c r="J18" s="40">
        <v>126</v>
      </c>
      <c r="K18" s="41">
        <v>4</v>
      </c>
      <c r="L18" s="132">
        <v>1.8779342723004744</v>
      </c>
    </row>
    <row r="19" spans="1:12" x14ac:dyDescent="0.15">
      <c r="A19" s="8"/>
      <c r="B19" s="43" t="s">
        <v>77</v>
      </c>
      <c r="C19" s="39">
        <v>282</v>
      </c>
      <c r="D19" s="40">
        <v>137</v>
      </c>
      <c r="E19" s="40">
        <v>145</v>
      </c>
      <c r="F19" s="40">
        <v>157</v>
      </c>
      <c r="G19" s="39">
        <v>337</v>
      </c>
      <c r="H19" s="40">
        <v>159</v>
      </c>
      <c r="I19" s="40">
        <v>178</v>
      </c>
      <c r="J19" s="40">
        <v>189</v>
      </c>
      <c r="K19" s="41">
        <v>55</v>
      </c>
      <c r="L19" s="132">
        <v>19.503546099290769</v>
      </c>
    </row>
    <row r="20" spans="1:12" x14ac:dyDescent="0.15">
      <c r="A20" s="8"/>
      <c r="B20" s="43" t="s">
        <v>78</v>
      </c>
      <c r="C20" s="39">
        <v>2315</v>
      </c>
      <c r="D20" s="40">
        <v>1094</v>
      </c>
      <c r="E20" s="40">
        <v>1221</v>
      </c>
      <c r="F20" s="40">
        <v>1153</v>
      </c>
      <c r="G20" s="39">
        <v>2288</v>
      </c>
      <c r="H20" s="40">
        <v>1095</v>
      </c>
      <c r="I20" s="40">
        <v>1193</v>
      </c>
      <c r="J20" s="40">
        <v>1140</v>
      </c>
      <c r="K20" s="41">
        <v>-27</v>
      </c>
      <c r="L20" s="132">
        <v>-1.1663066954643586</v>
      </c>
    </row>
    <row r="21" spans="1:12" x14ac:dyDescent="0.15">
      <c r="A21" s="8"/>
      <c r="B21" s="44" t="s">
        <v>79</v>
      </c>
      <c r="C21" s="39">
        <v>1481</v>
      </c>
      <c r="D21" s="40">
        <v>703</v>
      </c>
      <c r="E21" s="40">
        <v>778</v>
      </c>
      <c r="F21" s="40">
        <v>752</v>
      </c>
      <c r="G21" s="39">
        <v>1485</v>
      </c>
      <c r="H21" s="40">
        <v>705</v>
      </c>
      <c r="I21" s="40">
        <v>780</v>
      </c>
      <c r="J21" s="40">
        <v>759</v>
      </c>
      <c r="K21" s="41">
        <v>4</v>
      </c>
      <c r="L21" s="132">
        <v>0.27008777852801646</v>
      </c>
    </row>
    <row r="22" spans="1:12" x14ac:dyDescent="0.15">
      <c r="A22" s="45" t="s">
        <v>80</v>
      </c>
      <c r="B22" s="8"/>
      <c r="C22" s="39">
        <v>19315</v>
      </c>
      <c r="D22" s="40">
        <v>8958</v>
      </c>
      <c r="E22" s="40">
        <v>10357</v>
      </c>
      <c r="F22" s="40">
        <v>9680</v>
      </c>
      <c r="G22" s="39">
        <v>19364</v>
      </c>
      <c r="H22" s="40">
        <v>8982</v>
      </c>
      <c r="I22" s="40">
        <v>10382</v>
      </c>
      <c r="J22" s="40">
        <v>9802</v>
      </c>
      <c r="K22" s="41">
        <v>49</v>
      </c>
      <c r="L22" s="132">
        <v>0.25368884286822713</v>
      </c>
    </row>
    <row r="23" spans="1:12" x14ac:dyDescent="0.15">
      <c r="A23" s="8"/>
      <c r="B23" s="42" t="s">
        <v>81</v>
      </c>
      <c r="C23" s="39">
        <v>755</v>
      </c>
      <c r="D23" s="40">
        <v>344</v>
      </c>
      <c r="E23" s="40">
        <v>411</v>
      </c>
      <c r="F23" s="40">
        <v>378</v>
      </c>
      <c r="G23" s="39">
        <v>746</v>
      </c>
      <c r="H23" s="40">
        <v>341</v>
      </c>
      <c r="I23" s="40">
        <v>405</v>
      </c>
      <c r="J23" s="40">
        <v>378</v>
      </c>
      <c r="K23" s="41">
        <v>-9</v>
      </c>
      <c r="L23" s="132">
        <v>-1.192052980132452</v>
      </c>
    </row>
    <row r="24" spans="1:12" x14ac:dyDescent="0.15">
      <c r="A24" s="8"/>
      <c r="B24" s="43" t="s">
        <v>82</v>
      </c>
      <c r="C24" s="39">
        <v>642</v>
      </c>
      <c r="D24" s="40">
        <v>283</v>
      </c>
      <c r="E24" s="40">
        <v>359</v>
      </c>
      <c r="F24" s="40">
        <v>339</v>
      </c>
      <c r="G24" s="39">
        <v>649</v>
      </c>
      <c r="H24" s="40">
        <v>283</v>
      </c>
      <c r="I24" s="40">
        <v>366</v>
      </c>
      <c r="J24" s="40">
        <v>345</v>
      </c>
      <c r="K24" s="41">
        <v>7</v>
      </c>
      <c r="L24" s="132">
        <v>1.0903426791277315</v>
      </c>
    </row>
    <row r="25" spans="1:12" x14ac:dyDescent="0.15">
      <c r="A25" s="8"/>
      <c r="B25" s="43" t="s">
        <v>83</v>
      </c>
      <c r="C25" s="39">
        <v>547</v>
      </c>
      <c r="D25" s="40">
        <v>273</v>
      </c>
      <c r="E25" s="40">
        <v>274</v>
      </c>
      <c r="F25" s="40">
        <v>322</v>
      </c>
      <c r="G25" s="39">
        <v>575</v>
      </c>
      <c r="H25" s="40">
        <v>286</v>
      </c>
      <c r="I25" s="40">
        <v>289</v>
      </c>
      <c r="J25" s="40">
        <v>330</v>
      </c>
      <c r="K25" s="41">
        <v>28</v>
      </c>
      <c r="L25" s="132">
        <v>5.1188299817184646</v>
      </c>
    </row>
    <row r="26" spans="1:12" x14ac:dyDescent="0.15">
      <c r="A26" s="8"/>
      <c r="B26" s="43" t="s">
        <v>84</v>
      </c>
      <c r="C26" s="39">
        <v>581</v>
      </c>
      <c r="D26" s="40">
        <v>256</v>
      </c>
      <c r="E26" s="40">
        <v>325</v>
      </c>
      <c r="F26" s="40">
        <v>292</v>
      </c>
      <c r="G26" s="39">
        <v>593</v>
      </c>
      <c r="H26" s="40">
        <v>265</v>
      </c>
      <c r="I26" s="40">
        <v>328</v>
      </c>
      <c r="J26" s="40">
        <v>306</v>
      </c>
      <c r="K26" s="41">
        <v>12</v>
      </c>
      <c r="L26" s="132">
        <v>2.06540447504302</v>
      </c>
    </row>
    <row r="27" spans="1:12" x14ac:dyDescent="0.15">
      <c r="A27" s="8"/>
      <c r="B27" s="43" t="s">
        <v>85</v>
      </c>
      <c r="C27" s="39">
        <v>5012</v>
      </c>
      <c r="D27" s="40">
        <v>2310</v>
      </c>
      <c r="E27" s="40">
        <v>2702</v>
      </c>
      <c r="F27" s="40">
        <v>2304</v>
      </c>
      <c r="G27" s="39">
        <v>5005</v>
      </c>
      <c r="H27" s="40">
        <v>2286</v>
      </c>
      <c r="I27" s="40">
        <v>2719</v>
      </c>
      <c r="J27" s="40">
        <v>2332</v>
      </c>
      <c r="K27" s="41">
        <v>-7</v>
      </c>
      <c r="L27" s="132">
        <v>-0.13966480446927498</v>
      </c>
    </row>
    <row r="28" spans="1:12" x14ac:dyDescent="0.15">
      <c r="A28" s="8"/>
      <c r="B28" s="43" t="s">
        <v>86</v>
      </c>
      <c r="C28" s="39">
        <v>4101</v>
      </c>
      <c r="D28" s="40">
        <v>1892</v>
      </c>
      <c r="E28" s="40">
        <v>2209</v>
      </c>
      <c r="F28" s="40">
        <v>2080</v>
      </c>
      <c r="G28" s="39">
        <v>4197</v>
      </c>
      <c r="H28" s="40">
        <v>1956</v>
      </c>
      <c r="I28" s="40">
        <v>2241</v>
      </c>
      <c r="J28" s="40">
        <v>2152</v>
      </c>
      <c r="K28" s="41">
        <v>96</v>
      </c>
      <c r="L28" s="132">
        <v>2.3408924652523755</v>
      </c>
    </row>
    <row r="29" spans="1:12" x14ac:dyDescent="0.15">
      <c r="A29" s="8"/>
      <c r="B29" s="43" t="s">
        <v>87</v>
      </c>
      <c r="C29" s="39">
        <v>1805</v>
      </c>
      <c r="D29" s="40">
        <v>809</v>
      </c>
      <c r="E29" s="40">
        <v>996</v>
      </c>
      <c r="F29" s="40">
        <v>901</v>
      </c>
      <c r="G29" s="39">
        <v>1791</v>
      </c>
      <c r="H29" s="40">
        <v>807</v>
      </c>
      <c r="I29" s="40">
        <v>984</v>
      </c>
      <c r="J29" s="40">
        <v>899</v>
      </c>
      <c r="K29" s="41">
        <v>-14</v>
      </c>
      <c r="L29" s="132">
        <v>-0.77562326869805576</v>
      </c>
    </row>
    <row r="30" spans="1:12" x14ac:dyDescent="0.15">
      <c r="A30" s="8"/>
      <c r="B30" s="43" t="s">
        <v>88</v>
      </c>
      <c r="C30" s="39">
        <v>2209</v>
      </c>
      <c r="D30" s="40">
        <v>1023</v>
      </c>
      <c r="E30" s="40">
        <v>1186</v>
      </c>
      <c r="F30" s="40">
        <v>1125</v>
      </c>
      <c r="G30" s="39">
        <v>2201</v>
      </c>
      <c r="H30" s="40">
        <v>1024</v>
      </c>
      <c r="I30" s="40">
        <v>1177</v>
      </c>
      <c r="J30" s="40">
        <v>1140</v>
      </c>
      <c r="K30" s="41">
        <v>-8</v>
      </c>
      <c r="L30" s="132">
        <v>-0.36215482118605591</v>
      </c>
    </row>
    <row r="31" spans="1:12" x14ac:dyDescent="0.15">
      <c r="A31" s="8"/>
      <c r="B31" s="43" t="s">
        <v>89</v>
      </c>
      <c r="C31" s="39">
        <v>1057</v>
      </c>
      <c r="D31" s="40">
        <v>503</v>
      </c>
      <c r="E31" s="40">
        <v>554</v>
      </c>
      <c r="F31" s="40">
        <v>539</v>
      </c>
      <c r="G31" s="39">
        <v>1026</v>
      </c>
      <c r="H31" s="40">
        <v>494</v>
      </c>
      <c r="I31" s="40">
        <v>532</v>
      </c>
      <c r="J31" s="40">
        <v>529</v>
      </c>
      <c r="K31" s="41">
        <v>-31</v>
      </c>
      <c r="L31" s="132">
        <v>-2.9328287606433356</v>
      </c>
    </row>
    <row r="32" spans="1:12" x14ac:dyDescent="0.15">
      <c r="A32" s="8"/>
      <c r="B32" s="43" t="s">
        <v>90</v>
      </c>
      <c r="C32" s="39">
        <v>995</v>
      </c>
      <c r="D32" s="40">
        <v>483</v>
      </c>
      <c r="E32" s="40">
        <v>512</v>
      </c>
      <c r="F32" s="40">
        <v>497</v>
      </c>
      <c r="G32" s="39">
        <v>1002</v>
      </c>
      <c r="H32" s="40">
        <v>482</v>
      </c>
      <c r="I32" s="40">
        <v>520</v>
      </c>
      <c r="J32" s="40">
        <v>501</v>
      </c>
      <c r="K32" s="41">
        <v>7</v>
      </c>
      <c r="L32" s="132">
        <v>0.70351758793969488</v>
      </c>
    </row>
    <row r="33" spans="1:12" x14ac:dyDescent="0.15">
      <c r="A33" s="8"/>
      <c r="B33" s="44" t="s">
        <v>91</v>
      </c>
      <c r="C33" s="39">
        <v>1611</v>
      </c>
      <c r="D33" s="40">
        <v>782</v>
      </c>
      <c r="E33" s="40">
        <v>829</v>
      </c>
      <c r="F33" s="40">
        <v>903</v>
      </c>
      <c r="G33" s="39">
        <v>1579</v>
      </c>
      <c r="H33" s="40">
        <v>758</v>
      </c>
      <c r="I33" s="40">
        <v>821</v>
      </c>
      <c r="J33" s="40">
        <v>890</v>
      </c>
      <c r="K33" s="41">
        <v>-32</v>
      </c>
      <c r="L33" s="132">
        <v>-1.9863438857852245</v>
      </c>
    </row>
    <row r="34" spans="1:12" x14ac:dyDescent="0.15">
      <c r="A34" s="45" t="s">
        <v>92</v>
      </c>
      <c r="B34" s="8"/>
      <c r="C34" s="39">
        <v>10587</v>
      </c>
      <c r="D34" s="40">
        <v>5001</v>
      </c>
      <c r="E34" s="40">
        <v>5586</v>
      </c>
      <c r="F34" s="40">
        <v>5738</v>
      </c>
      <c r="G34" s="39">
        <v>10567</v>
      </c>
      <c r="H34" s="40">
        <v>4980</v>
      </c>
      <c r="I34" s="40">
        <v>5587</v>
      </c>
      <c r="J34" s="40">
        <v>5794</v>
      </c>
      <c r="K34" s="41">
        <v>-20</v>
      </c>
      <c r="L34" s="132">
        <v>-0.18891092849721014</v>
      </c>
    </row>
    <row r="35" spans="1:12" x14ac:dyDescent="0.15">
      <c r="A35" s="8"/>
      <c r="B35" s="46" t="s">
        <v>93</v>
      </c>
      <c r="C35" s="39">
        <v>360</v>
      </c>
      <c r="D35" s="40">
        <v>179</v>
      </c>
      <c r="E35" s="40">
        <v>181</v>
      </c>
      <c r="F35" s="40">
        <v>230</v>
      </c>
      <c r="G35" s="39">
        <v>371</v>
      </c>
      <c r="H35" s="40">
        <v>188</v>
      </c>
      <c r="I35" s="40">
        <v>183</v>
      </c>
      <c r="J35" s="40">
        <v>238</v>
      </c>
      <c r="K35" s="41">
        <v>11</v>
      </c>
      <c r="L35" s="132">
        <v>3.0555555555555447</v>
      </c>
    </row>
    <row r="36" spans="1:12" x14ac:dyDescent="0.15">
      <c r="A36" s="8"/>
      <c r="B36" s="47" t="s">
        <v>94</v>
      </c>
      <c r="C36" s="39">
        <v>1211</v>
      </c>
      <c r="D36" s="40">
        <v>569</v>
      </c>
      <c r="E36" s="40">
        <v>642</v>
      </c>
      <c r="F36" s="40">
        <v>674</v>
      </c>
      <c r="G36" s="39">
        <v>1236</v>
      </c>
      <c r="H36" s="40">
        <v>579</v>
      </c>
      <c r="I36" s="40">
        <v>657</v>
      </c>
      <c r="J36" s="40">
        <v>708</v>
      </c>
      <c r="K36" s="41">
        <v>25</v>
      </c>
      <c r="L36" s="132">
        <v>2.0644095788604488</v>
      </c>
    </row>
    <row r="37" spans="1:12" x14ac:dyDescent="0.15">
      <c r="A37" s="8"/>
      <c r="B37" s="47" t="s">
        <v>95</v>
      </c>
      <c r="C37" s="39">
        <v>288</v>
      </c>
      <c r="D37" s="40">
        <v>131</v>
      </c>
      <c r="E37" s="40">
        <v>157</v>
      </c>
      <c r="F37" s="40">
        <v>158</v>
      </c>
      <c r="G37" s="39">
        <v>270</v>
      </c>
      <c r="H37" s="40">
        <v>125</v>
      </c>
      <c r="I37" s="40">
        <v>145</v>
      </c>
      <c r="J37" s="40">
        <v>151</v>
      </c>
      <c r="K37" s="41">
        <v>-18</v>
      </c>
      <c r="L37" s="132">
        <v>-6.25</v>
      </c>
    </row>
    <row r="38" spans="1:12" x14ac:dyDescent="0.15">
      <c r="A38" s="8"/>
      <c r="B38" s="43" t="s">
        <v>98</v>
      </c>
      <c r="C38" s="39">
        <v>1014</v>
      </c>
      <c r="D38" s="40">
        <v>463</v>
      </c>
      <c r="E38" s="40">
        <v>551</v>
      </c>
      <c r="F38" s="40">
        <v>563</v>
      </c>
      <c r="G38" s="39">
        <v>977</v>
      </c>
      <c r="H38" s="40">
        <v>438</v>
      </c>
      <c r="I38" s="40">
        <v>539</v>
      </c>
      <c r="J38" s="40">
        <v>552</v>
      </c>
      <c r="K38" s="41">
        <v>-37</v>
      </c>
      <c r="L38" s="132">
        <v>-3.6489151873767223</v>
      </c>
    </row>
    <row r="39" spans="1:12" x14ac:dyDescent="0.15">
      <c r="A39" s="8"/>
      <c r="B39" s="43" t="s">
        <v>99</v>
      </c>
      <c r="C39" s="39">
        <v>1508</v>
      </c>
      <c r="D39" s="40">
        <v>700</v>
      </c>
      <c r="E39" s="40">
        <v>808</v>
      </c>
      <c r="F39" s="40">
        <v>789</v>
      </c>
      <c r="G39" s="39">
        <v>1495</v>
      </c>
      <c r="H39" s="40">
        <v>687</v>
      </c>
      <c r="I39" s="40">
        <v>808</v>
      </c>
      <c r="J39" s="40">
        <v>790</v>
      </c>
      <c r="K39" s="41">
        <v>-13</v>
      </c>
      <c r="L39" s="132">
        <v>-0.86206896551723755</v>
      </c>
    </row>
    <row r="40" spans="1:12" x14ac:dyDescent="0.15">
      <c r="A40" s="8"/>
      <c r="B40" s="43" t="s">
        <v>100</v>
      </c>
      <c r="C40" s="39">
        <v>920</v>
      </c>
      <c r="D40" s="40">
        <v>460</v>
      </c>
      <c r="E40" s="40">
        <v>460</v>
      </c>
      <c r="F40" s="40">
        <v>567</v>
      </c>
      <c r="G40" s="39">
        <v>937</v>
      </c>
      <c r="H40" s="40">
        <v>482</v>
      </c>
      <c r="I40" s="40">
        <v>455</v>
      </c>
      <c r="J40" s="40">
        <v>589</v>
      </c>
      <c r="K40" s="41">
        <v>17</v>
      </c>
      <c r="L40" s="132">
        <v>1.8478260869565277</v>
      </c>
    </row>
    <row r="41" spans="1:12" x14ac:dyDescent="0.15">
      <c r="A41" s="8"/>
      <c r="B41" s="43" t="s">
        <v>101</v>
      </c>
      <c r="C41" s="39">
        <v>4867</v>
      </c>
      <c r="D41" s="40">
        <v>2317</v>
      </c>
      <c r="E41" s="40">
        <v>2550</v>
      </c>
      <c r="F41" s="40">
        <v>2500</v>
      </c>
      <c r="G41" s="39">
        <v>4864</v>
      </c>
      <c r="H41" s="40">
        <v>2301</v>
      </c>
      <c r="I41" s="40">
        <v>2563</v>
      </c>
      <c r="J41" s="40">
        <v>2509</v>
      </c>
      <c r="K41" s="41">
        <v>-3</v>
      </c>
      <c r="L41" s="132">
        <v>-6.1639613725084086E-2</v>
      </c>
    </row>
    <row r="42" spans="1:12" x14ac:dyDescent="0.15">
      <c r="A42" s="48"/>
      <c r="B42" s="44" t="s">
        <v>102</v>
      </c>
      <c r="C42" s="39">
        <v>419</v>
      </c>
      <c r="D42" s="40">
        <v>182</v>
      </c>
      <c r="E42" s="40">
        <v>237</v>
      </c>
      <c r="F42" s="40">
        <v>257</v>
      </c>
      <c r="G42" s="39">
        <v>417</v>
      </c>
      <c r="H42" s="40">
        <v>180</v>
      </c>
      <c r="I42" s="40">
        <v>237</v>
      </c>
      <c r="J42" s="40">
        <v>257</v>
      </c>
      <c r="K42" s="41">
        <v>-2</v>
      </c>
      <c r="L42" s="132">
        <v>-0.47732696897374582</v>
      </c>
    </row>
    <row r="43" spans="1:12" x14ac:dyDescent="0.15">
      <c r="A43" s="8" t="s">
        <v>103</v>
      </c>
      <c r="B43" s="8"/>
      <c r="C43" s="39">
        <v>19352</v>
      </c>
      <c r="D43" s="40">
        <v>9189</v>
      </c>
      <c r="E43" s="40">
        <v>10163</v>
      </c>
      <c r="F43" s="40">
        <v>9899</v>
      </c>
      <c r="G43" s="39">
        <v>19558</v>
      </c>
      <c r="H43" s="40">
        <v>9269</v>
      </c>
      <c r="I43" s="40">
        <v>10289</v>
      </c>
      <c r="J43" s="40">
        <v>10077</v>
      </c>
      <c r="K43" s="41">
        <v>206</v>
      </c>
      <c r="L43" s="132">
        <v>1.0644894584538989</v>
      </c>
    </row>
    <row r="44" spans="1:12" x14ac:dyDescent="0.15">
      <c r="A44" s="8"/>
      <c r="B44" s="42" t="s">
        <v>104</v>
      </c>
      <c r="C44" s="39">
        <v>848</v>
      </c>
      <c r="D44" s="40">
        <v>379</v>
      </c>
      <c r="E44" s="40">
        <v>469</v>
      </c>
      <c r="F44" s="40">
        <v>419</v>
      </c>
      <c r="G44" s="39">
        <v>863</v>
      </c>
      <c r="H44" s="40">
        <v>395</v>
      </c>
      <c r="I44" s="40">
        <v>468</v>
      </c>
      <c r="J44" s="40">
        <v>436</v>
      </c>
      <c r="K44" s="41">
        <v>15</v>
      </c>
      <c r="L44" s="132">
        <v>1.7688679245283057</v>
      </c>
    </row>
    <row r="45" spans="1:12" x14ac:dyDescent="0.15">
      <c r="A45" s="8"/>
      <c r="B45" s="43" t="s">
        <v>105</v>
      </c>
      <c r="C45" s="39">
        <v>1644</v>
      </c>
      <c r="D45" s="40">
        <v>867</v>
      </c>
      <c r="E45" s="40">
        <v>777</v>
      </c>
      <c r="F45" s="40">
        <v>1109</v>
      </c>
      <c r="G45" s="39">
        <v>1711</v>
      </c>
      <c r="H45" s="40">
        <v>906</v>
      </c>
      <c r="I45" s="40">
        <v>805</v>
      </c>
      <c r="J45" s="40">
        <v>1138</v>
      </c>
      <c r="K45" s="41">
        <v>67</v>
      </c>
      <c r="L45" s="132">
        <v>4.0754257907542613</v>
      </c>
    </row>
    <row r="46" spans="1:12" x14ac:dyDescent="0.15">
      <c r="A46" s="8"/>
      <c r="B46" s="43" t="s">
        <v>106</v>
      </c>
      <c r="C46" s="39">
        <v>2866</v>
      </c>
      <c r="D46" s="40">
        <v>1347</v>
      </c>
      <c r="E46" s="40">
        <v>1519</v>
      </c>
      <c r="F46" s="40">
        <v>1431</v>
      </c>
      <c r="G46" s="39">
        <v>2868</v>
      </c>
      <c r="H46" s="40">
        <v>1334</v>
      </c>
      <c r="I46" s="40">
        <v>1534</v>
      </c>
      <c r="J46" s="40">
        <v>1462</v>
      </c>
      <c r="K46" s="41">
        <v>2</v>
      </c>
      <c r="L46" s="132">
        <v>6.9783670621070826E-2</v>
      </c>
    </row>
    <row r="47" spans="1:12" x14ac:dyDescent="0.15">
      <c r="A47" s="8"/>
      <c r="B47" s="43" t="s">
        <v>107</v>
      </c>
      <c r="C47" s="39">
        <v>256</v>
      </c>
      <c r="D47" s="40">
        <v>130</v>
      </c>
      <c r="E47" s="40">
        <v>126</v>
      </c>
      <c r="F47" s="40">
        <v>131</v>
      </c>
      <c r="G47" s="39">
        <v>247</v>
      </c>
      <c r="H47" s="40">
        <v>128</v>
      </c>
      <c r="I47" s="40">
        <v>119</v>
      </c>
      <c r="J47" s="40">
        <v>134</v>
      </c>
      <c r="K47" s="41">
        <v>-9</v>
      </c>
      <c r="L47" s="132">
        <v>-3.515625</v>
      </c>
    </row>
    <row r="48" spans="1:12" x14ac:dyDescent="0.15">
      <c r="A48" s="8"/>
      <c r="B48" s="43" t="s">
        <v>108</v>
      </c>
      <c r="C48" s="39">
        <v>1756</v>
      </c>
      <c r="D48" s="40">
        <v>805</v>
      </c>
      <c r="E48" s="40">
        <v>951</v>
      </c>
      <c r="F48" s="40">
        <v>975</v>
      </c>
      <c r="G48" s="39">
        <v>1769</v>
      </c>
      <c r="H48" s="40">
        <v>802</v>
      </c>
      <c r="I48" s="40">
        <v>967</v>
      </c>
      <c r="J48" s="40">
        <v>978</v>
      </c>
      <c r="K48" s="41">
        <v>13</v>
      </c>
      <c r="L48" s="132">
        <v>0.74031890660593014</v>
      </c>
    </row>
    <row r="49" spans="1:12" x14ac:dyDescent="0.15">
      <c r="A49" s="8"/>
      <c r="B49" s="43" t="s">
        <v>109</v>
      </c>
      <c r="C49" s="39">
        <v>882</v>
      </c>
      <c r="D49" s="40">
        <v>447</v>
      </c>
      <c r="E49" s="40">
        <v>435</v>
      </c>
      <c r="F49" s="40">
        <v>536</v>
      </c>
      <c r="G49" s="39">
        <v>923</v>
      </c>
      <c r="H49" s="40">
        <v>468</v>
      </c>
      <c r="I49" s="40">
        <v>455</v>
      </c>
      <c r="J49" s="40">
        <v>581</v>
      </c>
      <c r="K49" s="41">
        <v>41</v>
      </c>
      <c r="L49" s="132">
        <v>4.6485260770975145</v>
      </c>
    </row>
    <row r="50" spans="1:12" x14ac:dyDescent="0.15">
      <c r="A50" s="8"/>
      <c r="B50" s="43" t="s">
        <v>110</v>
      </c>
      <c r="C50" s="39">
        <v>630</v>
      </c>
      <c r="D50" s="40">
        <v>289</v>
      </c>
      <c r="E50" s="40">
        <v>341</v>
      </c>
      <c r="F50" s="40">
        <v>320</v>
      </c>
      <c r="G50" s="39">
        <v>650</v>
      </c>
      <c r="H50" s="40">
        <v>302</v>
      </c>
      <c r="I50" s="40">
        <v>348</v>
      </c>
      <c r="J50" s="40">
        <v>332</v>
      </c>
      <c r="K50" s="41">
        <v>20</v>
      </c>
      <c r="L50" s="132">
        <v>3.1746031746031855</v>
      </c>
    </row>
    <row r="51" spans="1:12" x14ac:dyDescent="0.15">
      <c r="A51" s="8"/>
      <c r="B51" s="43" t="s">
        <v>111</v>
      </c>
      <c r="C51" s="39">
        <v>229</v>
      </c>
      <c r="D51" s="40">
        <v>117</v>
      </c>
      <c r="E51" s="40">
        <v>112</v>
      </c>
      <c r="F51" s="40">
        <v>112</v>
      </c>
      <c r="G51" s="39">
        <v>228</v>
      </c>
      <c r="H51" s="40">
        <v>115</v>
      </c>
      <c r="I51" s="40">
        <v>113</v>
      </c>
      <c r="J51" s="40">
        <v>111</v>
      </c>
      <c r="K51" s="41">
        <v>-1</v>
      </c>
      <c r="L51" s="132">
        <v>-0.4366812227074246</v>
      </c>
    </row>
    <row r="52" spans="1:12" x14ac:dyDescent="0.15">
      <c r="A52" s="8"/>
      <c r="B52" s="43" t="s">
        <v>112</v>
      </c>
      <c r="C52" s="39">
        <v>212</v>
      </c>
      <c r="D52" s="40">
        <v>103</v>
      </c>
      <c r="E52" s="40">
        <v>109</v>
      </c>
      <c r="F52" s="40">
        <v>115</v>
      </c>
      <c r="G52" s="39">
        <v>216</v>
      </c>
      <c r="H52" s="40">
        <v>106</v>
      </c>
      <c r="I52" s="40">
        <v>110</v>
      </c>
      <c r="J52" s="40">
        <v>117</v>
      </c>
      <c r="K52" s="41">
        <v>4</v>
      </c>
      <c r="L52" s="132">
        <v>1.8867924528301883</v>
      </c>
    </row>
    <row r="53" spans="1:12" x14ac:dyDescent="0.15">
      <c r="A53" s="8"/>
      <c r="B53" s="43" t="s">
        <v>113</v>
      </c>
      <c r="C53" s="39">
        <v>405</v>
      </c>
      <c r="D53" s="40">
        <v>198</v>
      </c>
      <c r="E53" s="40">
        <v>207</v>
      </c>
      <c r="F53" s="40">
        <v>216</v>
      </c>
      <c r="G53" s="39">
        <v>387</v>
      </c>
      <c r="H53" s="40">
        <v>190</v>
      </c>
      <c r="I53" s="40">
        <v>197</v>
      </c>
      <c r="J53" s="40">
        <v>217</v>
      </c>
      <c r="K53" s="41">
        <v>-18</v>
      </c>
      <c r="L53" s="132">
        <v>-4.4444444444444393</v>
      </c>
    </row>
    <row r="54" spans="1:12" x14ac:dyDescent="0.15">
      <c r="A54" s="8"/>
      <c r="B54" s="43" t="s">
        <v>114</v>
      </c>
      <c r="C54" s="39">
        <v>1045</v>
      </c>
      <c r="D54" s="40">
        <v>480</v>
      </c>
      <c r="E54" s="40">
        <v>565</v>
      </c>
      <c r="F54" s="40">
        <v>513</v>
      </c>
      <c r="G54" s="39">
        <v>1038</v>
      </c>
      <c r="H54" s="40">
        <v>488</v>
      </c>
      <c r="I54" s="40">
        <v>550</v>
      </c>
      <c r="J54" s="40">
        <v>510</v>
      </c>
      <c r="K54" s="41">
        <v>-7</v>
      </c>
      <c r="L54" s="132">
        <v>-0.6698564593301426</v>
      </c>
    </row>
    <row r="55" spans="1:12" x14ac:dyDescent="0.15">
      <c r="A55" s="8"/>
      <c r="B55" s="43" t="s">
        <v>115</v>
      </c>
      <c r="C55" s="39">
        <v>676</v>
      </c>
      <c r="D55" s="40">
        <v>326</v>
      </c>
      <c r="E55" s="40">
        <v>350</v>
      </c>
      <c r="F55" s="40">
        <v>345</v>
      </c>
      <c r="G55" s="39">
        <v>670</v>
      </c>
      <c r="H55" s="40">
        <v>326</v>
      </c>
      <c r="I55" s="40">
        <v>344</v>
      </c>
      <c r="J55" s="40">
        <v>341</v>
      </c>
      <c r="K55" s="41">
        <v>-6</v>
      </c>
      <c r="L55" s="132">
        <v>-0.88757396449704595</v>
      </c>
    </row>
    <row r="56" spans="1:12" x14ac:dyDescent="0.15">
      <c r="A56" s="8"/>
      <c r="B56" s="43" t="s">
        <v>116</v>
      </c>
      <c r="C56" s="39">
        <v>1011</v>
      </c>
      <c r="D56" s="40">
        <v>481</v>
      </c>
      <c r="E56" s="40">
        <v>530</v>
      </c>
      <c r="F56" s="40">
        <v>470</v>
      </c>
      <c r="G56" s="39">
        <v>1060</v>
      </c>
      <c r="H56" s="40">
        <v>499</v>
      </c>
      <c r="I56" s="40">
        <v>561</v>
      </c>
      <c r="J56" s="40">
        <v>496</v>
      </c>
      <c r="K56" s="41">
        <v>49</v>
      </c>
      <c r="L56" s="132">
        <v>4.8466864490603445</v>
      </c>
    </row>
    <row r="57" spans="1:12" x14ac:dyDescent="0.15">
      <c r="A57" s="8"/>
      <c r="B57" s="43" t="s">
        <v>117</v>
      </c>
      <c r="C57" s="39">
        <v>3705</v>
      </c>
      <c r="D57" s="40">
        <v>1762</v>
      </c>
      <c r="E57" s="40">
        <v>1943</v>
      </c>
      <c r="F57" s="40">
        <v>1712</v>
      </c>
      <c r="G57" s="39">
        <v>3730</v>
      </c>
      <c r="H57" s="40">
        <v>1756</v>
      </c>
      <c r="I57" s="40">
        <v>1974</v>
      </c>
      <c r="J57" s="40">
        <v>1720</v>
      </c>
      <c r="K57" s="41">
        <v>25</v>
      </c>
      <c r="L57" s="132">
        <v>0.67476383265856477</v>
      </c>
    </row>
    <row r="58" spans="1:12" x14ac:dyDescent="0.15">
      <c r="A58" s="8"/>
      <c r="B58" s="43" t="s">
        <v>118</v>
      </c>
      <c r="C58" s="39">
        <v>291</v>
      </c>
      <c r="D58" s="40">
        <v>139</v>
      </c>
      <c r="E58" s="40">
        <v>152</v>
      </c>
      <c r="F58" s="40">
        <v>133</v>
      </c>
      <c r="G58" s="39">
        <v>291</v>
      </c>
      <c r="H58" s="40">
        <v>132</v>
      </c>
      <c r="I58" s="40">
        <v>159</v>
      </c>
      <c r="J58" s="40">
        <v>138</v>
      </c>
      <c r="K58" s="41">
        <v>0</v>
      </c>
      <c r="L58" s="132">
        <v>0</v>
      </c>
    </row>
    <row r="59" spans="1:12" x14ac:dyDescent="0.15">
      <c r="A59" s="8"/>
      <c r="B59" s="43" t="s">
        <v>119</v>
      </c>
      <c r="C59" s="39">
        <v>501</v>
      </c>
      <c r="D59" s="40">
        <v>224</v>
      </c>
      <c r="E59" s="40">
        <v>277</v>
      </c>
      <c r="F59" s="40">
        <v>213</v>
      </c>
      <c r="G59" s="39">
        <v>508</v>
      </c>
      <c r="H59" s="40">
        <v>230</v>
      </c>
      <c r="I59" s="40">
        <v>278</v>
      </c>
      <c r="J59" s="40">
        <v>220</v>
      </c>
      <c r="K59" s="41">
        <v>7</v>
      </c>
      <c r="L59" s="132">
        <v>1.3972055888223478</v>
      </c>
    </row>
    <row r="60" spans="1:12" x14ac:dyDescent="0.15">
      <c r="A60" s="8"/>
      <c r="B60" s="43" t="s">
        <v>120</v>
      </c>
      <c r="C60" s="39">
        <v>357</v>
      </c>
      <c r="D60" s="40">
        <v>168</v>
      </c>
      <c r="E60" s="40">
        <v>189</v>
      </c>
      <c r="F60" s="40">
        <v>167</v>
      </c>
      <c r="G60" s="39">
        <v>352</v>
      </c>
      <c r="H60" s="40">
        <v>163</v>
      </c>
      <c r="I60" s="40">
        <v>189</v>
      </c>
      <c r="J60" s="40">
        <v>165</v>
      </c>
      <c r="K60" s="41">
        <v>-5</v>
      </c>
      <c r="L60" s="132">
        <v>-1.4005602240896309</v>
      </c>
    </row>
    <row r="61" spans="1:12" x14ac:dyDescent="0.15">
      <c r="A61" s="8"/>
      <c r="B61" s="43" t="s">
        <v>121</v>
      </c>
      <c r="C61" s="39">
        <v>732</v>
      </c>
      <c r="D61" s="40">
        <v>335</v>
      </c>
      <c r="E61" s="40">
        <v>397</v>
      </c>
      <c r="F61" s="40">
        <v>336</v>
      </c>
      <c r="G61" s="39">
        <v>745</v>
      </c>
      <c r="H61" s="40">
        <v>337</v>
      </c>
      <c r="I61" s="40">
        <v>408</v>
      </c>
      <c r="J61" s="40">
        <v>345</v>
      </c>
      <c r="K61" s="41">
        <v>13</v>
      </c>
      <c r="L61" s="132">
        <v>1.775956284153013</v>
      </c>
    </row>
    <row r="62" spans="1:12" x14ac:dyDescent="0.15">
      <c r="A62" s="8"/>
      <c r="B62" s="43" t="s">
        <v>122</v>
      </c>
      <c r="C62" s="39">
        <v>56</v>
      </c>
      <c r="D62" s="40">
        <v>25</v>
      </c>
      <c r="E62" s="40">
        <v>31</v>
      </c>
      <c r="F62" s="40">
        <v>42</v>
      </c>
      <c r="G62" s="39">
        <v>46</v>
      </c>
      <c r="H62" s="40">
        <v>23</v>
      </c>
      <c r="I62" s="40">
        <v>23</v>
      </c>
      <c r="J62" s="40">
        <v>30</v>
      </c>
      <c r="K62" s="41">
        <v>-10</v>
      </c>
      <c r="L62" s="132">
        <v>-17.857142857142861</v>
      </c>
    </row>
    <row r="63" spans="1:12" x14ac:dyDescent="0.15">
      <c r="A63" s="8"/>
      <c r="B63" s="43" t="s">
        <v>123</v>
      </c>
      <c r="C63" s="39">
        <v>534</v>
      </c>
      <c r="D63" s="40">
        <v>240</v>
      </c>
      <c r="E63" s="40">
        <v>294</v>
      </c>
      <c r="F63" s="40">
        <v>266</v>
      </c>
      <c r="G63" s="39">
        <v>543</v>
      </c>
      <c r="H63" s="40">
        <v>242</v>
      </c>
      <c r="I63" s="40">
        <v>301</v>
      </c>
      <c r="J63" s="40">
        <v>269</v>
      </c>
      <c r="K63" s="41">
        <v>9</v>
      </c>
      <c r="L63" s="132">
        <v>1.6853932584269593</v>
      </c>
    </row>
    <row r="64" spans="1:12" x14ac:dyDescent="0.15">
      <c r="A64" s="8"/>
      <c r="B64" s="43" t="s">
        <v>124</v>
      </c>
      <c r="C64" s="39">
        <v>279</v>
      </c>
      <c r="D64" s="40">
        <v>130</v>
      </c>
      <c r="E64" s="40">
        <v>149</v>
      </c>
      <c r="F64" s="40">
        <v>134</v>
      </c>
      <c r="G64" s="39">
        <v>288</v>
      </c>
      <c r="H64" s="40">
        <v>133</v>
      </c>
      <c r="I64" s="40">
        <v>155</v>
      </c>
      <c r="J64" s="40">
        <v>139</v>
      </c>
      <c r="K64" s="41">
        <v>9</v>
      </c>
      <c r="L64" s="132">
        <v>3.2258064516129004</v>
      </c>
    </row>
    <row r="65" spans="1:12" x14ac:dyDescent="0.15">
      <c r="A65" s="48"/>
      <c r="B65" s="44" t="s">
        <v>125</v>
      </c>
      <c r="C65" s="39">
        <v>437</v>
      </c>
      <c r="D65" s="40">
        <v>197</v>
      </c>
      <c r="E65" s="40">
        <v>240</v>
      </c>
      <c r="F65" s="40">
        <v>204</v>
      </c>
      <c r="G65" s="39">
        <v>425</v>
      </c>
      <c r="H65" s="40">
        <v>194</v>
      </c>
      <c r="I65" s="40">
        <v>231</v>
      </c>
      <c r="J65" s="40">
        <v>198</v>
      </c>
      <c r="K65" s="41">
        <v>-12</v>
      </c>
      <c r="L65" s="132">
        <v>-2.7459954233409634</v>
      </c>
    </row>
    <row r="66" spans="1:12" x14ac:dyDescent="0.15">
      <c r="A66" s="8" t="s">
        <v>126</v>
      </c>
      <c r="B66" s="8"/>
      <c r="C66" s="39">
        <v>17000</v>
      </c>
      <c r="D66" s="40">
        <v>8115</v>
      </c>
      <c r="E66" s="40">
        <v>8885</v>
      </c>
      <c r="F66" s="40">
        <v>8566</v>
      </c>
      <c r="G66" s="39">
        <v>17036</v>
      </c>
      <c r="H66" s="40">
        <v>8110</v>
      </c>
      <c r="I66" s="40">
        <v>8926</v>
      </c>
      <c r="J66" s="40">
        <v>8634</v>
      </c>
      <c r="K66" s="41">
        <v>36</v>
      </c>
      <c r="L66" s="132">
        <v>0.21176470588235574</v>
      </c>
    </row>
    <row r="67" spans="1:12" x14ac:dyDescent="0.15">
      <c r="A67" s="8"/>
      <c r="B67" s="42" t="s">
        <v>127</v>
      </c>
      <c r="C67" s="39">
        <v>1531</v>
      </c>
      <c r="D67" s="40">
        <v>728</v>
      </c>
      <c r="E67" s="40">
        <v>803</v>
      </c>
      <c r="F67" s="40">
        <v>724</v>
      </c>
      <c r="G67" s="39">
        <v>1491</v>
      </c>
      <c r="H67" s="40">
        <v>716</v>
      </c>
      <c r="I67" s="40">
        <v>775</v>
      </c>
      <c r="J67" s="40">
        <v>720</v>
      </c>
      <c r="K67" s="41">
        <v>-40</v>
      </c>
      <c r="L67" s="132">
        <v>-2.6126714565643416</v>
      </c>
    </row>
    <row r="68" spans="1:12" x14ac:dyDescent="0.15">
      <c r="A68" s="49"/>
      <c r="B68" s="43" t="s">
        <v>128</v>
      </c>
      <c r="C68" s="39">
        <v>790</v>
      </c>
      <c r="D68" s="40">
        <v>365</v>
      </c>
      <c r="E68" s="40">
        <v>425</v>
      </c>
      <c r="F68" s="40">
        <v>435</v>
      </c>
      <c r="G68" s="39">
        <v>780</v>
      </c>
      <c r="H68" s="40">
        <v>353</v>
      </c>
      <c r="I68" s="40">
        <v>427</v>
      </c>
      <c r="J68" s="40">
        <v>430</v>
      </c>
      <c r="K68" s="41">
        <v>-10</v>
      </c>
      <c r="L68" s="132">
        <v>-1.2658227848101222</v>
      </c>
    </row>
    <row r="69" spans="1:12" x14ac:dyDescent="0.15">
      <c r="A69" s="8"/>
      <c r="B69" s="43" t="s">
        <v>129</v>
      </c>
      <c r="C69" s="39">
        <v>1595</v>
      </c>
      <c r="D69" s="40">
        <v>750</v>
      </c>
      <c r="E69" s="40">
        <v>845</v>
      </c>
      <c r="F69" s="40">
        <v>822</v>
      </c>
      <c r="G69" s="39">
        <v>1568</v>
      </c>
      <c r="H69" s="40">
        <v>745</v>
      </c>
      <c r="I69" s="40">
        <v>823</v>
      </c>
      <c r="J69" s="40">
        <v>820</v>
      </c>
      <c r="K69" s="41">
        <v>-27</v>
      </c>
      <c r="L69" s="132">
        <v>-1.692789968652042</v>
      </c>
    </row>
    <row r="70" spans="1:12" x14ac:dyDescent="0.15">
      <c r="A70" s="8"/>
      <c r="B70" s="43" t="s">
        <v>130</v>
      </c>
      <c r="C70" s="39">
        <v>2754</v>
      </c>
      <c r="D70" s="40">
        <v>1330</v>
      </c>
      <c r="E70" s="40">
        <v>1424</v>
      </c>
      <c r="F70" s="40">
        <v>1158</v>
      </c>
      <c r="G70" s="39">
        <v>2774</v>
      </c>
      <c r="H70" s="40">
        <v>1336</v>
      </c>
      <c r="I70" s="40">
        <v>1438</v>
      </c>
      <c r="J70" s="40">
        <v>1163</v>
      </c>
      <c r="K70" s="41">
        <v>20</v>
      </c>
      <c r="L70" s="132">
        <v>0.72621641249093205</v>
      </c>
    </row>
    <row r="71" spans="1:12" x14ac:dyDescent="0.15">
      <c r="A71" s="8"/>
      <c r="B71" s="43" t="s">
        <v>131</v>
      </c>
      <c r="C71" s="39">
        <v>1912</v>
      </c>
      <c r="D71" s="40">
        <v>931</v>
      </c>
      <c r="E71" s="40">
        <v>981</v>
      </c>
      <c r="F71" s="40">
        <v>881</v>
      </c>
      <c r="G71" s="39">
        <v>1945</v>
      </c>
      <c r="H71" s="40">
        <v>943</v>
      </c>
      <c r="I71" s="40">
        <v>1002</v>
      </c>
      <c r="J71" s="40">
        <v>903</v>
      </c>
      <c r="K71" s="41">
        <v>33</v>
      </c>
      <c r="L71" s="132">
        <v>1.7259414225941461</v>
      </c>
    </row>
    <row r="72" spans="1:12" x14ac:dyDescent="0.15">
      <c r="A72" s="8"/>
      <c r="B72" s="43" t="s">
        <v>132</v>
      </c>
      <c r="C72" s="39">
        <v>3395</v>
      </c>
      <c r="D72" s="40">
        <v>1776</v>
      </c>
      <c r="E72" s="40">
        <v>1619</v>
      </c>
      <c r="F72" s="40">
        <v>1872</v>
      </c>
      <c r="G72" s="39">
        <v>3462</v>
      </c>
      <c r="H72" s="40">
        <v>1783</v>
      </c>
      <c r="I72" s="40">
        <v>1679</v>
      </c>
      <c r="J72" s="40">
        <v>1895</v>
      </c>
      <c r="K72" s="41">
        <v>67</v>
      </c>
      <c r="L72" s="132">
        <v>1.9734904270986675</v>
      </c>
    </row>
    <row r="73" spans="1:12" x14ac:dyDescent="0.15">
      <c r="A73" s="8"/>
      <c r="B73" s="43" t="s">
        <v>133</v>
      </c>
      <c r="C73" s="39">
        <v>1313</v>
      </c>
      <c r="D73" s="40">
        <v>589</v>
      </c>
      <c r="E73" s="40">
        <v>724</v>
      </c>
      <c r="F73" s="40">
        <v>687</v>
      </c>
      <c r="G73" s="39">
        <v>1296</v>
      </c>
      <c r="H73" s="40">
        <v>587</v>
      </c>
      <c r="I73" s="40">
        <v>709</v>
      </c>
      <c r="J73" s="40">
        <v>686</v>
      </c>
      <c r="K73" s="41">
        <v>-17</v>
      </c>
      <c r="L73" s="132">
        <v>-1.2947448591012933</v>
      </c>
    </row>
    <row r="74" spans="1:12" x14ac:dyDescent="0.15">
      <c r="A74" s="8"/>
      <c r="B74" s="43" t="s">
        <v>134</v>
      </c>
      <c r="C74" s="39">
        <v>438</v>
      </c>
      <c r="D74" s="40">
        <v>201</v>
      </c>
      <c r="E74" s="40">
        <v>237</v>
      </c>
      <c r="F74" s="40">
        <v>239</v>
      </c>
      <c r="G74" s="39">
        <v>434</v>
      </c>
      <c r="H74" s="40">
        <v>200</v>
      </c>
      <c r="I74" s="40">
        <v>234</v>
      </c>
      <c r="J74" s="40">
        <v>235</v>
      </c>
      <c r="K74" s="41">
        <v>-4</v>
      </c>
      <c r="L74" s="132">
        <v>-0.91324200913242004</v>
      </c>
    </row>
    <row r="75" spans="1:12" x14ac:dyDescent="0.15">
      <c r="A75" s="8"/>
      <c r="B75" s="43" t="s">
        <v>135</v>
      </c>
      <c r="C75" s="39">
        <v>1781</v>
      </c>
      <c r="D75" s="40">
        <v>833</v>
      </c>
      <c r="E75" s="40">
        <v>948</v>
      </c>
      <c r="F75" s="40">
        <v>917</v>
      </c>
      <c r="G75" s="39">
        <v>1811</v>
      </c>
      <c r="H75" s="40">
        <v>841</v>
      </c>
      <c r="I75" s="40">
        <v>970</v>
      </c>
      <c r="J75" s="40">
        <v>942</v>
      </c>
      <c r="K75" s="41">
        <v>30</v>
      </c>
      <c r="L75" s="132">
        <v>1.6844469399214024</v>
      </c>
    </row>
    <row r="76" spans="1:12" x14ac:dyDescent="0.15">
      <c r="A76" s="8"/>
      <c r="B76" s="43" t="s">
        <v>136</v>
      </c>
      <c r="C76" s="39">
        <v>902</v>
      </c>
      <c r="D76" s="40">
        <v>385</v>
      </c>
      <c r="E76" s="40">
        <v>517</v>
      </c>
      <c r="F76" s="40">
        <v>492</v>
      </c>
      <c r="G76" s="39">
        <v>882</v>
      </c>
      <c r="H76" s="40">
        <v>376</v>
      </c>
      <c r="I76" s="40">
        <v>506</v>
      </c>
      <c r="J76" s="40">
        <v>491</v>
      </c>
      <c r="K76" s="41">
        <v>-20</v>
      </c>
      <c r="L76" s="132">
        <v>-2.2172949002217335</v>
      </c>
    </row>
    <row r="77" spans="1:12" x14ac:dyDescent="0.15">
      <c r="A77" s="48"/>
      <c r="B77" s="44" t="s">
        <v>137</v>
      </c>
      <c r="C77" s="39">
        <v>589</v>
      </c>
      <c r="D77" s="40">
        <v>227</v>
      </c>
      <c r="E77" s="40">
        <v>362</v>
      </c>
      <c r="F77" s="40">
        <v>339</v>
      </c>
      <c r="G77" s="39">
        <v>593</v>
      </c>
      <c r="H77" s="40">
        <v>230</v>
      </c>
      <c r="I77" s="40">
        <v>363</v>
      </c>
      <c r="J77" s="40">
        <v>349</v>
      </c>
      <c r="K77" s="41">
        <v>4</v>
      </c>
      <c r="L77" s="132">
        <v>0.67911714770798604</v>
      </c>
    </row>
    <row r="78" spans="1:12" x14ac:dyDescent="0.15">
      <c r="A78" s="45" t="s">
        <v>138</v>
      </c>
      <c r="B78" s="50"/>
      <c r="C78" s="39">
        <v>14650</v>
      </c>
      <c r="D78" s="40">
        <v>6974</v>
      </c>
      <c r="E78" s="40">
        <v>7676</v>
      </c>
      <c r="F78" s="40">
        <v>6543</v>
      </c>
      <c r="G78" s="39">
        <v>14656</v>
      </c>
      <c r="H78" s="40">
        <v>6981</v>
      </c>
      <c r="I78" s="40">
        <v>7675</v>
      </c>
      <c r="J78" s="40">
        <v>6607</v>
      </c>
      <c r="K78" s="41">
        <v>6</v>
      </c>
      <c r="L78" s="132">
        <v>4.0955631399319792E-2</v>
      </c>
    </row>
    <row r="79" spans="1:12" x14ac:dyDescent="0.15">
      <c r="A79" s="8"/>
      <c r="B79" s="42" t="s">
        <v>139</v>
      </c>
      <c r="C79" s="39">
        <v>989</v>
      </c>
      <c r="D79" s="40">
        <v>473</v>
      </c>
      <c r="E79" s="40">
        <v>516</v>
      </c>
      <c r="F79" s="40">
        <v>437</v>
      </c>
      <c r="G79" s="39">
        <v>990</v>
      </c>
      <c r="H79" s="40">
        <v>482</v>
      </c>
      <c r="I79" s="40">
        <v>508</v>
      </c>
      <c r="J79" s="40">
        <v>434</v>
      </c>
      <c r="K79" s="41">
        <v>1</v>
      </c>
      <c r="L79" s="132">
        <v>0.10111223458038054</v>
      </c>
    </row>
    <row r="80" spans="1:12" x14ac:dyDescent="0.15">
      <c r="A80" s="8"/>
      <c r="B80" s="43" t="s">
        <v>140</v>
      </c>
      <c r="C80" s="39">
        <v>4466</v>
      </c>
      <c r="D80" s="40">
        <v>2158</v>
      </c>
      <c r="E80" s="40">
        <v>2308</v>
      </c>
      <c r="F80" s="40">
        <v>1829</v>
      </c>
      <c r="G80" s="39">
        <v>4411</v>
      </c>
      <c r="H80" s="40">
        <v>2129</v>
      </c>
      <c r="I80" s="40">
        <v>2282</v>
      </c>
      <c r="J80" s="40">
        <v>1833</v>
      </c>
      <c r="K80" s="41">
        <v>-55</v>
      </c>
      <c r="L80" s="132">
        <v>-1.2315270935960632</v>
      </c>
    </row>
    <row r="81" spans="1:12" x14ac:dyDescent="0.15">
      <c r="A81" s="8"/>
      <c r="B81" s="43" t="s">
        <v>141</v>
      </c>
      <c r="C81" s="39">
        <v>4981</v>
      </c>
      <c r="D81" s="40">
        <v>2375</v>
      </c>
      <c r="E81" s="40">
        <v>2606</v>
      </c>
      <c r="F81" s="40">
        <v>2299</v>
      </c>
      <c r="G81" s="39">
        <v>5010</v>
      </c>
      <c r="H81" s="40">
        <v>2378</v>
      </c>
      <c r="I81" s="40">
        <v>2632</v>
      </c>
      <c r="J81" s="40">
        <v>2329</v>
      </c>
      <c r="K81" s="41">
        <v>29</v>
      </c>
      <c r="L81" s="132">
        <v>0.5822124071471535</v>
      </c>
    </row>
    <row r="82" spans="1:12" x14ac:dyDescent="0.15">
      <c r="A82" s="48"/>
      <c r="B82" s="44" t="s">
        <v>142</v>
      </c>
      <c r="C82" s="39">
        <v>4214</v>
      </c>
      <c r="D82" s="40">
        <v>1968</v>
      </c>
      <c r="E82" s="40">
        <v>2246</v>
      </c>
      <c r="F82" s="40">
        <v>1978</v>
      </c>
      <c r="G82" s="39">
        <v>4245</v>
      </c>
      <c r="H82" s="40">
        <v>1992</v>
      </c>
      <c r="I82" s="40">
        <v>2253</v>
      </c>
      <c r="J82" s="40">
        <v>2011</v>
      </c>
      <c r="K82" s="41">
        <v>31</v>
      </c>
      <c r="L82" s="132">
        <v>0.73564309444709153</v>
      </c>
    </row>
    <row r="83" spans="1:12" x14ac:dyDescent="0.15">
      <c r="A83" s="45" t="s">
        <v>143</v>
      </c>
      <c r="B83" s="50"/>
      <c r="C83" s="39">
        <v>14553</v>
      </c>
      <c r="D83" s="40">
        <v>7052</v>
      </c>
      <c r="E83" s="40">
        <v>7501</v>
      </c>
      <c r="F83" s="40">
        <v>7068</v>
      </c>
      <c r="G83" s="39">
        <v>14617</v>
      </c>
      <c r="H83" s="40">
        <v>7097</v>
      </c>
      <c r="I83" s="40">
        <v>7520</v>
      </c>
      <c r="J83" s="40">
        <v>7211</v>
      </c>
      <c r="K83" s="41">
        <v>64</v>
      </c>
      <c r="L83" s="132">
        <v>0.43977186834329718</v>
      </c>
    </row>
    <row r="84" spans="1:12" x14ac:dyDescent="0.15">
      <c r="A84" s="8"/>
      <c r="B84" s="42" t="s">
        <v>144</v>
      </c>
      <c r="C84" s="39">
        <v>2083</v>
      </c>
      <c r="D84" s="40">
        <v>1044</v>
      </c>
      <c r="E84" s="40">
        <v>1039</v>
      </c>
      <c r="F84" s="40">
        <v>1211</v>
      </c>
      <c r="G84" s="39">
        <v>2071</v>
      </c>
      <c r="H84" s="40">
        <v>1048</v>
      </c>
      <c r="I84" s="40">
        <v>1023</v>
      </c>
      <c r="J84" s="40">
        <v>1217</v>
      </c>
      <c r="K84" s="41">
        <v>-12</v>
      </c>
      <c r="L84" s="132">
        <v>-0.57609217474795527</v>
      </c>
    </row>
    <row r="85" spans="1:12" x14ac:dyDescent="0.15">
      <c r="A85" s="8"/>
      <c r="B85" s="43" t="s">
        <v>145</v>
      </c>
      <c r="C85" s="39">
        <v>3041</v>
      </c>
      <c r="D85" s="40">
        <v>1502</v>
      </c>
      <c r="E85" s="40">
        <v>1539</v>
      </c>
      <c r="F85" s="40">
        <v>1359</v>
      </c>
      <c r="G85" s="39">
        <v>3104</v>
      </c>
      <c r="H85" s="40">
        <v>1530</v>
      </c>
      <c r="I85" s="40">
        <v>1574</v>
      </c>
      <c r="J85" s="40">
        <v>1402</v>
      </c>
      <c r="K85" s="41">
        <v>63</v>
      </c>
      <c r="L85" s="132">
        <v>2.0716869450838615</v>
      </c>
    </row>
    <row r="86" spans="1:12" x14ac:dyDescent="0.15">
      <c r="A86" s="8"/>
      <c r="B86" s="43" t="s">
        <v>146</v>
      </c>
      <c r="C86" s="39">
        <v>3116</v>
      </c>
      <c r="D86" s="40">
        <v>1476</v>
      </c>
      <c r="E86" s="40">
        <v>1640</v>
      </c>
      <c r="F86" s="40">
        <v>1328</v>
      </c>
      <c r="G86" s="39">
        <v>3122</v>
      </c>
      <c r="H86" s="40">
        <v>1498</v>
      </c>
      <c r="I86" s="40">
        <v>1624</v>
      </c>
      <c r="J86" s="40">
        <v>1350</v>
      </c>
      <c r="K86" s="41">
        <v>6</v>
      </c>
      <c r="L86" s="132">
        <v>0.19255455712452463</v>
      </c>
    </row>
    <row r="87" spans="1:12" x14ac:dyDescent="0.15">
      <c r="A87" s="8"/>
      <c r="B87" s="43" t="s">
        <v>147</v>
      </c>
      <c r="C87" s="39">
        <v>2371</v>
      </c>
      <c r="D87" s="40">
        <v>1142</v>
      </c>
      <c r="E87" s="40">
        <v>1229</v>
      </c>
      <c r="F87" s="40">
        <v>1101</v>
      </c>
      <c r="G87" s="39">
        <v>2376</v>
      </c>
      <c r="H87" s="40">
        <v>1139</v>
      </c>
      <c r="I87" s="40">
        <v>1237</v>
      </c>
      <c r="J87" s="40">
        <v>1140</v>
      </c>
      <c r="K87" s="41">
        <v>5</v>
      </c>
      <c r="L87" s="132">
        <v>0.2108814846056406</v>
      </c>
    </row>
    <row r="88" spans="1:12" x14ac:dyDescent="0.15">
      <c r="A88" s="48"/>
      <c r="B88" s="44" t="s">
        <v>148</v>
      </c>
      <c r="C88" s="39">
        <v>3942</v>
      </c>
      <c r="D88" s="40">
        <v>1888</v>
      </c>
      <c r="E88" s="40">
        <v>2054</v>
      </c>
      <c r="F88" s="40">
        <v>2069</v>
      </c>
      <c r="G88" s="39">
        <v>3944</v>
      </c>
      <c r="H88" s="40">
        <v>1882</v>
      </c>
      <c r="I88" s="40">
        <v>2062</v>
      </c>
      <c r="J88" s="40">
        <v>2102</v>
      </c>
      <c r="K88" s="41">
        <v>2</v>
      </c>
      <c r="L88" s="132">
        <v>5.0735667174017784E-2</v>
      </c>
    </row>
    <row r="89" spans="1:12" x14ac:dyDescent="0.15">
      <c r="A89" s="45" t="s">
        <v>149</v>
      </c>
      <c r="B89" s="50"/>
      <c r="C89" s="39">
        <v>6512</v>
      </c>
      <c r="D89" s="40">
        <v>3081</v>
      </c>
      <c r="E89" s="40">
        <v>3431</v>
      </c>
      <c r="F89" s="40">
        <v>3045</v>
      </c>
      <c r="G89" s="39">
        <v>6527</v>
      </c>
      <c r="H89" s="40">
        <v>3074</v>
      </c>
      <c r="I89" s="40">
        <v>3453</v>
      </c>
      <c r="J89" s="40">
        <v>3089</v>
      </c>
      <c r="K89" s="41">
        <v>15</v>
      </c>
      <c r="L89" s="132">
        <v>0.23034398034398329</v>
      </c>
    </row>
    <row r="90" spans="1:12" x14ac:dyDescent="0.15">
      <c r="A90" s="8"/>
      <c r="B90" s="42" t="s">
        <v>150</v>
      </c>
      <c r="C90" s="39">
        <v>2190</v>
      </c>
      <c r="D90" s="40">
        <v>1042</v>
      </c>
      <c r="E90" s="40">
        <v>1148</v>
      </c>
      <c r="F90" s="40">
        <v>917</v>
      </c>
      <c r="G90" s="39">
        <v>2247</v>
      </c>
      <c r="H90" s="40">
        <v>1065</v>
      </c>
      <c r="I90" s="40">
        <v>1182</v>
      </c>
      <c r="J90" s="40">
        <v>935</v>
      </c>
      <c r="K90" s="41">
        <v>57</v>
      </c>
      <c r="L90" s="132">
        <v>2.6027397260274032</v>
      </c>
    </row>
    <row r="91" spans="1:12" x14ac:dyDescent="0.15">
      <c r="A91" s="8"/>
      <c r="B91" s="43" t="s">
        <v>151</v>
      </c>
      <c r="C91" s="39">
        <v>1131</v>
      </c>
      <c r="D91" s="40">
        <v>532</v>
      </c>
      <c r="E91" s="40">
        <v>599</v>
      </c>
      <c r="F91" s="40">
        <v>549</v>
      </c>
      <c r="G91" s="39">
        <v>1080</v>
      </c>
      <c r="H91" s="40">
        <v>510</v>
      </c>
      <c r="I91" s="40">
        <v>570</v>
      </c>
      <c r="J91" s="40">
        <v>533</v>
      </c>
      <c r="K91" s="41">
        <v>-51</v>
      </c>
      <c r="L91" s="132">
        <v>-4.5092838196286511</v>
      </c>
    </row>
    <row r="92" spans="1:12" x14ac:dyDescent="0.15">
      <c r="A92" s="8"/>
      <c r="B92" s="43" t="s">
        <v>152</v>
      </c>
      <c r="C92" s="39">
        <v>333</v>
      </c>
      <c r="D92" s="40">
        <v>155</v>
      </c>
      <c r="E92" s="40">
        <v>178</v>
      </c>
      <c r="F92" s="40">
        <v>176</v>
      </c>
      <c r="G92" s="39">
        <v>339</v>
      </c>
      <c r="H92" s="40">
        <v>157</v>
      </c>
      <c r="I92" s="40">
        <v>182</v>
      </c>
      <c r="J92" s="40">
        <v>179</v>
      </c>
      <c r="K92" s="41">
        <v>6</v>
      </c>
      <c r="L92" s="132">
        <v>1.8018018018018056</v>
      </c>
    </row>
    <row r="93" spans="1:12" x14ac:dyDescent="0.15">
      <c r="A93" s="8"/>
      <c r="B93" s="43" t="s">
        <v>153</v>
      </c>
      <c r="C93" s="39">
        <v>1340</v>
      </c>
      <c r="D93" s="40">
        <v>644</v>
      </c>
      <c r="E93" s="40">
        <v>696</v>
      </c>
      <c r="F93" s="40">
        <v>717</v>
      </c>
      <c r="G93" s="39">
        <v>1340</v>
      </c>
      <c r="H93" s="40">
        <v>633</v>
      </c>
      <c r="I93" s="40">
        <v>707</v>
      </c>
      <c r="J93" s="40">
        <v>745</v>
      </c>
      <c r="K93" s="41">
        <v>0</v>
      </c>
      <c r="L93" s="132">
        <v>0</v>
      </c>
    </row>
    <row r="94" spans="1:12" x14ac:dyDescent="0.15">
      <c r="A94" s="48"/>
      <c r="B94" s="44" t="s">
        <v>154</v>
      </c>
      <c r="C94" s="39">
        <v>1518</v>
      </c>
      <c r="D94" s="40">
        <v>708</v>
      </c>
      <c r="E94" s="40">
        <v>810</v>
      </c>
      <c r="F94" s="40">
        <v>686</v>
      </c>
      <c r="G94" s="39">
        <v>1521</v>
      </c>
      <c r="H94" s="40">
        <v>709</v>
      </c>
      <c r="I94" s="40">
        <v>812</v>
      </c>
      <c r="J94" s="40">
        <v>697</v>
      </c>
      <c r="K94" s="41">
        <v>3</v>
      </c>
      <c r="L94" s="132">
        <v>0.19762845849802257</v>
      </c>
    </row>
    <row r="95" spans="1:12" x14ac:dyDescent="0.15">
      <c r="A95" s="45" t="s">
        <v>155</v>
      </c>
      <c r="B95" s="50"/>
      <c r="C95" s="39">
        <v>7388</v>
      </c>
      <c r="D95" s="40">
        <v>3466</v>
      </c>
      <c r="E95" s="40">
        <v>3922</v>
      </c>
      <c r="F95" s="40">
        <v>3595</v>
      </c>
      <c r="G95" s="39">
        <v>7385</v>
      </c>
      <c r="H95" s="40">
        <v>3499</v>
      </c>
      <c r="I95" s="40">
        <v>3886</v>
      </c>
      <c r="J95" s="40">
        <v>3630</v>
      </c>
      <c r="K95" s="41">
        <v>-3</v>
      </c>
      <c r="L95" s="132">
        <v>-4.0606388738495536E-2</v>
      </c>
    </row>
    <row r="96" spans="1:12" x14ac:dyDescent="0.15">
      <c r="A96" s="8"/>
      <c r="B96" s="42" t="s">
        <v>156</v>
      </c>
      <c r="C96" s="39">
        <v>2898</v>
      </c>
      <c r="D96" s="40">
        <v>1386</v>
      </c>
      <c r="E96" s="40">
        <v>1512</v>
      </c>
      <c r="F96" s="40">
        <v>1376</v>
      </c>
      <c r="G96" s="39">
        <v>2913</v>
      </c>
      <c r="H96" s="40">
        <v>1411</v>
      </c>
      <c r="I96" s="40">
        <v>1502</v>
      </c>
      <c r="J96" s="40">
        <v>1386</v>
      </c>
      <c r="K96" s="41">
        <v>15</v>
      </c>
      <c r="L96" s="132">
        <v>0.51759834368529933</v>
      </c>
    </row>
    <row r="97" spans="1:12" x14ac:dyDescent="0.15">
      <c r="A97" s="8"/>
      <c r="B97" s="43" t="s">
        <v>157</v>
      </c>
      <c r="C97" s="39">
        <v>797</v>
      </c>
      <c r="D97" s="40">
        <v>348</v>
      </c>
      <c r="E97" s="40">
        <v>449</v>
      </c>
      <c r="F97" s="40">
        <v>429</v>
      </c>
      <c r="G97" s="39">
        <v>786</v>
      </c>
      <c r="H97" s="40">
        <v>337</v>
      </c>
      <c r="I97" s="40">
        <v>449</v>
      </c>
      <c r="J97" s="40">
        <v>431</v>
      </c>
      <c r="K97" s="41">
        <v>-11</v>
      </c>
      <c r="L97" s="132">
        <v>-1.3801756587201952</v>
      </c>
    </row>
    <row r="98" spans="1:12" x14ac:dyDescent="0.15">
      <c r="A98" s="8"/>
      <c r="B98" s="43" t="s">
        <v>158</v>
      </c>
      <c r="C98" s="39">
        <v>1911</v>
      </c>
      <c r="D98" s="40">
        <v>885</v>
      </c>
      <c r="E98" s="40">
        <v>1026</v>
      </c>
      <c r="F98" s="40">
        <v>954</v>
      </c>
      <c r="G98" s="39">
        <v>1919</v>
      </c>
      <c r="H98" s="40">
        <v>891</v>
      </c>
      <c r="I98" s="40">
        <v>1028</v>
      </c>
      <c r="J98" s="40">
        <v>967</v>
      </c>
      <c r="K98" s="41">
        <v>8</v>
      </c>
      <c r="L98" s="132">
        <v>0.41862899005755683</v>
      </c>
    </row>
    <row r="99" spans="1:12" x14ac:dyDescent="0.15">
      <c r="A99" s="38"/>
      <c r="B99" s="44" t="s">
        <v>159</v>
      </c>
      <c r="C99" s="39">
        <v>1782</v>
      </c>
      <c r="D99" s="40">
        <v>847</v>
      </c>
      <c r="E99" s="40">
        <v>935</v>
      </c>
      <c r="F99" s="40">
        <v>836</v>
      </c>
      <c r="G99" s="39">
        <v>1767</v>
      </c>
      <c r="H99" s="40">
        <v>860</v>
      </c>
      <c r="I99" s="40">
        <v>907</v>
      </c>
      <c r="J99" s="40">
        <v>846</v>
      </c>
      <c r="K99" s="41">
        <v>-15</v>
      </c>
      <c r="L99" s="132">
        <v>-0.84175084175084347</v>
      </c>
    </row>
    <row r="100" spans="1:12" x14ac:dyDescent="0.15">
      <c r="A100" s="45" t="s">
        <v>160</v>
      </c>
      <c r="B100" s="45"/>
      <c r="C100" s="39">
        <v>1515</v>
      </c>
      <c r="D100" s="40">
        <v>694</v>
      </c>
      <c r="E100" s="40">
        <v>821</v>
      </c>
      <c r="F100" s="40">
        <v>890</v>
      </c>
      <c r="G100" s="39">
        <v>1486</v>
      </c>
      <c r="H100" s="40">
        <v>688</v>
      </c>
      <c r="I100" s="40">
        <v>798</v>
      </c>
      <c r="J100" s="40">
        <v>885</v>
      </c>
      <c r="K100" s="41">
        <v>-29</v>
      </c>
      <c r="L100" s="132">
        <v>-1.9141914191419196</v>
      </c>
    </row>
    <row r="101" spans="1:12" x14ac:dyDescent="0.15">
      <c r="A101" s="8"/>
      <c r="B101" s="42" t="s">
        <v>161</v>
      </c>
      <c r="C101" s="39">
        <v>337</v>
      </c>
      <c r="D101" s="40">
        <v>155</v>
      </c>
      <c r="E101" s="40">
        <v>182</v>
      </c>
      <c r="F101" s="40">
        <v>202</v>
      </c>
      <c r="G101" s="39">
        <v>318</v>
      </c>
      <c r="H101" s="40">
        <v>146</v>
      </c>
      <c r="I101" s="40">
        <v>172</v>
      </c>
      <c r="J101" s="40">
        <v>191</v>
      </c>
      <c r="K101" s="41">
        <v>-19</v>
      </c>
      <c r="L101" s="132">
        <v>-5.6379821958456926</v>
      </c>
    </row>
    <row r="102" spans="1:12" x14ac:dyDescent="0.15">
      <c r="A102" s="8"/>
      <c r="B102" s="43" t="s">
        <v>162</v>
      </c>
      <c r="C102" s="39">
        <v>378</v>
      </c>
      <c r="D102" s="40">
        <v>165</v>
      </c>
      <c r="E102" s="40">
        <v>213</v>
      </c>
      <c r="F102" s="40">
        <v>219</v>
      </c>
      <c r="G102" s="39">
        <v>378</v>
      </c>
      <c r="H102" s="40">
        <v>169</v>
      </c>
      <c r="I102" s="40">
        <v>209</v>
      </c>
      <c r="J102" s="40">
        <v>221</v>
      </c>
      <c r="K102" s="41">
        <v>0</v>
      </c>
      <c r="L102" s="132">
        <v>0</v>
      </c>
    </row>
    <row r="103" spans="1:12" x14ac:dyDescent="0.15">
      <c r="A103" s="8"/>
      <c r="B103" s="43" t="s">
        <v>163</v>
      </c>
      <c r="C103" s="39">
        <v>377</v>
      </c>
      <c r="D103" s="40">
        <v>177</v>
      </c>
      <c r="E103" s="40">
        <v>200</v>
      </c>
      <c r="F103" s="40">
        <v>232</v>
      </c>
      <c r="G103" s="39">
        <v>368</v>
      </c>
      <c r="H103" s="40">
        <v>175</v>
      </c>
      <c r="I103" s="40">
        <v>193</v>
      </c>
      <c r="J103" s="40">
        <v>229</v>
      </c>
      <c r="K103" s="41">
        <v>-9</v>
      </c>
      <c r="L103" s="132">
        <v>-2.3872679045092826</v>
      </c>
    </row>
    <row r="104" spans="1:12" x14ac:dyDescent="0.15">
      <c r="A104" s="8"/>
      <c r="B104" s="43" t="s">
        <v>164</v>
      </c>
      <c r="C104" s="39">
        <v>118</v>
      </c>
      <c r="D104" s="40">
        <v>58</v>
      </c>
      <c r="E104" s="40">
        <v>60</v>
      </c>
      <c r="F104" s="40">
        <v>59</v>
      </c>
      <c r="G104" s="39">
        <v>114</v>
      </c>
      <c r="H104" s="40">
        <v>56</v>
      </c>
      <c r="I104" s="40">
        <v>58</v>
      </c>
      <c r="J104" s="40">
        <v>57</v>
      </c>
      <c r="K104" s="41">
        <v>-4</v>
      </c>
      <c r="L104" s="132">
        <v>-3.3898305084745783</v>
      </c>
    </row>
    <row r="105" spans="1:12" x14ac:dyDescent="0.15">
      <c r="A105" s="48"/>
      <c r="B105" s="44" t="s">
        <v>165</v>
      </c>
      <c r="C105" s="39">
        <v>305</v>
      </c>
      <c r="D105" s="40">
        <v>139</v>
      </c>
      <c r="E105" s="40">
        <v>166</v>
      </c>
      <c r="F105" s="40">
        <v>178</v>
      </c>
      <c r="G105" s="39">
        <v>308</v>
      </c>
      <c r="H105" s="40">
        <v>142</v>
      </c>
      <c r="I105" s="40">
        <v>166</v>
      </c>
      <c r="J105" s="40">
        <v>187</v>
      </c>
      <c r="K105" s="41">
        <v>3</v>
      </c>
      <c r="L105" s="132">
        <v>0.98360655737705915</v>
      </c>
    </row>
    <row r="106" spans="1:12" x14ac:dyDescent="0.15">
      <c r="A106" s="8" t="s">
        <v>166</v>
      </c>
      <c r="B106" s="8"/>
      <c r="C106" s="39">
        <v>8458</v>
      </c>
      <c r="D106" s="40">
        <v>4015</v>
      </c>
      <c r="E106" s="40">
        <v>4443</v>
      </c>
      <c r="F106" s="40">
        <v>4141</v>
      </c>
      <c r="G106" s="39">
        <v>8439</v>
      </c>
      <c r="H106" s="40">
        <v>3998</v>
      </c>
      <c r="I106" s="40">
        <v>4441</v>
      </c>
      <c r="J106" s="40">
        <v>4150</v>
      </c>
      <c r="K106" s="41">
        <v>-19</v>
      </c>
      <c r="L106" s="132">
        <v>-0.22463939465594551</v>
      </c>
    </row>
    <row r="107" spans="1:12" x14ac:dyDescent="0.15">
      <c r="A107" s="8"/>
      <c r="B107" s="42" t="s">
        <v>167</v>
      </c>
      <c r="C107" s="39">
        <v>3553</v>
      </c>
      <c r="D107" s="40">
        <v>1689</v>
      </c>
      <c r="E107" s="40">
        <v>1864</v>
      </c>
      <c r="F107" s="40">
        <v>1759</v>
      </c>
      <c r="G107" s="39">
        <v>3517</v>
      </c>
      <c r="H107" s="40">
        <v>1676</v>
      </c>
      <c r="I107" s="40">
        <v>1841</v>
      </c>
      <c r="J107" s="40">
        <v>1751</v>
      </c>
      <c r="K107" s="41">
        <v>-36</v>
      </c>
      <c r="L107" s="132">
        <v>-1.0132282578103058</v>
      </c>
    </row>
    <row r="108" spans="1:12" x14ac:dyDescent="0.15">
      <c r="A108" s="8"/>
      <c r="B108" s="43" t="s">
        <v>168</v>
      </c>
      <c r="C108" s="39">
        <v>3985</v>
      </c>
      <c r="D108" s="40">
        <v>1892</v>
      </c>
      <c r="E108" s="40">
        <v>2093</v>
      </c>
      <c r="F108" s="40">
        <v>1901</v>
      </c>
      <c r="G108" s="39">
        <v>4004</v>
      </c>
      <c r="H108" s="40">
        <v>1895</v>
      </c>
      <c r="I108" s="40">
        <v>2109</v>
      </c>
      <c r="J108" s="40">
        <v>1911</v>
      </c>
      <c r="K108" s="41">
        <v>19</v>
      </c>
      <c r="L108" s="132">
        <v>0.47678795483061531</v>
      </c>
    </row>
    <row r="109" spans="1:12" x14ac:dyDescent="0.15">
      <c r="A109" s="48"/>
      <c r="B109" s="44" t="s">
        <v>169</v>
      </c>
      <c r="C109" s="39">
        <v>920</v>
      </c>
      <c r="D109" s="40">
        <v>434</v>
      </c>
      <c r="E109" s="40">
        <v>486</v>
      </c>
      <c r="F109" s="40">
        <v>481</v>
      </c>
      <c r="G109" s="39">
        <v>918</v>
      </c>
      <c r="H109" s="40">
        <v>427</v>
      </c>
      <c r="I109" s="40">
        <v>491</v>
      </c>
      <c r="J109" s="40">
        <v>488</v>
      </c>
      <c r="K109" s="41">
        <v>-2</v>
      </c>
      <c r="L109" s="132">
        <v>-0.21739130434782483</v>
      </c>
    </row>
    <row r="110" spans="1:12" x14ac:dyDescent="0.15">
      <c r="A110" s="8" t="s">
        <v>170</v>
      </c>
      <c r="B110" s="8"/>
      <c r="C110" s="39">
        <v>5840</v>
      </c>
      <c r="D110" s="40">
        <v>2769</v>
      </c>
      <c r="E110" s="40">
        <v>3071</v>
      </c>
      <c r="F110" s="40">
        <v>2868</v>
      </c>
      <c r="G110" s="39">
        <v>5791</v>
      </c>
      <c r="H110" s="40">
        <v>2752</v>
      </c>
      <c r="I110" s="40">
        <v>3039</v>
      </c>
      <c r="J110" s="40">
        <v>2905</v>
      </c>
      <c r="K110" s="41">
        <v>-49</v>
      </c>
      <c r="L110" s="132">
        <v>-0.83904109589041376</v>
      </c>
    </row>
    <row r="111" spans="1:12" x14ac:dyDescent="0.15">
      <c r="A111" s="8"/>
      <c r="B111" s="42" t="s">
        <v>171</v>
      </c>
      <c r="C111" s="39">
        <v>1271</v>
      </c>
      <c r="D111" s="40">
        <v>617</v>
      </c>
      <c r="E111" s="40">
        <v>654</v>
      </c>
      <c r="F111" s="40">
        <v>678</v>
      </c>
      <c r="G111" s="39">
        <v>1255</v>
      </c>
      <c r="H111" s="40">
        <v>609</v>
      </c>
      <c r="I111" s="40">
        <v>646</v>
      </c>
      <c r="J111" s="40">
        <v>687</v>
      </c>
      <c r="K111" s="41">
        <v>-16</v>
      </c>
      <c r="L111" s="132">
        <v>-1.2588512981903999</v>
      </c>
    </row>
    <row r="112" spans="1:12" x14ac:dyDescent="0.15">
      <c r="A112" s="8"/>
      <c r="B112" s="43" t="s">
        <v>172</v>
      </c>
      <c r="C112" s="39">
        <v>1994</v>
      </c>
      <c r="D112" s="40">
        <v>969</v>
      </c>
      <c r="E112" s="40">
        <v>1025</v>
      </c>
      <c r="F112" s="40">
        <v>956</v>
      </c>
      <c r="G112" s="39">
        <v>1973</v>
      </c>
      <c r="H112" s="40">
        <v>964</v>
      </c>
      <c r="I112" s="40">
        <v>1009</v>
      </c>
      <c r="J112" s="40">
        <v>965</v>
      </c>
      <c r="K112" s="41">
        <v>-21</v>
      </c>
      <c r="L112" s="132">
        <v>-1.053159478435306</v>
      </c>
    </row>
    <row r="113" spans="1:12" x14ac:dyDescent="0.15">
      <c r="A113" s="48"/>
      <c r="B113" s="44" t="s">
        <v>173</v>
      </c>
      <c r="C113" s="39">
        <v>2575</v>
      </c>
      <c r="D113" s="40">
        <v>1183</v>
      </c>
      <c r="E113" s="40">
        <v>1392</v>
      </c>
      <c r="F113" s="40">
        <v>1234</v>
      </c>
      <c r="G113" s="39">
        <v>2563</v>
      </c>
      <c r="H113" s="40">
        <v>1179</v>
      </c>
      <c r="I113" s="40">
        <v>1384</v>
      </c>
      <c r="J113" s="40">
        <v>1253</v>
      </c>
      <c r="K113" s="41">
        <v>-12</v>
      </c>
      <c r="L113" s="132">
        <v>-0.46601941747572706</v>
      </c>
    </row>
    <row r="114" spans="1:12" x14ac:dyDescent="0.15">
      <c r="A114" s="8" t="s">
        <v>174</v>
      </c>
      <c r="B114" s="8"/>
      <c r="C114" s="39">
        <v>9818</v>
      </c>
      <c r="D114" s="40">
        <v>4606</v>
      </c>
      <c r="E114" s="40">
        <v>5212</v>
      </c>
      <c r="F114" s="40">
        <v>4826</v>
      </c>
      <c r="G114" s="39">
        <v>9762</v>
      </c>
      <c r="H114" s="40">
        <v>4607</v>
      </c>
      <c r="I114" s="40">
        <v>5155</v>
      </c>
      <c r="J114" s="40">
        <v>4812</v>
      </c>
      <c r="K114" s="41">
        <v>-56</v>
      </c>
      <c r="L114" s="132">
        <v>-0.57038093298024117</v>
      </c>
    </row>
    <row r="115" spans="1:12" x14ac:dyDescent="0.15">
      <c r="A115" s="8"/>
      <c r="B115" s="42" t="s">
        <v>175</v>
      </c>
      <c r="C115" s="39">
        <v>2410</v>
      </c>
      <c r="D115" s="40">
        <v>1154</v>
      </c>
      <c r="E115" s="40">
        <v>1256</v>
      </c>
      <c r="F115" s="40">
        <v>1106</v>
      </c>
      <c r="G115" s="39">
        <v>2392</v>
      </c>
      <c r="H115" s="40">
        <v>1160</v>
      </c>
      <c r="I115" s="40">
        <v>1232</v>
      </c>
      <c r="J115" s="40">
        <v>1094</v>
      </c>
      <c r="K115" s="41">
        <v>-18</v>
      </c>
      <c r="L115" s="132">
        <v>-0.7468879668049766</v>
      </c>
    </row>
    <row r="116" spans="1:12" x14ac:dyDescent="0.15">
      <c r="A116" s="8"/>
      <c r="B116" s="43" t="s">
        <v>176</v>
      </c>
      <c r="C116" s="39">
        <v>1531</v>
      </c>
      <c r="D116" s="40">
        <v>753</v>
      </c>
      <c r="E116" s="40">
        <v>778</v>
      </c>
      <c r="F116" s="40">
        <v>719</v>
      </c>
      <c r="G116" s="39">
        <v>1519</v>
      </c>
      <c r="H116" s="40">
        <v>746</v>
      </c>
      <c r="I116" s="40">
        <v>773</v>
      </c>
      <c r="J116" s="40">
        <v>717</v>
      </c>
      <c r="K116" s="41">
        <v>-12</v>
      </c>
      <c r="L116" s="132">
        <v>-0.78380143696930027</v>
      </c>
    </row>
    <row r="117" spans="1:12" x14ac:dyDescent="0.15">
      <c r="A117" s="8"/>
      <c r="B117" s="43" t="s">
        <v>177</v>
      </c>
      <c r="C117" s="39">
        <v>121</v>
      </c>
      <c r="D117" s="40">
        <v>63</v>
      </c>
      <c r="E117" s="40">
        <v>58</v>
      </c>
      <c r="F117" s="40">
        <v>69</v>
      </c>
      <c r="G117" s="39">
        <v>127</v>
      </c>
      <c r="H117" s="40">
        <v>65</v>
      </c>
      <c r="I117" s="40">
        <v>62</v>
      </c>
      <c r="J117" s="40">
        <v>68</v>
      </c>
      <c r="K117" s="41">
        <v>6</v>
      </c>
      <c r="L117" s="132">
        <v>4.9586776859504189</v>
      </c>
    </row>
    <row r="118" spans="1:12" x14ac:dyDescent="0.15">
      <c r="A118" s="8"/>
      <c r="B118" s="43" t="s">
        <v>178</v>
      </c>
      <c r="C118" s="39">
        <v>2464</v>
      </c>
      <c r="D118" s="40">
        <v>1104</v>
      </c>
      <c r="E118" s="40">
        <v>1360</v>
      </c>
      <c r="F118" s="40">
        <v>1209</v>
      </c>
      <c r="G118" s="39">
        <v>2517</v>
      </c>
      <c r="H118" s="40">
        <v>1135</v>
      </c>
      <c r="I118" s="40">
        <v>1382</v>
      </c>
      <c r="J118" s="40">
        <v>1236</v>
      </c>
      <c r="K118" s="41">
        <v>53</v>
      </c>
      <c r="L118" s="132">
        <v>2.1509740259740173</v>
      </c>
    </row>
    <row r="119" spans="1:12" x14ac:dyDescent="0.15">
      <c r="A119" s="8"/>
      <c r="B119" s="43" t="s">
        <v>179</v>
      </c>
      <c r="C119" s="39">
        <v>1480</v>
      </c>
      <c r="D119" s="40">
        <v>680</v>
      </c>
      <c r="E119" s="40">
        <v>800</v>
      </c>
      <c r="F119" s="40">
        <v>739</v>
      </c>
      <c r="G119" s="39">
        <v>1460</v>
      </c>
      <c r="H119" s="40">
        <v>677</v>
      </c>
      <c r="I119" s="40">
        <v>783</v>
      </c>
      <c r="J119" s="40">
        <v>730</v>
      </c>
      <c r="K119" s="41">
        <v>-20</v>
      </c>
      <c r="L119" s="132">
        <v>-1.3513513513513487</v>
      </c>
    </row>
    <row r="120" spans="1:12" x14ac:dyDescent="0.15">
      <c r="A120" s="8"/>
      <c r="B120" s="43" t="s">
        <v>180</v>
      </c>
      <c r="C120" s="39">
        <v>1521</v>
      </c>
      <c r="D120" s="40">
        <v>721</v>
      </c>
      <c r="E120" s="40">
        <v>800</v>
      </c>
      <c r="F120" s="40">
        <v>810</v>
      </c>
      <c r="G120" s="39">
        <v>1468</v>
      </c>
      <c r="H120" s="40">
        <v>700</v>
      </c>
      <c r="I120" s="40">
        <v>768</v>
      </c>
      <c r="J120" s="40">
        <v>794</v>
      </c>
      <c r="K120" s="41">
        <v>-53</v>
      </c>
      <c r="L120" s="132">
        <v>-3.4845496383957952</v>
      </c>
    </row>
    <row r="121" spans="1:12" x14ac:dyDescent="0.15">
      <c r="A121" s="48"/>
      <c r="B121" s="44" t="s">
        <v>181</v>
      </c>
      <c r="C121" s="39">
        <v>291</v>
      </c>
      <c r="D121" s="40">
        <v>131</v>
      </c>
      <c r="E121" s="40">
        <v>160</v>
      </c>
      <c r="F121" s="40">
        <v>174</v>
      </c>
      <c r="G121" s="39">
        <v>279</v>
      </c>
      <c r="H121" s="40">
        <v>124</v>
      </c>
      <c r="I121" s="40">
        <v>155</v>
      </c>
      <c r="J121" s="40">
        <v>173</v>
      </c>
      <c r="K121" s="41">
        <v>-12</v>
      </c>
      <c r="L121" s="132">
        <v>-4.1237113402061816</v>
      </c>
    </row>
    <row r="122" spans="1:12" x14ac:dyDescent="0.15">
      <c r="A122" s="8" t="s">
        <v>182</v>
      </c>
      <c r="B122" s="8"/>
      <c r="C122" s="39">
        <v>6695</v>
      </c>
      <c r="D122" s="40">
        <v>3143</v>
      </c>
      <c r="E122" s="40">
        <v>3552</v>
      </c>
      <c r="F122" s="40">
        <v>3309</v>
      </c>
      <c r="G122" s="39">
        <v>6618</v>
      </c>
      <c r="H122" s="40">
        <v>3108</v>
      </c>
      <c r="I122" s="40">
        <v>3510</v>
      </c>
      <c r="J122" s="40">
        <v>3325</v>
      </c>
      <c r="K122" s="41">
        <v>-77</v>
      </c>
      <c r="L122" s="132">
        <v>-1.1501120238984308</v>
      </c>
    </row>
    <row r="123" spans="1:12" x14ac:dyDescent="0.15">
      <c r="A123" s="8"/>
      <c r="B123" s="42" t="s">
        <v>183</v>
      </c>
      <c r="C123" s="39">
        <v>3625</v>
      </c>
      <c r="D123" s="40">
        <v>1732</v>
      </c>
      <c r="E123" s="40">
        <v>1893</v>
      </c>
      <c r="F123" s="40">
        <v>1792</v>
      </c>
      <c r="G123" s="39">
        <v>3579</v>
      </c>
      <c r="H123" s="40">
        <v>1710</v>
      </c>
      <c r="I123" s="40">
        <v>1869</v>
      </c>
      <c r="J123" s="40">
        <v>1805</v>
      </c>
      <c r="K123" s="41">
        <v>-46</v>
      </c>
      <c r="L123" s="132">
        <v>-1.2689655172413827</v>
      </c>
    </row>
    <row r="124" spans="1:12" x14ac:dyDescent="0.15">
      <c r="A124" s="48"/>
      <c r="B124" s="44" t="s">
        <v>184</v>
      </c>
      <c r="C124" s="39">
        <v>3070</v>
      </c>
      <c r="D124" s="40">
        <v>1411</v>
      </c>
      <c r="E124" s="40">
        <v>1659</v>
      </c>
      <c r="F124" s="40">
        <v>1517</v>
      </c>
      <c r="G124" s="39">
        <v>3039</v>
      </c>
      <c r="H124" s="40">
        <v>1398</v>
      </c>
      <c r="I124" s="40">
        <v>1641</v>
      </c>
      <c r="J124" s="40">
        <v>1520</v>
      </c>
      <c r="K124" s="41">
        <v>-31</v>
      </c>
      <c r="L124" s="132">
        <v>-1.0097719869706867</v>
      </c>
    </row>
    <row r="125" spans="1:12" x14ac:dyDescent="0.15">
      <c r="A125" s="8" t="s">
        <v>185</v>
      </c>
      <c r="B125" s="8"/>
      <c r="C125" s="39">
        <v>8145</v>
      </c>
      <c r="D125" s="40">
        <v>3863</v>
      </c>
      <c r="E125" s="40">
        <v>4282</v>
      </c>
      <c r="F125" s="40">
        <v>4125</v>
      </c>
      <c r="G125" s="39">
        <v>7977</v>
      </c>
      <c r="H125" s="40">
        <v>3809</v>
      </c>
      <c r="I125" s="40">
        <v>4168</v>
      </c>
      <c r="J125" s="40">
        <v>4096</v>
      </c>
      <c r="K125" s="41">
        <v>-168</v>
      </c>
      <c r="L125" s="132">
        <v>-2.0626151012891336</v>
      </c>
    </row>
    <row r="126" spans="1:12" x14ac:dyDescent="0.15">
      <c r="A126" s="8"/>
      <c r="B126" s="42" t="s">
        <v>186</v>
      </c>
      <c r="C126" s="39">
        <v>1154</v>
      </c>
      <c r="D126" s="40">
        <v>554</v>
      </c>
      <c r="E126" s="40">
        <v>600</v>
      </c>
      <c r="F126" s="40">
        <v>616</v>
      </c>
      <c r="G126" s="39">
        <v>1143</v>
      </c>
      <c r="H126" s="40">
        <v>557</v>
      </c>
      <c r="I126" s="40">
        <v>586</v>
      </c>
      <c r="J126" s="40">
        <v>618</v>
      </c>
      <c r="K126" s="41">
        <v>-11</v>
      </c>
      <c r="L126" s="132">
        <v>-0.95320623916811398</v>
      </c>
    </row>
    <row r="127" spans="1:12" x14ac:dyDescent="0.15">
      <c r="A127" s="8"/>
      <c r="B127" s="43" t="s">
        <v>187</v>
      </c>
      <c r="C127" s="39">
        <v>3619</v>
      </c>
      <c r="D127" s="40">
        <v>1717</v>
      </c>
      <c r="E127" s="40">
        <v>1902</v>
      </c>
      <c r="F127" s="40">
        <v>1744</v>
      </c>
      <c r="G127" s="39">
        <v>3565</v>
      </c>
      <c r="H127" s="40">
        <v>1704</v>
      </c>
      <c r="I127" s="40">
        <v>1861</v>
      </c>
      <c r="J127" s="40">
        <v>1738</v>
      </c>
      <c r="K127" s="41">
        <v>-54</v>
      </c>
      <c r="L127" s="132">
        <v>-1.4921248963802203</v>
      </c>
    </row>
    <row r="128" spans="1:12" x14ac:dyDescent="0.15">
      <c r="A128" s="8"/>
      <c r="B128" s="43" t="s">
        <v>188</v>
      </c>
      <c r="C128" s="39">
        <v>530</v>
      </c>
      <c r="D128" s="40">
        <v>243</v>
      </c>
      <c r="E128" s="40">
        <v>287</v>
      </c>
      <c r="F128" s="40">
        <v>273</v>
      </c>
      <c r="G128" s="39">
        <v>522</v>
      </c>
      <c r="H128" s="40">
        <v>241</v>
      </c>
      <c r="I128" s="40">
        <v>281</v>
      </c>
      <c r="J128" s="40">
        <v>273</v>
      </c>
      <c r="K128" s="41">
        <v>-8</v>
      </c>
      <c r="L128" s="132">
        <v>-1.5094339622641506</v>
      </c>
    </row>
    <row r="129" spans="1:12" x14ac:dyDescent="0.15">
      <c r="A129" s="8"/>
      <c r="B129" s="43" t="s">
        <v>189</v>
      </c>
      <c r="C129" s="39">
        <v>1540</v>
      </c>
      <c r="D129" s="40">
        <v>745</v>
      </c>
      <c r="E129" s="40">
        <v>795</v>
      </c>
      <c r="F129" s="40">
        <v>814</v>
      </c>
      <c r="G129" s="39">
        <v>1492</v>
      </c>
      <c r="H129" s="40">
        <v>721</v>
      </c>
      <c r="I129" s="40">
        <v>771</v>
      </c>
      <c r="J129" s="40">
        <v>803</v>
      </c>
      <c r="K129" s="41">
        <v>-48</v>
      </c>
      <c r="L129" s="132">
        <v>-3.1168831168831179</v>
      </c>
    </row>
    <row r="130" spans="1:12" x14ac:dyDescent="0.15">
      <c r="A130" s="8"/>
      <c r="B130" s="43" t="s">
        <v>190</v>
      </c>
      <c r="C130" s="39">
        <v>1026</v>
      </c>
      <c r="D130" s="40">
        <v>469</v>
      </c>
      <c r="E130" s="40">
        <v>557</v>
      </c>
      <c r="F130" s="40">
        <v>533</v>
      </c>
      <c r="G130" s="39">
        <v>986</v>
      </c>
      <c r="H130" s="40">
        <v>448</v>
      </c>
      <c r="I130" s="40">
        <v>538</v>
      </c>
      <c r="J130" s="40">
        <v>522</v>
      </c>
      <c r="K130" s="41">
        <v>-40</v>
      </c>
      <c r="L130" s="132">
        <v>-3.8986354775828458</v>
      </c>
    </row>
    <row r="131" spans="1:12" x14ac:dyDescent="0.15">
      <c r="A131" s="38"/>
      <c r="B131" s="44" t="s">
        <v>191</v>
      </c>
      <c r="C131" s="51">
        <v>276</v>
      </c>
      <c r="D131" s="52">
        <v>135</v>
      </c>
      <c r="E131" s="52">
        <v>141</v>
      </c>
      <c r="F131" s="52">
        <v>145</v>
      </c>
      <c r="G131" s="51">
        <v>269</v>
      </c>
      <c r="H131" s="52">
        <v>138</v>
      </c>
      <c r="I131" s="52">
        <v>131</v>
      </c>
      <c r="J131" s="52">
        <v>142</v>
      </c>
      <c r="K131" s="53">
        <v>-7</v>
      </c>
      <c r="L131" s="133">
        <v>-2.5362318840579712</v>
      </c>
    </row>
    <row r="132" spans="1:12" x14ac:dyDescent="0.15">
      <c r="A132" s="14" t="s">
        <v>96</v>
      </c>
      <c r="B132" s="14"/>
      <c r="C132" s="14"/>
      <c r="D132" s="14"/>
      <c r="E132" s="14"/>
      <c r="F132" s="14"/>
      <c r="G132" s="16"/>
      <c r="H132" s="16"/>
      <c r="I132" s="16"/>
      <c r="J132" s="16"/>
      <c r="K132" s="16"/>
      <c r="L132" s="132"/>
    </row>
    <row r="133" spans="1:12" x14ac:dyDescent="0.15">
      <c r="A133" s="14" t="s">
        <v>97</v>
      </c>
      <c r="B133" s="14"/>
      <c r="C133" s="14"/>
      <c r="D133" s="14"/>
      <c r="E133" s="14"/>
      <c r="F133" s="14"/>
      <c r="G133" s="16"/>
      <c r="H133" s="16"/>
      <c r="I133" s="16"/>
      <c r="J133" s="16"/>
      <c r="K133" s="16"/>
      <c r="L133" s="132"/>
    </row>
  </sheetData>
  <mergeCells count="9">
    <mergeCell ref="G5:G6"/>
    <mergeCell ref="C5:C6"/>
    <mergeCell ref="J5:J6"/>
    <mergeCell ref="F5:F6"/>
    <mergeCell ref="A1:L2"/>
    <mergeCell ref="L4:L6"/>
    <mergeCell ref="G4:J4"/>
    <mergeCell ref="C4:F4"/>
    <mergeCell ref="K4:K6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141"/>
  <sheetViews>
    <sheetView showGridLines="0" zoomScale="85" zoomScaleNormal="85" workbookViewId="0">
      <pane xSplit="1" ySplit="5" topLeftCell="B114" activePane="bottomRight" state="frozen"/>
      <selection sqref="A1:K2"/>
      <selection pane="topRight" sqref="A1:K2"/>
      <selection pane="bottomLeft" sqref="A1:K2"/>
      <selection pane="bottomRight" activeCell="H127" sqref="H127"/>
    </sheetView>
  </sheetViews>
  <sheetFormatPr defaultColWidth="9" defaultRowHeight="13.5" x14ac:dyDescent="0.15"/>
  <cols>
    <col min="1" max="1" width="23.25" style="18" customWidth="1"/>
    <col min="2" max="4" width="11.25" style="18" customWidth="1"/>
    <col min="5" max="5" width="9.125" style="18" customWidth="1"/>
    <col min="6" max="16384" width="9" style="18"/>
  </cols>
  <sheetData>
    <row r="1" spans="1:4" ht="13.5" customHeight="1" x14ac:dyDescent="0.15">
      <c r="A1" s="174" t="s">
        <v>192</v>
      </c>
      <c r="B1" s="174"/>
      <c r="C1" s="174"/>
      <c r="D1" s="174"/>
    </row>
    <row r="2" spans="1:4" ht="13.5" customHeight="1" x14ac:dyDescent="0.15">
      <c r="A2" s="174"/>
      <c r="B2" s="174"/>
      <c r="C2" s="174"/>
      <c r="D2" s="174"/>
    </row>
    <row r="3" spans="1:4" ht="14.25" thickBot="1" x14ac:dyDescent="0.2">
      <c r="A3" s="2"/>
      <c r="B3" s="2"/>
      <c r="C3" s="2"/>
      <c r="D3" s="2"/>
    </row>
    <row r="4" spans="1:4" ht="14.25" thickTop="1" x14ac:dyDescent="0.15">
      <c r="A4" s="19" t="s">
        <v>193</v>
      </c>
      <c r="B4" s="20" t="s">
        <v>0</v>
      </c>
      <c r="C4" s="21"/>
      <c r="D4" s="22"/>
    </row>
    <row r="5" spans="1:4" x14ac:dyDescent="0.15">
      <c r="A5" s="9"/>
      <c r="B5" s="138"/>
      <c r="C5" s="23" t="s">
        <v>5</v>
      </c>
      <c r="D5" s="23" t="s">
        <v>6</v>
      </c>
    </row>
    <row r="6" spans="1:4" x14ac:dyDescent="0.15">
      <c r="A6" s="143" t="s">
        <v>194</v>
      </c>
      <c r="B6" s="25">
        <v>161497</v>
      </c>
      <c r="C6" s="25">
        <v>76444</v>
      </c>
      <c r="D6" s="25">
        <v>85053</v>
      </c>
    </row>
    <row r="7" spans="1:4" x14ac:dyDescent="0.15">
      <c r="A7" s="143" t="s">
        <v>197</v>
      </c>
      <c r="B7" s="25">
        <v>21822</v>
      </c>
      <c r="C7" s="25">
        <v>11148</v>
      </c>
      <c r="D7" s="25">
        <v>10674</v>
      </c>
    </row>
    <row r="8" spans="1:4" x14ac:dyDescent="0.15">
      <c r="A8" s="105" t="s">
        <v>198</v>
      </c>
      <c r="B8" s="26">
        <v>0.13500000000000001</v>
      </c>
      <c r="C8" s="26">
        <v>0.14599999999999999</v>
      </c>
      <c r="D8" s="26">
        <v>0.125</v>
      </c>
    </row>
    <row r="9" spans="1:4" x14ac:dyDescent="0.15">
      <c r="A9" s="143" t="s">
        <v>199</v>
      </c>
      <c r="B9" s="25">
        <v>87879</v>
      </c>
      <c r="C9" s="25">
        <v>43320</v>
      </c>
      <c r="D9" s="25">
        <v>44559</v>
      </c>
    </row>
    <row r="10" spans="1:4" x14ac:dyDescent="0.15">
      <c r="A10" s="105" t="s">
        <v>200</v>
      </c>
      <c r="B10" s="26">
        <v>0.54400000000000004</v>
      </c>
      <c r="C10" s="26">
        <v>0.56699999999999995</v>
      </c>
      <c r="D10" s="26">
        <v>0.52400000000000002</v>
      </c>
    </row>
    <row r="11" spans="1:4" x14ac:dyDescent="0.15">
      <c r="A11" s="143" t="s">
        <v>201</v>
      </c>
      <c r="B11" s="25">
        <v>51796</v>
      </c>
      <c r="C11" s="25">
        <v>21976</v>
      </c>
      <c r="D11" s="25">
        <v>29820</v>
      </c>
    </row>
    <row r="12" spans="1:4" x14ac:dyDescent="0.15">
      <c r="A12" s="105" t="s">
        <v>202</v>
      </c>
      <c r="B12" s="26">
        <v>0.32100000000000001</v>
      </c>
      <c r="C12" s="26">
        <v>0.28699999999999998</v>
      </c>
      <c r="D12" s="26">
        <v>0.35099999999999998</v>
      </c>
    </row>
    <row r="13" spans="1:4" x14ac:dyDescent="0.15">
      <c r="A13" s="2" t="s">
        <v>205</v>
      </c>
      <c r="B13" s="24">
        <v>6407</v>
      </c>
      <c r="C13" s="25">
        <v>3258</v>
      </c>
      <c r="D13" s="25">
        <v>3149</v>
      </c>
    </row>
    <row r="14" spans="1:4" x14ac:dyDescent="0.15">
      <c r="A14" s="4">
        <v>0</v>
      </c>
      <c r="B14" s="145">
        <v>1137</v>
      </c>
      <c r="C14" s="146">
        <v>560</v>
      </c>
      <c r="D14" s="146">
        <v>577</v>
      </c>
    </row>
    <row r="15" spans="1:4" x14ac:dyDescent="0.15">
      <c r="A15" s="4">
        <v>1</v>
      </c>
      <c r="B15" s="145">
        <v>1216</v>
      </c>
      <c r="C15" s="146">
        <v>614</v>
      </c>
      <c r="D15" s="146">
        <v>602</v>
      </c>
    </row>
    <row r="16" spans="1:4" x14ac:dyDescent="0.15">
      <c r="A16" s="4">
        <v>2</v>
      </c>
      <c r="B16" s="145">
        <v>1335</v>
      </c>
      <c r="C16" s="146">
        <v>694</v>
      </c>
      <c r="D16" s="146">
        <v>641</v>
      </c>
    </row>
    <row r="17" spans="1:4" x14ac:dyDescent="0.15">
      <c r="A17" s="4">
        <v>3</v>
      </c>
      <c r="B17" s="145">
        <v>1336</v>
      </c>
      <c r="C17" s="146">
        <v>690</v>
      </c>
      <c r="D17" s="146">
        <v>646</v>
      </c>
    </row>
    <row r="18" spans="1:4" x14ac:dyDescent="0.15">
      <c r="A18" s="4">
        <v>4</v>
      </c>
      <c r="B18" s="145">
        <v>1383</v>
      </c>
      <c r="C18" s="146">
        <v>700</v>
      </c>
      <c r="D18" s="146">
        <v>683</v>
      </c>
    </row>
    <row r="19" spans="1:4" x14ac:dyDescent="0.15">
      <c r="A19" s="2" t="s">
        <v>208</v>
      </c>
      <c r="B19" s="24">
        <v>7397</v>
      </c>
      <c r="C19" s="25">
        <v>3764</v>
      </c>
      <c r="D19" s="25">
        <v>3633</v>
      </c>
    </row>
    <row r="20" spans="1:4" x14ac:dyDescent="0.15">
      <c r="A20" s="4">
        <v>5</v>
      </c>
      <c r="B20" s="145">
        <v>1407</v>
      </c>
      <c r="C20" s="146">
        <v>706</v>
      </c>
      <c r="D20" s="146">
        <v>701</v>
      </c>
    </row>
    <row r="21" spans="1:4" x14ac:dyDescent="0.15">
      <c r="A21" s="4">
        <v>6</v>
      </c>
      <c r="B21" s="145">
        <v>1437</v>
      </c>
      <c r="C21" s="146">
        <v>754</v>
      </c>
      <c r="D21" s="146">
        <v>683</v>
      </c>
    </row>
    <row r="22" spans="1:4" x14ac:dyDescent="0.15">
      <c r="A22" s="4">
        <v>7</v>
      </c>
      <c r="B22" s="145">
        <v>1487</v>
      </c>
      <c r="C22" s="146">
        <v>750</v>
      </c>
      <c r="D22" s="146">
        <v>737</v>
      </c>
    </row>
    <row r="23" spans="1:4" x14ac:dyDescent="0.15">
      <c r="A23" s="4">
        <v>8</v>
      </c>
      <c r="B23" s="145">
        <v>1569</v>
      </c>
      <c r="C23" s="146">
        <v>781</v>
      </c>
      <c r="D23" s="146">
        <v>788</v>
      </c>
    </row>
    <row r="24" spans="1:4" x14ac:dyDescent="0.15">
      <c r="A24" s="4">
        <v>9</v>
      </c>
      <c r="B24" s="145">
        <v>1497</v>
      </c>
      <c r="C24" s="146">
        <v>773</v>
      </c>
      <c r="D24" s="146">
        <v>724</v>
      </c>
    </row>
    <row r="25" spans="1:4" x14ac:dyDescent="0.15">
      <c r="A25" s="2" t="s">
        <v>211</v>
      </c>
      <c r="B25" s="24">
        <v>8018</v>
      </c>
      <c r="C25" s="25">
        <v>4126</v>
      </c>
      <c r="D25" s="25">
        <v>3892</v>
      </c>
    </row>
    <row r="26" spans="1:4" x14ac:dyDescent="0.15">
      <c r="A26" s="4">
        <v>10</v>
      </c>
      <c r="B26" s="145">
        <v>1614</v>
      </c>
      <c r="C26" s="146">
        <v>824</v>
      </c>
      <c r="D26" s="146">
        <v>790</v>
      </c>
    </row>
    <row r="27" spans="1:4" x14ac:dyDescent="0.15">
      <c r="A27" s="4">
        <v>11</v>
      </c>
      <c r="B27" s="145">
        <v>1536</v>
      </c>
      <c r="C27" s="146">
        <v>791</v>
      </c>
      <c r="D27" s="146">
        <v>745</v>
      </c>
    </row>
    <row r="28" spans="1:4" x14ac:dyDescent="0.15">
      <c r="A28" s="4">
        <v>12</v>
      </c>
      <c r="B28" s="145">
        <v>1619</v>
      </c>
      <c r="C28" s="146">
        <v>838</v>
      </c>
      <c r="D28" s="146">
        <v>781</v>
      </c>
    </row>
    <row r="29" spans="1:4" x14ac:dyDescent="0.15">
      <c r="A29" s="4">
        <v>13</v>
      </c>
      <c r="B29" s="145">
        <v>1672</v>
      </c>
      <c r="C29" s="146">
        <v>873</v>
      </c>
      <c r="D29" s="146">
        <v>799</v>
      </c>
    </row>
    <row r="30" spans="1:4" x14ac:dyDescent="0.15">
      <c r="A30" s="4">
        <v>14</v>
      </c>
      <c r="B30" s="145">
        <v>1577</v>
      </c>
      <c r="C30" s="146">
        <v>800</v>
      </c>
      <c r="D30" s="146">
        <v>777</v>
      </c>
    </row>
    <row r="31" spans="1:4" x14ac:dyDescent="0.15">
      <c r="A31" s="2" t="s">
        <v>214</v>
      </c>
      <c r="B31" s="24">
        <v>7858</v>
      </c>
      <c r="C31" s="25">
        <v>3985</v>
      </c>
      <c r="D31" s="25">
        <v>3873</v>
      </c>
    </row>
    <row r="32" spans="1:4" x14ac:dyDescent="0.15">
      <c r="A32" s="4">
        <v>15</v>
      </c>
      <c r="B32" s="145">
        <v>1696</v>
      </c>
      <c r="C32" s="146">
        <v>835</v>
      </c>
      <c r="D32" s="146">
        <v>861</v>
      </c>
    </row>
    <row r="33" spans="1:4" x14ac:dyDescent="0.15">
      <c r="A33" s="4">
        <v>16</v>
      </c>
      <c r="B33" s="145">
        <v>1646</v>
      </c>
      <c r="C33" s="146">
        <v>842</v>
      </c>
      <c r="D33" s="146">
        <v>804</v>
      </c>
    </row>
    <row r="34" spans="1:4" x14ac:dyDescent="0.15">
      <c r="A34" s="4">
        <v>17</v>
      </c>
      <c r="B34" s="145">
        <v>1642</v>
      </c>
      <c r="C34" s="146">
        <v>865</v>
      </c>
      <c r="D34" s="146">
        <v>777</v>
      </c>
    </row>
    <row r="35" spans="1:4" x14ac:dyDescent="0.15">
      <c r="A35" s="4">
        <v>18</v>
      </c>
      <c r="B35" s="145">
        <v>1456</v>
      </c>
      <c r="C35" s="146">
        <v>722</v>
      </c>
      <c r="D35" s="146">
        <v>734</v>
      </c>
    </row>
    <row r="36" spans="1:4" x14ac:dyDescent="0.15">
      <c r="A36" s="4">
        <v>19</v>
      </c>
      <c r="B36" s="145">
        <v>1418</v>
      </c>
      <c r="C36" s="146">
        <v>721</v>
      </c>
      <c r="D36" s="146">
        <v>697</v>
      </c>
    </row>
    <row r="37" spans="1:4" x14ac:dyDescent="0.15">
      <c r="A37" s="2" t="s">
        <v>217</v>
      </c>
      <c r="B37" s="24">
        <v>6936</v>
      </c>
      <c r="C37" s="25">
        <v>3371</v>
      </c>
      <c r="D37" s="25">
        <v>3565</v>
      </c>
    </row>
    <row r="38" spans="1:4" x14ac:dyDescent="0.15">
      <c r="A38" s="4">
        <v>20</v>
      </c>
      <c r="B38" s="145">
        <v>1466</v>
      </c>
      <c r="C38" s="146">
        <v>700</v>
      </c>
      <c r="D38" s="146">
        <v>766</v>
      </c>
    </row>
    <row r="39" spans="1:4" x14ac:dyDescent="0.15">
      <c r="A39" s="4">
        <v>21</v>
      </c>
      <c r="B39" s="145">
        <v>1334</v>
      </c>
      <c r="C39" s="146">
        <v>669</v>
      </c>
      <c r="D39" s="146">
        <v>665</v>
      </c>
    </row>
    <row r="40" spans="1:4" x14ac:dyDescent="0.15">
      <c r="A40" s="4">
        <v>22</v>
      </c>
      <c r="B40" s="145">
        <v>1488</v>
      </c>
      <c r="C40" s="146">
        <v>740</v>
      </c>
      <c r="D40" s="146">
        <v>748</v>
      </c>
    </row>
    <row r="41" spans="1:4" x14ac:dyDescent="0.15">
      <c r="A41" s="4">
        <v>23</v>
      </c>
      <c r="B41" s="145">
        <v>1353</v>
      </c>
      <c r="C41" s="146">
        <v>654</v>
      </c>
      <c r="D41" s="146">
        <v>699</v>
      </c>
    </row>
    <row r="42" spans="1:4" x14ac:dyDescent="0.15">
      <c r="A42" s="4">
        <v>24</v>
      </c>
      <c r="B42" s="145">
        <v>1295</v>
      </c>
      <c r="C42" s="146">
        <v>608</v>
      </c>
      <c r="D42" s="146">
        <v>687</v>
      </c>
    </row>
    <row r="43" spans="1:4" x14ac:dyDescent="0.15">
      <c r="A43" s="2" t="s">
        <v>220</v>
      </c>
      <c r="B43" s="24">
        <v>6882</v>
      </c>
      <c r="C43" s="25">
        <v>3545</v>
      </c>
      <c r="D43" s="25">
        <v>3337</v>
      </c>
    </row>
    <row r="44" spans="1:4" x14ac:dyDescent="0.15">
      <c r="A44" s="4">
        <v>25</v>
      </c>
      <c r="B44" s="145">
        <v>1401</v>
      </c>
      <c r="C44" s="146">
        <v>719</v>
      </c>
      <c r="D44" s="146">
        <v>682</v>
      </c>
    </row>
    <row r="45" spans="1:4" x14ac:dyDescent="0.15">
      <c r="A45" s="4">
        <v>26</v>
      </c>
      <c r="B45" s="145">
        <v>1250</v>
      </c>
      <c r="C45" s="146">
        <v>648</v>
      </c>
      <c r="D45" s="146">
        <v>602</v>
      </c>
    </row>
    <row r="46" spans="1:4" x14ac:dyDescent="0.15">
      <c r="A46" s="4">
        <v>27</v>
      </c>
      <c r="B46" s="145">
        <v>1349</v>
      </c>
      <c r="C46" s="146">
        <v>692</v>
      </c>
      <c r="D46" s="146">
        <v>657</v>
      </c>
    </row>
    <row r="47" spans="1:4" x14ac:dyDescent="0.15">
      <c r="A47" s="4">
        <v>28</v>
      </c>
      <c r="B47" s="145">
        <v>1402</v>
      </c>
      <c r="C47" s="146">
        <v>714</v>
      </c>
      <c r="D47" s="146">
        <v>688</v>
      </c>
    </row>
    <row r="48" spans="1:4" x14ac:dyDescent="0.15">
      <c r="A48" s="4">
        <v>29</v>
      </c>
      <c r="B48" s="145">
        <v>1480</v>
      </c>
      <c r="C48" s="146">
        <v>772</v>
      </c>
      <c r="D48" s="146">
        <v>708</v>
      </c>
    </row>
    <row r="49" spans="1:5" x14ac:dyDescent="0.15">
      <c r="A49" s="2" t="s">
        <v>195</v>
      </c>
      <c r="B49" s="24">
        <v>7395</v>
      </c>
      <c r="C49" s="25">
        <v>3650</v>
      </c>
      <c r="D49" s="25">
        <v>3745</v>
      </c>
    </row>
    <row r="50" spans="1:5" x14ac:dyDescent="0.15">
      <c r="A50" s="4">
        <v>30</v>
      </c>
      <c r="B50" s="145">
        <v>1384</v>
      </c>
      <c r="C50" s="146">
        <v>711</v>
      </c>
      <c r="D50" s="146">
        <v>673</v>
      </c>
    </row>
    <row r="51" spans="1:5" x14ac:dyDescent="0.15">
      <c r="A51" s="4">
        <v>31</v>
      </c>
      <c r="B51" s="145">
        <v>1449</v>
      </c>
      <c r="C51" s="146">
        <v>716</v>
      </c>
      <c r="D51" s="146">
        <v>733</v>
      </c>
    </row>
    <row r="52" spans="1:5" x14ac:dyDescent="0.15">
      <c r="A52" s="4">
        <v>32</v>
      </c>
      <c r="B52" s="145">
        <v>1515</v>
      </c>
      <c r="C52" s="146">
        <v>752</v>
      </c>
      <c r="D52" s="146">
        <v>763</v>
      </c>
      <c r="E52" s="17"/>
    </row>
    <row r="53" spans="1:5" x14ac:dyDescent="0.15">
      <c r="A53" s="4">
        <v>33</v>
      </c>
      <c r="B53" s="145">
        <v>1432</v>
      </c>
      <c r="C53" s="146">
        <v>695</v>
      </c>
      <c r="D53" s="146">
        <v>737</v>
      </c>
      <c r="E53" s="17"/>
    </row>
    <row r="54" spans="1:5" x14ac:dyDescent="0.15">
      <c r="A54" s="4">
        <v>34</v>
      </c>
      <c r="B54" s="145">
        <v>1615</v>
      </c>
      <c r="C54" s="146">
        <v>776</v>
      </c>
      <c r="D54" s="146">
        <v>839</v>
      </c>
      <c r="E54" s="17"/>
    </row>
    <row r="55" spans="1:5" x14ac:dyDescent="0.15">
      <c r="A55" s="2" t="s">
        <v>203</v>
      </c>
      <c r="B55" s="24">
        <v>8962</v>
      </c>
      <c r="C55" s="25">
        <v>4418</v>
      </c>
      <c r="D55" s="25">
        <v>4544</v>
      </c>
    </row>
    <row r="56" spans="1:5" x14ac:dyDescent="0.15">
      <c r="A56" s="4">
        <v>35</v>
      </c>
      <c r="B56" s="145">
        <v>1628</v>
      </c>
      <c r="C56" s="146">
        <v>799</v>
      </c>
      <c r="D56" s="146">
        <v>829</v>
      </c>
    </row>
    <row r="57" spans="1:5" x14ac:dyDescent="0.15">
      <c r="A57" s="4">
        <v>36</v>
      </c>
      <c r="B57" s="145">
        <v>1732</v>
      </c>
      <c r="C57" s="146">
        <v>883</v>
      </c>
      <c r="D57" s="146">
        <v>849</v>
      </c>
    </row>
    <row r="58" spans="1:5" x14ac:dyDescent="0.15">
      <c r="A58" s="4">
        <v>37</v>
      </c>
      <c r="B58" s="145">
        <v>1750</v>
      </c>
      <c r="C58" s="146">
        <v>873</v>
      </c>
      <c r="D58" s="146">
        <v>877</v>
      </c>
    </row>
    <row r="59" spans="1:5" x14ac:dyDescent="0.15">
      <c r="A59" s="4">
        <v>38</v>
      </c>
      <c r="B59" s="145">
        <v>1948</v>
      </c>
      <c r="C59" s="146">
        <v>960</v>
      </c>
      <c r="D59" s="146">
        <v>988</v>
      </c>
    </row>
    <row r="60" spans="1:5" x14ac:dyDescent="0.15">
      <c r="A60" s="4">
        <v>39</v>
      </c>
      <c r="B60" s="145">
        <v>1904</v>
      </c>
      <c r="C60" s="146">
        <v>903</v>
      </c>
      <c r="D60" s="146">
        <v>1001</v>
      </c>
    </row>
    <row r="61" spans="1:5" x14ac:dyDescent="0.15">
      <c r="A61" s="2" t="s">
        <v>206</v>
      </c>
      <c r="B61" s="24">
        <v>9866</v>
      </c>
      <c r="C61" s="25">
        <v>4898</v>
      </c>
      <c r="D61" s="25">
        <v>4968</v>
      </c>
    </row>
    <row r="62" spans="1:5" x14ac:dyDescent="0.15">
      <c r="A62" s="4">
        <v>40</v>
      </c>
      <c r="B62" s="145">
        <v>1872</v>
      </c>
      <c r="C62" s="146">
        <v>914</v>
      </c>
      <c r="D62" s="146">
        <v>958</v>
      </c>
    </row>
    <row r="63" spans="1:5" x14ac:dyDescent="0.15">
      <c r="A63" s="4">
        <v>41</v>
      </c>
      <c r="B63" s="145">
        <v>1981</v>
      </c>
      <c r="C63" s="146">
        <v>989</v>
      </c>
      <c r="D63" s="146">
        <v>992</v>
      </c>
    </row>
    <row r="64" spans="1:5" x14ac:dyDescent="0.15">
      <c r="A64" s="4">
        <v>42</v>
      </c>
      <c r="B64" s="145">
        <v>2044</v>
      </c>
      <c r="C64" s="146">
        <v>1002</v>
      </c>
      <c r="D64" s="146">
        <v>1042</v>
      </c>
    </row>
    <row r="65" spans="1:4" x14ac:dyDescent="0.15">
      <c r="A65" s="4">
        <v>43</v>
      </c>
      <c r="B65" s="145">
        <v>1952</v>
      </c>
      <c r="C65" s="146">
        <v>988</v>
      </c>
      <c r="D65" s="146">
        <v>964</v>
      </c>
    </row>
    <row r="66" spans="1:4" x14ac:dyDescent="0.15">
      <c r="A66" s="4">
        <v>44</v>
      </c>
      <c r="B66" s="145">
        <v>2017</v>
      </c>
      <c r="C66" s="146">
        <v>1005</v>
      </c>
      <c r="D66" s="146">
        <v>1012</v>
      </c>
    </row>
    <row r="67" spans="1:4" x14ac:dyDescent="0.15">
      <c r="A67" s="2" t="s">
        <v>209</v>
      </c>
      <c r="B67" s="24">
        <v>10573</v>
      </c>
      <c r="C67" s="25">
        <v>5296</v>
      </c>
      <c r="D67" s="25">
        <v>5277</v>
      </c>
    </row>
    <row r="68" spans="1:4" x14ac:dyDescent="0.15">
      <c r="A68" s="4">
        <v>45</v>
      </c>
      <c r="B68" s="145">
        <v>2019</v>
      </c>
      <c r="C68" s="146">
        <v>1013</v>
      </c>
      <c r="D68" s="146">
        <v>1006</v>
      </c>
    </row>
    <row r="69" spans="1:4" x14ac:dyDescent="0.15">
      <c r="A69" s="4">
        <v>46</v>
      </c>
      <c r="B69" s="145">
        <v>2054</v>
      </c>
      <c r="C69" s="146">
        <v>1061</v>
      </c>
      <c r="D69" s="146">
        <v>993</v>
      </c>
    </row>
    <row r="70" spans="1:4" x14ac:dyDescent="0.15">
      <c r="A70" s="4">
        <v>47</v>
      </c>
      <c r="B70" s="145">
        <v>2148</v>
      </c>
      <c r="C70" s="146">
        <v>1077</v>
      </c>
      <c r="D70" s="146">
        <v>1071</v>
      </c>
    </row>
    <row r="71" spans="1:4" x14ac:dyDescent="0.15">
      <c r="A71" s="4">
        <v>48</v>
      </c>
      <c r="B71" s="145">
        <v>2131</v>
      </c>
      <c r="C71" s="146">
        <v>1067</v>
      </c>
      <c r="D71" s="146">
        <v>1064</v>
      </c>
    </row>
    <row r="72" spans="1:4" x14ac:dyDescent="0.15">
      <c r="A72" s="4">
        <v>49</v>
      </c>
      <c r="B72" s="145">
        <v>2221</v>
      </c>
      <c r="C72" s="146">
        <v>1078</v>
      </c>
      <c r="D72" s="146">
        <v>1143</v>
      </c>
    </row>
    <row r="73" spans="1:4" x14ac:dyDescent="0.15">
      <c r="A73" s="2" t="s">
        <v>212</v>
      </c>
      <c r="B73" s="24">
        <v>9936</v>
      </c>
      <c r="C73" s="25">
        <v>4882</v>
      </c>
      <c r="D73" s="25">
        <v>5054</v>
      </c>
    </row>
    <row r="74" spans="1:4" x14ac:dyDescent="0.15">
      <c r="A74" s="4">
        <v>50</v>
      </c>
      <c r="B74" s="145">
        <v>2108</v>
      </c>
      <c r="C74" s="146">
        <v>1043</v>
      </c>
      <c r="D74" s="146">
        <v>1065</v>
      </c>
    </row>
    <row r="75" spans="1:4" x14ac:dyDescent="0.15">
      <c r="A75" s="4">
        <v>51</v>
      </c>
      <c r="B75" s="145">
        <v>2097</v>
      </c>
      <c r="C75" s="146">
        <v>1039</v>
      </c>
      <c r="D75" s="146">
        <v>1058</v>
      </c>
    </row>
    <row r="76" spans="1:4" x14ac:dyDescent="0.15">
      <c r="A76" s="4">
        <v>52</v>
      </c>
      <c r="B76" s="145">
        <v>1986</v>
      </c>
      <c r="C76" s="146">
        <v>978</v>
      </c>
      <c r="D76" s="146">
        <v>1008</v>
      </c>
    </row>
    <row r="77" spans="1:4" x14ac:dyDescent="0.15">
      <c r="A77" s="4">
        <v>53</v>
      </c>
      <c r="B77" s="145">
        <v>1882</v>
      </c>
      <c r="C77" s="146">
        <v>944</v>
      </c>
      <c r="D77" s="146">
        <v>938</v>
      </c>
    </row>
    <row r="78" spans="1:4" x14ac:dyDescent="0.15">
      <c r="A78" s="4">
        <v>54</v>
      </c>
      <c r="B78" s="145">
        <v>1863</v>
      </c>
      <c r="C78" s="146">
        <v>878</v>
      </c>
      <c r="D78" s="146">
        <v>985</v>
      </c>
    </row>
    <row r="79" spans="1:4" x14ac:dyDescent="0.15">
      <c r="A79" s="2" t="s">
        <v>215</v>
      </c>
      <c r="B79" s="24">
        <v>9047</v>
      </c>
      <c r="C79" s="25">
        <v>4300</v>
      </c>
      <c r="D79" s="25">
        <v>4747</v>
      </c>
    </row>
    <row r="80" spans="1:4" x14ac:dyDescent="0.15">
      <c r="A80" s="4">
        <v>55</v>
      </c>
      <c r="B80" s="145">
        <v>1900</v>
      </c>
      <c r="C80" s="146">
        <v>900</v>
      </c>
      <c r="D80" s="146">
        <v>1000</v>
      </c>
    </row>
    <row r="81" spans="1:4" x14ac:dyDescent="0.15">
      <c r="A81" s="4">
        <v>56</v>
      </c>
      <c r="B81" s="145">
        <v>1993</v>
      </c>
      <c r="C81" s="146">
        <v>974</v>
      </c>
      <c r="D81" s="146">
        <v>1019</v>
      </c>
    </row>
    <row r="82" spans="1:4" x14ac:dyDescent="0.15">
      <c r="A82" s="4">
        <v>57</v>
      </c>
      <c r="B82" s="145">
        <v>1383</v>
      </c>
      <c r="C82" s="146">
        <v>640</v>
      </c>
      <c r="D82" s="146">
        <v>743</v>
      </c>
    </row>
    <row r="83" spans="1:4" x14ac:dyDescent="0.15">
      <c r="A83" s="4">
        <v>58</v>
      </c>
      <c r="B83" s="145">
        <v>1852</v>
      </c>
      <c r="C83" s="146">
        <v>867</v>
      </c>
      <c r="D83" s="146">
        <v>985</v>
      </c>
    </row>
    <row r="84" spans="1:4" x14ac:dyDescent="0.15">
      <c r="A84" s="4">
        <v>59</v>
      </c>
      <c r="B84" s="145">
        <v>1919</v>
      </c>
      <c r="C84" s="146">
        <v>919</v>
      </c>
      <c r="D84" s="146">
        <v>1000</v>
      </c>
    </row>
    <row r="85" spans="1:4" x14ac:dyDescent="0.15">
      <c r="A85" s="2" t="s">
        <v>218</v>
      </c>
      <c r="B85" s="24">
        <v>10424</v>
      </c>
      <c r="C85" s="25">
        <v>4975</v>
      </c>
      <c r="D85" s="25">
        <v>5449</v>
      </c>
    </row>
    <row r="86" spans="1:4" x14ac:dyDescent="0.15">
      <c r="A86" s="4">
        <v>60</v>
      </c>
      <c r="B86" s="145">
        <v>1937</v>
      </c>
      <c r="C86" s="146">
        <v>932</v>
      </c>
      <c r="D86" s="146">
        <v>1005</v>
      </c>
    </row>
    <row r="87" spans="1:4" x14ac:dyDescent="0.15">
      <c r="A87" s="4">
        <v>61</v>
      </c>
      <c r="B87" s="145">
        <v>1985</v>
      </c>
      <c r="C87" s="146">
        <v>924</v>
      </c>
      <c r="D87" s="146">
        <v>1061</v>
      </c>
    </row>
    <row r="88" spans="1:4" x14ac:dyDescent="0.15">
      <c r="A88" s="4">
        <v>62</v>
      </c>
      <c r="B88" s="145">
        <v>2072</v>
      </c>
      <c r="C88" s="146">
        <v>1000</v>
      </c>
      <c r="D88" s="146">
        <v>1072</v>
      </c>
    </row>
    <row r="89" spans="1:4" x14ac:dyDescent="0.15">
      <c r="A89" s="4">
        <v>63</v>
      </c>
      <c r="B89" s="145">
        <v>2196</v>
      </c>
      <c r="C89" s="146">
        <v>1064</v>
      </c>
      <c r="D89" s="146">
        <v>1132</v>
      </c>
    </row>
    <row r="90" spans="1:4" x14ac:dyDescent="0.15">
      <c r="A90" s="4">
        <v>64</v>
      </c>
      <c r="B90" s="145">
        <v>2234</v>
      </c>
      <c r="C90" s="146">
        <v>1055</v>
      </c>
      <c r="D90" s="146">
        <v>1179</v>
      </c>
    </row>
    <row r="91" spans="1:4" x14ac:dyDescent="0.15">
      <c r="A91" s="2" t="s">
        <v>196</v>
      </c>
      <c r="B91" s="24">
        <v>11668</v>
      </c>
      <c r="C91" s="25">
        <v>5608</v>
      </c>
      <c r="D91" s="25">
        <v>6060</v>
      </c>
    </row>
    <row r="92" spans="1:4" x14ac:dyDescent="0.15">
      <c r="A92" s="4">
        <v>65</v>
      </c>
      <c r="B92" s="145">
        <v>2271</v>
      </c>
      <c r="C92" s="146">
        <v>1110</v>
      </c>
      <c r="D92" s="146">
        <v>1161</v>
      </c>
    </row>
    <row r="93" spans="1:4" x14ac:dyDescent="0.15">
      <c r="A93" s="4">
        <v>66</v>
      </c>
      <c r="B93" s="145">
        <v>2268</v>
      </c>
      <c r="C93" s="146">
        <v>1089</v>
      </c>
      <c r="D93" s="146">
        <v>1179</v>
      </c>
    </row>
    <row r="94" spans="1:4" x14ac:dyDescent="0.15">
      <c r="A94" s="4">
        <v>67</v>
      </c>
      <c r="B94" s="145">
        <v>2347</v>
      </c>
      <c r="C94" s="146">
        <v>1135</v>
      </c>
      <c r="D94" s="146">
        <v>1212</v>
      </c>
    </row>
    <row r="95" spans="1:4" x14ac:dyDescent="0.15">
      <c r="A95" s="4">
        <v>68</v>
      </c>
      <c r="B95" s="145">
        <v>2298</v>
      </c>
      <c r="C95" s="146">
        <v>1094</v>
      </c>
      <c r="D95" s="146">
        <v>1204</v>
      </c>
    </row>
    <row r="96" spans="1:4" x14ac:dyDescent="0.15">
      <c r="A96" s="4">
        <v>69</v>
      </c>
      <c r="B96" s="145">
        <v>2484</v>
      </c>
      <c r="C96" s="146">
        <v>1180</v>
      </c>
      <c r="D96" s="146">
        <v>1304</v>
      </c>
    </row>
    <row r="97" spans="1:4" x14ac:dyDescent="0.15">
      <c r="A97" s="2" t="s">
        <v>204</v>
      </c>
      <c r="B97" s="24">
        <v>12639</v>
      </c>
      <c r="C97" s="25">
        <v>5902</v>
      </c>
      <c r="D97" s="25">
        <v>6737</v>
      </c>
    </row>
    <row r="98" spans="1:4" x14ac:dyDescent="0.15">
      <c r="A98" s="4">
        <v>70</v>
      </c>
      <c r="B98" s="145">
        <v>2427</v>
      </c>
      <c r="C98" s="146">
        <v>1121</v>
      </c>
      <c r="D98" s="146">
        <v>1306</v>
      </c>
    </row>
    <row r="99" spans="1:4" x14ac:dyDescent="0.15">
      <c r="A99" s="4">
        <v>71</v>
      </c>
      <c r="B99" s="145">
        <v>2356</v>
      </c>
      <c r="C99" s="146">
        <v>1129</v>
      </c>
      <c r="D99" s="146">
        <v>1227</v>
      </c>
    </row>
    <row r="100" spans="1:4" x14ac:dyDescent="0.15">
      <c r="A100" s="4">
        <v>72</v>
      </c>
      <c r="B100" s="145">
        <v>2571</v>
      </c>
      <c r="C100" s="146">
        <v>1189</v>
      </c>
      <c r="D100" s="146">
        <v>1382</v>
      </c>
    </row>
    <row r="101" spans="1:4" x14ac:dyDescent="0.15">
      <c r="A101" s="4">
        <v>73</v>
      </c>
      <c r="B101" s="145">
        <v>2465</v>
      </c>
      <c r="C101" s="146">
        <v>1146</v>
      </c>
      <c r="D101" s="146">
        <v>1319</v>
      </c>
    </row>
    <row r="102" spans="1:4" x14ac:dyDescent="0.15">
      <c r="A102" s="4">
        <v>74</v>
      </c>
      <c r="B102" s="145">
        <v>2820</v>
      </c>
      <c r="C102" s="146">
        <v>1317</v>
      </c>
      <c r="D102" s="146">
        <v>1503</v>
      </c>
    </row>
    <row r="103" spans="1:4" x14ac:dyDescent="0.15">
      <c r="A103" s="2" t="s">
        <v>207</v>
      </c>
      <c r="B103" s="24">
        <v>9630</v>
      </c>
      <c r="C103" s="25">
        <v>4350</v>
      </c>
      <c r="D103" s="25">
        <v>5280</v>
      </c>
    </row>
    <row r="104" spans="1:4" x14ac:dyDescent="0.15">
      <c r="A104" s="4">
        <v>75</v>
      </c>
      <c r="B104" s="145">
        <v>2710</v>
      </c>
      <c r="C104" s="146">
        <v>1291</v>
      </c>
      <c r="D104" s="146">
        <v>1419</v>
      </c>
    </row>
    <row r="105" spans="1:4" x14ac:dyDescent="0.15">
      <c r="A105" s="4">
        <v>76</v>
      </c>
      <c r="B105" s="145">
        <v>2360</v>
      </c>
      <c r="C105" s="146">
        <v>1112</v>
      </c>
      <c r="D105" s="146">
        <v>1248</v>
      </c>
    </row>
    <row r="106" spans="1:4" x14ac:dyDescent="0.15">
      <c r="A106" s="4">
        <v>77</v>
      </c>
      <c r="B106" s="145">
        <v>1676</v>
      </c>
      <c r="C106" s="146">
        <v>749</v>
      </c>
      <c r="D106" s="146">
        <v>927</v>
      </c>
    </row>
    <row r="107" spans="1:4" x14ac:dyDescent="0.15">
      <c r="A107" s="4">
        <v>78</v>
      </c>
      <c r="B107" s="145">
        <v>1319</v>
      </c>
      <c r="C107" s="146">
        <v>566</v>
      </c>
      <c r="D107" s="146">
        <v>753</v>
      </c>
    </row>
    <row r="108" spans="1:4" x14ac:dyDescent="0.15">
      <c r="A108" s="4">
        <v>79</v>
      </c>
      <c r="B108" s="145">
        <v>1565</v>
      </c>
      <c r="C108" s="146">
        <v>632</v>
      </c>
      <c r="D108" s="146">
        <v>933</v>
      </c>
    </row>
    <row r="109" spans="1:4" x14ac:dyDescent="0.15">
      <c r="A109" s="2" t="s">
        <v>210</v>
      </c>
      <c r="B109" s="24">
        <v>7431</v>
      </c>
      <c r="C109" s="25">
        <v>3018</v>
      </c>
      <c r="D109" s="25">
        <v>4413</v>
      </c>
    </row>
    <row r="110" spans="1:4" x14ac:dyDescent="0.15">
      <c r="A110" s="4">
        <v>80</v>
      </c>
      <c r="B110" s="145">
        <v>1543</v>
      </c>
      <c r="C110" s="146">
        <v>671</v>
      </c>
      <c r="D110" s="146">
        <v>872</v>
      </c>
    </row>
    <row r="111" spans="1:4" x14ac:dyDescent="0.15">
      <c r="A111" s="4">
        <v>81</v>
      </c>
      <c r="B111" s="145">
        <v>1457</v>
      </c>
      <c r="C111" s="146">
        <v>618</v>
      </c>
      <c r="D111" s="146">
        <v>839</v>
      </c>
    </row>
    <row r="112" spans="1:4" x14ac:dyDescent="0.15">
      <c r="A112" s="4">
        <v>82</v>
      </c>
      <c r="B112" s="145">
        <v>1664</v>
      </c>
      <c r="C112" s="146">
        <v>666</v>
      </c>
      <c r="D112" s="146">
        <v>998</v>
      </c>
    </row>
    <row r="113" spans="1:4" x14ac:dyDescent="0.15">
      <c r="A113" s="4">
        <v>83</v>
      </c>
      <c r="B113" s="145">
        <v>1480</v>
      </c>
      <c r="C113" s="146">
        <v>585</v>
      </c>
      <c r="D113" s="146">
        <v>895</v>
      </c>
    </row>
    <row r="114" spans="1:4" x14ac:dyDescent="0.15">
      <c r="A114" s="4">
        <v>84</v>
      </c>
      <c r="B114" s="145">
        <v>1287</v>
      </c>
      <c r="C114" s="146">
        <v>478</v>
      </c>
      <c r="D114" s="146">
        <v>809</v>
      </c>
    </row>
    <row r="115" spans="1:4" x14ac:dyDescent="0.15">
      <c r="A115" s="2" t="s">
        <v>213</v>
      </c>
      <c r="B115" s="24">
        <v>5856</v>
      </c>
      <c r="C115" s="25">
        <v>2005</v>
      </c>
      <c r="D115" s="25">
        <v>3851</v>
      </c>
    </row>
    <row r="116" spans="1:4" x14ac:dyDescent="0.15">
      <c r="A116" s="4">
        <v>85</v>
      </c>
      <c r="B116" s="145">
        <v>1256</v>
      </c>
      <c r="C116" s="146">
        <v>458</v>
      </c>
      <c r="D116" s="146">
        <v>798</v>
      </c>
    </row>
    <row r="117" spans="1:4" x14ac:dyDescent="0.15">
      <c r="A117" s="4">
        <v>86</v>
      </c>
      <c r="B117" s="145">
        <v>1382</v>
      </c>
      <c r="C117" s="146">
        <v>490</v>
      </c>
      <c r="D117" s="146">
        <v>892</v>
      </c>
    </row>
    <row r="118" spans="1:4" x14ac:dyDescent="0.15">
      <c r="A118" s="4">
        <v>87</v>
      </c>
      <c r="B118" s="145">
        <v>1110</v>
      </c>
      <c r="C118" s="146">
        <v>395</v>
      </c>
      <c r="D118" s="146">
        <v>715</v>
      </c>
    </row>
    <row r="119" spans="1:4" x14ac:dyDescent="0.15">
      <c r="A119" s="4">
        <v>88</v>
      </c>
      <c r="B119" s="145">
        <v>1124</v>
      </c>
      <c r="C119" s="146">
        <v>362</v>
      </c>
      <c r="D119" s="146">
        <v>762</v>
      </c>
    </row>
    <row r="120" spans="1:4" x14ac:dyDescent="0.15">
      <c r="A120" s="4">
        <v>89</v>
      </c>
      <c r="B120" s="145">
        <v>984</v>
      </c>
      <c r="C120" s="146">
        <v>300</v>
      </c>
      <c r="D120" s="146">
        <v>684</v>
      </c>
    </row>
    <row r="121" spans="1:4" x14ac:dyDescent="0.15">
      <c r="A121" s="2" t="s">
        <v>216</v>
      </c>
      <c r="B121" s="24">
        <v>3370</v>
      </c>
      <c r="C121" s="25">
        <v>899</v>
      </c>
      <c r="D121" s="25">
        <v>2471</v>
      </c>
    </row>
    <row r="122" spans="1:4" x14ac:dyDescent="0.15">
      <c r="A122" s="4">
        <v>90</v>
      </c>
      <c r="B122" s="145">
        <v>889</v>
      </c>
      <c r="C122" s="146">
        <v>261</v>
      </c>
      <c r="D122" s="146">
        <v>628</v>
      </c>
    </row>
    <row r="123" spans="1:4" x14ac:dyDescent="0.15">
      <c r="A123" s="4">
        <v>91</v>
      </c>
      <c r="B123" s="145">
        <v>770</v>
      </c>
      <c r="C123" s="146">
        <v>216</v>
      </c>
      <c r="D123" s="146">
        <v>554</v>
      </c>
    </row>
    <row r="124" spans="1:4" x14ac:dyDescent="0.15">
      <c r="A124" s="4">
        <v>92</v>
      </c>
      <c r="B124" s="145">
        <v>705</v>
      </c>
      <c r="C124" s="146">
        <v>192</v>
      </c>
      <c r="D124" s="146">
        <v>513</v>
      </c>
    </row>
    <row r="125" spans="1:4" x14ac:dyDescent="0.15">
      <c r="A125" s="4">
        <v>93</v>
      </c>
      <c r="B125" s="145">
        <v>559</v>
      </c>
      <c r="C125" s="146">
        <v>135</v>
      </c>
      <c r="D125" s="146">
        <v>424</v>
      </c>
    </row>
    <row r="126" spans="1:4" x14ac:dyDescent="0.15">
      <c r="A126" s="4">
        <v>94</v>
      </c>
      <c r="B126" s="145">
        <v>447</v>
      </c>
      <c r="C126" s="146">
        <v>95</v>
      </c>
      <c r="D126" s="146">
        <v>352</v>
      </c>
    </row>
    <row r="127" spans="1:4" x14ac:dyDescent="0.15">
      <c r="A127" s="2" t="s">
        <v>219</v>
      </c>
      <c r="B127" s="24">
        <v>1046</v>
      </c>
      <c r="C127" s="25">
        <v>180</v>
      </c>
      <c r="D127" s="25">
        <v>866</v>
      </c>
    </row>
    <row r="128" spans="1:4" x14ac:dyDescent="0.15">
      <c r="A128" s="4">
        <v>95</v>
      </c>
      <c r="B128" s="145">
        <v>355</v>
      </c>
      <c r="C128" s="146">
        <v>75</v>
      </c>
      <c r="D128" s="146">
        <v>280</v>
      </c>
    </row>
    <row r="129" spans="1:5" x14ac:dyDescent="0.15">
      <c r="A129" s="4">
        <v>96</v>
      </c>
      <c r="B129" s="145">
        <v>251</v>
      </c>
      <c r="C129" s="146">
        <v>38</v>
      </c>
      <c r="D129" s="146">
        <v>213</v>
      </c>
    </row>
    <row r="130" spans="1:5" x14ac:dyDescent="0.15">
      <c r="A130" s="4">
        <v>97</v>
      </c>
      <c r="B130" s="145">
        <v>211</v>
      </c>
      <c r="C130" s="146">
        <v>36</v>
      </c>
      <c r="D130" s="146">
        <v>175</v>
      </c>
    </row>
    <row r="131" spans="1:5" x14ac:dyDescent="0.15">
      <c r="A131" s="4">
        <v>98</v>
      </c>
      <c r="B131" s="145">
        <v>141</v>
      </c>
      <c r="C131" s="146">
        <v>22</v>
      </c>
      <c r="D131" s="146">
        <v>119</v>
      </c>
    </row>
    <row r="132" spans="1:5" x14ac:dyDescent="0.15">
      <c r="A132" s="4">
        <v>99</v>
      </c>
      <c r="B132" s="145">
        <v>88</v>
      </c>
      <c r="C132" s="146">
        <v>9</v>
      </c>
      <c r="D132" s="146">
        <v>79</v>
      </c>
    </row>
    <row r="133" spans="1:5" x14ac:dyDescent="0.15">
      <c r="A133" s="10" t="s">
        <v>221</v>
      </c>
      <c r="B133" s="27">
        <v>156</v>
      </c>
      <c r="C133" s="28">
        <v>14</v>
      </c>
      <c r="D133" s="28">
        <v>142</v>
      </c>
    </row>
    <row r="134" spans="1:5" x14ac:dyDescent="0.15">
      <c r="A134" s="14" t="s">
        <v>222</v>
      </c>
      <c r="B134" s="14"/>
      <c r="C134" s="17"/>
      <c r="D134" s="17"/>
      <c r="E134" s="17"/>
    </row>
    <row r="135" spans="1:5" x14ac:dyDescent="0.15">
      <c r="A135" s="29" t="s">
        <v>223</v>
      </c>
      <c r="B135" s="14" t="s">
        <v>224</v>
      </c>
      <c r="C135" s="30">
        <v>24.8</v>
      </c>
      <c r="D135" s="14" t="s">
        <v>225</v>
      </c>
      <c r="E135" s="14"/>
    </row>
    <row r="136" spans="1:5" x14ac:dyDescent="0.15">
      <c r="A136" s="29" t="s">
        <v>226</v>
      </c>
      <c r="B136" s="14" t="s">
        <v>224</v>
      </c>
      <c r="C136" s="30">
        <v>58.9</v>
      </c>
      <c r="D136" s="14" t="s">
        <v>227</v>
      </c>
      <c r="E136" s="14"/>
    </row>
    <row r="137" spans="1:5" x14ac:dyDescent="0.15">
      <c r="A137" s="29" t="s">
        <v>228</v>
      </c>
      <c r="B137" s="14" t="s">
        <v>224</v>
      </c>
      <c r="C137" s="30">
        <v>83.8</v>
      </c>
      <c r="D137" s="14" t="s">
        <v>229</v>
      </c>
      <c r="E137" s="14"/>
    </row>
    <row r="138" spans="1:5" x14ac:dyDescent="0.15">
      <c r="A138" s="29" t="s">
        <v>230</v>
      </c>
      <c r="B138" s="14" t="s">
        <v>224</v>
      </c>
      <c r="C138" s="30">
        <v>237.4</v>
      </c>
      <c r="D138" s="14" t="s">
        <v>231</v>
      </c>
      <c r="E138" s="14"/>
    </row>
    <row r="139" spans="1:5" x14ac:dyDescent="0.15">
      <c r="A139" s="14" t="s">
        <v>271</v>
      </c>
      <c r="B139" s="17"/>
      <c r="C139" s="17"/>
    </row>
    <row r="140" spans="1:5" x14ac:dyDescent="0.15">
      <c r="A140" s="14" t="s">
        <v>232</v>
      </c>
      <c r="B140" s="14"/>
      <c r="C140" s="14"/>
      <c r="D140" s="17"/>
    </row>
    <row r="141" spans="1:5" x14ac:dyDescent="0.15">
      <c r="A141" s="14" t="s">
        <v>233</v>
      </c>
      <c r="B141" s="14"/>
      <c r="C141" s="14"/>
      <c r="D141" s="17"/>
    </row>
  </sheetData>
  <mergeCells count="1">
    <mergeCell ref="A1:D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C002</vt:lpstr>
      <vt:lpstr>P002-010</vt:lpstr>
      <vt:lpstr>P002-020</vt:lpstr>
      <vt:lpstr>P002-030</vt:lpstr>
      <vt:lpstr>P002-040</vt:lpstr>
      <vt:lpstr>P002-050</vt:lpstr>
      <vt:lpstr>P002-060</vt:lpstr>
      <vt:lpstr>P002-070</vt:lpstr>
    </vt:vector>
  </TitlesOfParts>
  <Company>都城市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山永　秀文</dc:creator>
  <cp:lastModifiedBy>芝 由紀子</cp:lastModifiedBy>
  <cp:lastPrinted>2024-01-05T02:50:40Z</cp:lastPrinted>
  <dcterms:created xsi:type="dcterms:W3CDTF">2020-03-16T06:17:00Z</dcterms:created>
  <dcterms:modified xsi:type="dcterms:W3CDTF">2024-03-19T08:30:27Z</dcterms:modified>
</cp:coreProperties>
</file>