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6384" windowHeight="8192" firstSheet="5" activeTab="6"/>
  </bookViews>
  <sheets>
    <sheet name="【様式第1-1号】事業実施計画書" sheetId="1" r:id="rId1"/>
    <sheet name="【様式第1-2号】推進事業実施計画書（サービス事業者用）" sheetId="2" r:id="rId2"/>
    <sheet name="【様式第1-2号】推進事業実施計画書（サービス事業者以外)" sheetId="3" r:id="rId3"/>
    <sheet name="【様式第1-3号】利用者一覧" sheetId="4" r:id="rId4"/>
    <sheet name="【様式第1-4号】事業実施体制" sheetId="5" r:id="rId5"/>
    <sheet name="【様式第1-5号】クロコンチェックシート " sheetId="6" r:id="rId6"/>
    <sheet name="【様式1-6号】申請書類チェックシート （推進事業）" sheetId="7" r:id="rId7"/>
    <sheet name="事務局用（編集不可）" sheetId="8" r:id="rId8"/>
  </sheets>
  <definedNames>
    <definedName name="_xlnm.Print_Area" localSheetId="6">'【様式1-6号】申請書類チェックシート （推進事業）'!$A$1:$E$30</definedName>
    <definedName name="_xlnm.Print_Titles" localSheetId="6">'【様式1-6号】申請書類チェックシート （推進事業）'!$6:$6</definedName>
    <definedName name="_xlnm.Print_Area" localSheetId="7">'事務局用（編集不可）'!$A$1:$BB$6</definedName>
    <definedName name="_xlnm.Print_Area" localSheetId="0">'【様式第1-1号】事業実施計画書'!$A$1:$BI$30</definedName>
    <definedName name="_xlnm.Print_Area" localSheetId="2">'【様式第1-2号】推進事業実施計画書（サービス事業者以外)'!$A$1:$BU$83</definedName>
    <definedName name="_xlnm.Print_Area" localSheetId="3">'【様式第1-3号】利用者一覧'!$A$1:$BU$39</definedName>
    <definedName name="_xlnm.Print_Area" localSheetId="5">'【様式第1-5号】クロコンチェックシート '!$A$1:$BX$137</definedName>
  </definedNames>
  <calcPr calcId="191029" iterateDelta="1.e-004"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<sst xmlns="http://schemas.openxmlformats.org/spreadsheetml/2006/main" xmlns:r="http://schemas.openxmlformats.org/officeDocument/2006/relationships" count="673" uniqueCount="673">
  <si>
    <t>推進事業</t>
  </si>
  <si>
    <t>※　該当する提出先を選択するとともに、「○○」を適切な名称へ修正すること。</t>
  </si>
  <si>
    <t>事業費　情報発信費</t>
  </si>
  <si>
    <t>直近３年の
経営状況</t>
  </si>
  <si>
    <t>１　取組メニュー（本事業で取組む内容について、以下のいずれか又は複数を選択すること）</t>
  </si>
  <si>
    <t>○○農政局長　殿（※２）
（北海道農政事務所長　殿）
（沖縄総合事務局長　殿）</t>
  </si>
  <si>
    <t>内容（防除、施肥、収穫等）
※加工・流通・販売に係るサービスは除く</t>
  </si>
  <si>
    <t>別記２－１様式第１－１号（第６関係）</t>
  </si>
  <si>
    <t>スマート農業機械等の導入</t>
  </si>
  <si>
    <r>
      <rPr>
        <sz val="18"/>
        <color auto="1"/>
        <rFont val="DejaVu Sans"/>
      </rPr>
      <t xml:space="preserve">推進事業実施計画書
</t>
    </r>
    <r>
      <rPr>
        <sz val="14"/>
        <color auto="1"/>
        <rFont val="DejaVu Sans"/>
      </rPr>
      <t>スマート農業・農業支援サービス事業加速化総合対策事業のうち農業支援サービスの育成加速化支援
（農業支援サービスの立上げ・事業拡大・流通販売体系転換支援）</t>
    </r>
  </si>
  <si>
    <t>ウ　サービス事業を企画・運営する専門人材の育成</t>
  </si>
  <si>
    <t>サービス事業者</t>
  </si>
  <si>
    <t>（２）交付決定の取消の確認</t>
  </si>
  <si>
    <t>取組むメニュー</t>
  </si>
  <si>
    <t>１　事業実施計画書の提出</t>
  </si>
  <si>
    <t>整備事業</t>
  </si>
  <si>
    <r>
      <rPr>
        <sz val="18"/>
        <color auto="1"/>
        <rFont val="DejaVu Sans"/>
      </rPr>
      <t xml:space="preserve">事業実施計画書
</t>
    </r>
    <r>
      <rPr>
        <sz val="14"/>
        <color auto="1"/>
        <rFont val="DejaVu Sans"/>
      </rPr>
      <t>スマート農業・農業支援サービス事業加速化総合対策事業のうち農業支援サービスの育成加速化支援
（農業支援サービスの立上げ・事業拡大・流通販売体系転換支援）</t>
    </r>
  </si>
  <si>
    <t>茨城県</t>
  </si>
  <si>
    <t>名称</t>
  </si>
  <si>
    <t>所属・役職</t>
  </si>
  <si>
    <t>確認日</t>
  </si>
  <si>
    <r>
      <rPr>
        <sz val="9"/>
        <color auto="1"/>
        <rFont val="DejaVu Sans"/>
      </rPr>
      <t>※４の（３）の②を再掲（本事業で導入する農業機械の価格合計</t>
    </r>
    <r>
      <rPr>
        <sz val="9"/>
        <color auto="1"/>
        <rFont val="ＭＳ ゴシック"/>
      </rPr>
      <t>÷</t>
    </r>
    <r>
      <rPr>
        <sz val="9"/>
        <color auto="1"/>
        <rFont val="DejaVu Sans"/>
      </rPr>
      <t>耐用年数）。</t>
    </r>
  </si>
  <si>
    <t>農業支援サービスのみ</t>
  </si>
  <si>
    <t>２　事業実施主体及び共同申請者</t>
  </si>
  <si>
    <t>　</t>
  </si>
  <si>
    <t>⑥</t>
  </si>
  <si>
    <t>サービス対象地域</t>
  </si>
  <si>
    <r>
      <rPr>
        <sz val="11"/>
        <color auto="1"/>
        <rFont val="ＭＳ ゴシック"/>
      </rPr>
      <t>JA</t>
    </r>
    <r>
      <rPr>
        <sz val="11"/>
        <color auto="1"/>
        <rFont val="DejaVu Sans"/>
      </rPr>
      <t>出資型法人</t>
    </r>
  </si>
  <si>
    <t>○○都道府県知事　殿（※１）</t>
  </si>
  <si>
    <r>
      <rPr>
        <sz val="11"/>
        <color auto="1"/>
        <rFont val="DejaVu Sans"/>
      </rPr>
      <t xml:space="preserve">共同申請者
</t>
    </r>
    <r>
      <rPr>
        <sz val="9"/>
        <color auto="1"/>
        <rFont val="DejaVu Sans"/>
      </rPr>
      <t>※該当があれば記載</t>
    </r>
  </si>
  <si>
    <r>
      <rPr>
        <sz val="10"/>
        <color auto="1"/>
        <rFont val="DejaVu Sans"/>
      </rPr>
      <t>事業実施主体の概要がわかる資料
※</t>
    </r>
    <r>
      <rPr>
        <sz val="9"/>
        <color auto="1"/>
        <rFont val="DejaVu Sans"/>
      </rPr>
      <t>事業実施主体が法人及び団体である場合には、定款、役員名簿、民間事業者の事業計画書、報告書、収支決算書等、事業に取り組む事業者の概要がわかるものを添付する。</t>
    </r>
  </si>
  <si>
    <t>※１：推進事業のみを実施しようとする者が、おおむね都道府県域でサービス事業を提供するサービス事業者（北海道で取り組むサービス事業者にあっては、おお
　　　むね北海道内の総合振興局・振興局域でサービスを提供するサービス事業者）である場合</t>
  </si>
  <si>
    <t>※３：自己資金で行う取組については、備考欄に記載すること。</t>
  </si>
  <si>
    <r>
      <rPr>
        <sz val="11"/>
        <color auto="1"/>
        <rFont val="ＭＳ ゴシック"/>
      </rPr>
      <t>13</t>
    </r>
    <r>
      <rPr>
        <sz val="11"/>
        <color auto="1"/>
        <rFont val="DejaVu Sans"/>
      </rPr>
      <t>　中山間地域における農業支援サービスの展開</t>
    </r>
  </si>
  <si>
    <r>
      <rPr>
        <sz val="11"/>
        <color auto="1"/>
        <rFont val="ＭＳ ゴシック"/>
      </rPr>
      <t>JA</t>
    </r>
    <r>
      <rPr>
        <sz val="11"/>
        <color auto="1"/>
        <rFont val="DejaVu Sans"/>
      </rPr>
      <t>（総合農協、連合会等）</t>
    </r>
  </si>
  <si>
    <t>（定額）</t>
  </si>
  <si>
    <t>※適宜行を追加すること。</t>
  </si>
  <si>
    <t>１２月</t>
  </si>
  <si>
    <t>※と畜場でない場合
食品ロスの低減に努める</t>
  </si>
  <si>
    <t>※２：①推進事業のみを実施しようとする者が、原則、複数の都道府県にわたりサービス事業を提供するサービス事業者（北海道で取り組むサービス事業者にあっ
　　　　ては、原則、北海道内の複数の総合振興局・振興局でサービスを提供するサービス事業者）である場合
　　　②整備事業を実施しようとする場合</t>
  </si>
  <si>
    <r>
      <rPr>
        <sz val="11"/>
        <color auto="1"/>
        <rFont val="DejaVu Sans"/>
      </rPr>
      <t>受付</t>
    </r>
    <r>
      <rPr>
        <sz val="11"/>
        <color auto="1"/>
        <rFont val="ＭＳ ゴシック"/>
      </rPr>
      <t>No.</t>
    </r>
  </si>
  <si>
    <t>山口県</t>
  </si>
  <si>
    <t>事業実施主体名</t>
  </si>
  <si>
    <t>本事業の実施に係る関係者による検討会の開催</t>
  </si>
  <si>
    <t>（サービス事業者用）</t>
  </si>
  <si>
    <t>事業実施主体区分</t>
  </si>
  <si>
    <t>（次の「個人情報の取扱い」について同意する場合は、□印にチェックを必ずご記入ください。）</t>
  </si>
  <si>
    <t>備考</t>
  </si>
  <si>
    <t>※４：「－」と記載した場合について、その詳細（確保の方法や契約状況等）を記載すること。</t>
  </si>
  <si>
    <t>（代表）事業実施主体</t>
  </si>
  <si>
    <t>メニュー</t>
  </si>
  <si>
    <t>■</t>
  </si>
  <si>
    <t>注：適宜、行を追加して記入すること</t>
  </si>
  <si>
    <t>７月</t>
  </si>
  <si>
    <r>
      <rPr>
        <sz val="11"/>
        <color auto="1"/>
        <rFont val="ＭＳ ゴシック"/>
      </rPr>
      <t>(1)</t>
    </r>
    <r>
      <rPr>
        <sz val="11"/>
        <color auto="1"/>
        <rFont val="DejaVu Sans"/>
      </rPr>
      <t>本事業の取組に係るサービスを活用する農地面積に係る成果目標（※１）</t>
    </r>
  </si>
  <si>
    <t>雑役務費　手数料</t>
  </si>
  <si>
    <t>□</t>
  </si>
  <si>
    <t>令和６年度補正予算スマート農業・農業支援サービス導入総合サポート緊急対策事業</t>
  </si>
  <si>
    <r>
      <rPr>
        <sz val="10"/>
        <color auto="1"/>
        <rFont val="DejaVu Sans"/>
      </rPr>
      <t xml:space="preserve">申請時
</t>
    </r>
    <r>
      <rPr>
        <sz val="10"/>
        <color auto="1"/>
        <rFont val="Meiryo UI"/>
      </rPr>
      <t>(</t>
    </r>
    <r>
      <rPr>
        <sz val="10"/>
        <color auto="1"/>
        <rFont val="DejaVu Sans"/>
      </rPr>
      <t>します</t>
    </r>
    <r>
      <rPr>
        <sz val="10"/>
        <color auto="1"/>
        <rFont val="Meiryo UI"/>
      </rPr>
      <t>)</t>
    </r>
  </si>
  <si>
    <t>３　事業実施主体ごとの経費の配分</t>
  </si>
  <si>
    <t>総事業費（円）</t>
  </si>
  <si>
    <t>加算ポイントの該当（※３）</t>
  </si>
  <si>
    <t>負担区分</t>
  </si>
  <si>
    <t>（１）別記２－１様式第１－２号　推進事業実施計画書（必須）</t>
  </si>
  <si>
    <t>国庫補助金（円）</t>
  </si>
  <si>
    <t>サービス事業の実施状況</t>
  </si>
  <si>
    <t>担当者</t>
  </si>
  <si>
    <t>メーカー名</t>
  </si>
  <si>
    <t>その他（円）</t>
  </si>
  <si>
    <r>
      <rPr>
        <sz val="11"/>
        <color auto="1"/>
        <rFont val="DejaVu Sans"/>
      </rPr>
      <t>（</t>
    </r>
    <r>
      <rPr>
        <sz val="11"/>
        <color auto="1"/>
        <rFont val="ＭＳ ゴシック"/>
      </rPr>
      <t>1/2</t>
    </r>
    <r>
      <rPr>
        <sz val="11"/>
        <color auto="1"/>
        <rFont val="DejaVu Sans"/>
      </rPr>
      <t>以内）</t>
    </r>
  </si>
  <si>
    <t>ア　サービス事業の新たな産地等におけるニーズ調査の実施</t>
  </si>
  <si>
    <t>その他（　　　　　　　　　　）</t>
  </si>
  <si>
    <t>※推進事業について、補助率が異なる経費ごとに記載すること。</t>
  </si>
  <si>
    <r>
      <rPr>
        <sz val="10"/>
        <color auto="1"/>
        <rFont val="DejaVu Sans"/>
      </rPr>
      <t>提供サービス（必ず記載すること</t>
    </r>
    <r>
      <rPr>
        <sz val="10"/>
        <color auto="1"/>
        <rFont val="ＭＳ ゴシック"/>
      </rPr>
      <t>)</t>
    </r>
  </si>
  <si>
    <t>４　添付資料</t>
  </si>
  <si>
    <t>（２）別記２－１様式第１－７号　整備事業実施計画書（該当する場合のみ）</t>
  </si>
  <si>
    <t>④</t>
  </si>
  <si>
    <t>（３）別記２－１様式第１－５号　環境負荷低減のクロスコンプライアンスチェックシート（必須）</t>
  </si>
  <si>
    <r>
      <rPr>
        <sz val="9"/>
        <color auto="1"/>
        <rFont val="DejaVu Sans"/>
      </rPr>
      <t xml:space="preserve">以下のいずれかに該当する場合、加算する。
・本事業の事業実施主体が農業者にあっては、採択決定通知日までに農業の生産性の向上のためのスマート農業技術の活用の促進に関する法律（令和 </t>
    </r>
    <r>
      <rPr>
        <sz val="9"/>
        <color auto="1"/>
        <rFont val="ＭＳ ゴシック"/>
      </rPr>
      <t xml:space="preserve">6 </t>
    </r>
    <r>
      <rPr>
        <sz val="9"/>
        <color auto="1"/>
        <rFont val="DejaVu Sans"/>
      </rPr>
      <t xml:space="preserve">年法律第 </t>
    </r>
    <r>
      <rPr>
        <sz val="9"/>
        <color auto="1"/>
        <rFont val="ＭＳ ゴシック"/>
      </rPr>
      <t xml:space="preserve">63 </t>
    </r>
    <r>
      <rPr>
        <sz val="9"/>
        <color auto="1"/>
        <rFont val="DejaVu Sans"/>
      </rPr>
      <t>号。以下「スマート農業技術活用促進法」という。）に基づき、生産方式革新実施計画の認定を受けており、かつ本事業での取組内容が当該計画の内容と合致している場合。
・本事業の事業実施主体がサービス事業者又は食品等事業者である場合にあっては、採択決定通知日までにスマート農業技術活用促進法に基づき認定された生産方式革新実施計画において促進事業者として位置付けられており、かつ本事業での取組内容が当該計画の内容と合致している場合。</t>
    </r>
  </si>
  <si>
    <t>事業実施主体の属性又は主たる事業による区分</t>
  </si>
  <si>
    <r>
      <rPr>
        <sz val="13"/>
        <color auto="1"/>
        <rFont val="Meiryo UI"/>
      </rPr>
      <t>&lt;</t>
    </r>
    <r>
      <rPr>
        <sz val="13"/>
        <color auto="1"/>
        <rFont val="DejaVu Sans"/>
      </rPr>
      <t>報告内容の確認と個人情報の取り扱いについて</t>
    </r>
    <r>
      <rPr>
        <sz val="13"/>
        <color auto="1"/>
        <rFont val="Meiryo UI"/>
      </rPr>
      <t>&gt;</t>
    </r>
  </si>
  <si>
    <t>５　書類等確認機関による確認（書類等確認機関記載欄）</t>
  </si>
  <si>
    <t>確認者</t>
  </si>
  <si>
    <t>２　事業実施主体の概要</t>
  </si>
  <si>
    <t>費目
細目</t>
  </si>
  <si>
    <t>留意点</t>
  </si>
  <si>
    <r>
      <rPr>
        <sz val="11"/>
        <color auto="1"/>
        <rFont val="ＭＳ ゴシック"/>
      </rPr>
      <t>(3)</t>
    </r>
    <r>
      <rPr>
        <sz val="11"/>
        <color auto="1"/>
        <rFont val="DejaVu Sans"/>
      </rPr>
      <t>事業実施主体の提供するサービス全体の売上げに係る計画（万円）（※２）</t>
    </r>
  </si>
  <si>
    <t>確認結果</t>
  </si>
  <si>
    <t>事業実施主体の要件を満たしていることを確認した</t>
  </si>
  <si>
    <t>（２）適正な防除</t>
  </si>
  <si>
    <t>補助要件を満たしていることを確認した</t>
  </si>
  <si>
    <t>申請書類がそろっていることを確認した</t>
  </si>
  <si>
    <t>①のうち人件費</t>
  </si>
  <si>
    <t>別記２－１様式第１－２号（第６関係）</t>
  </si>
  <si>
    <t>※肥料・飼料等の製造を行う場合
悪臭・害虫の発生防止・低減に努める</t>
  </si>
  <si>
    <t>☑</t>
  </si>
  <si>
    <t>立上げ・事業拡大の取組</t>
  </si>
  <si>
    <r>
      <rPr>
        <sz val="14"/>
        <color auto="1"/>
        <rFont val="DejaVu Sans"/>
      </rPr>
      <t xml:space="preserve">申請書類チェックシート（推進事業）
</t>
    </r>
    <r>
      <rPr>
        <sz val="11"/>
        <color auto="1"/>
        <rFont val="DejaVu Sans"/>
      </rPr>
      <t>スマート農業・農業支援サービス事業加速化総合対策事業のうち農業支援サービスの育成加速化支援
（農業支援サービスの立上げ・事業拡大・流通販売体系転換支援）</t>
    </r>
  </si>
  <si>
    <t>備品費</t>
  </si>
  <si>
    <t>法人番号（法人の場合）</t>
  </si>
  <si>
    <t>カ　本事業の実施に係る関係者による検討会の開催</t>
  </si>
  <si>
    <t>代表者</t>
  </si>
  <si>
    <t>役職</t>
  </si>
  <si>
    <t>新潟県</t>
  </si>
  <si>
    <t>事業実施主体の
所在地</t>
  </si>
  <si>
    <t>第　　　期</t>
  </si>
  <si>
    <t>氏名</t>
  </si>
  <si>
    <t>宮城県</t>
  </si>
  <si>
    <t>会計担当者</t>
  </si>
  <si>
    <t>電話番号</t>
  </si>
  <si>
    <t>（２）成果目標に付随する計画</t>
  </si>
  <si>
    <t>経費使用に関する参考資料</t>
  </si>
  <si>
    <t>E-mail</t>
  </si>
  <si>
    <t>－</t>
  </si>
  <si>
    <t>農業機械メーカー</t>
  </si>
  <si>
    <r>
      <rPr>
        <sz val="9"/>
        <color auto="1"/>
        <rFont val="DejaVu Sans"/>
      </rPr>
      <t>税込み価格（円）
（</t>
    </r>
    <r>
      <rPr>
        <sz val="9"/>
        <color auto="1"/>
        <rFont val="ＭＳ ゴシック"/>
      </rPr>
      <t>A</t>
    </r>
    <r>
      <rPr>
        <sz val="9"/>
        <color auto="1"/>
        <rFont val="DejaVu Sans"/>
      </rPr>
      <t>）</t>
    </r>
  </si>
  <si>
    <t>９月</t>
  </si>
  <si>
    <t>⑥農業競争力強化支援法に基づく事業参入計画の認定</t>
  </si>
  <si>
    <t>農業機械販売店</t>
  </si>
  <si>
    <t>本事業の取組に係るサービス事業の内容</t>
  </si>
  <si>
    <t>農業資材メーカー</t>
  </si>
  <si>
    <t>農業資材販売店</t>
  </si>
  <si>
    <t>※網掛け部分について、該当する場合には、〇を選択の上、根拠資料を添付すること</t>
  </si>
  <si>
    <t>サービス提供先の地域
（市町村、集落等名）</t>
  </si>
  <si>
    <t>栃木県</t>
  </si>
  <si>
    <t>食品卸売業</t>
  </si>
  <si>
    <r>
      <rPr>
        <sz val="11"/>
        <color auto="1"/>
        <rFont val="ＭＳ ゴシック"/>
      </rPr>
      <t>12</t>
    </r>
    <r>
      <rPr>
        <sz val="11"/>
        <color auto="1"/>
        <rFont val="DejaVu Sans"/>
      </rPr>
      <t>　地域計画への位置づけ</t>
    </r>
  </si>
  <si>
    <t>プルダウン</t>
  </si>
  <si>
    <t>食品加工業</t>
  </si>
  <si>
    <r>
      <rPr>
        <sz val="11"/>
        <color auto="1"/>
        <rFont val="ＭＳ ゴシック"/>
      </rPr>
      <t>IT</t>
    </r>
    <r>
      <rPr>
        <sz val="11"/>
        <color auto="1"/>
        <rFont val="DejaVu Sans"/>
      </rPr>
      <t>関係</t>
    </r>
  </si>
  <si>
    <t>プラ等廃棄物の削減に努め、適正に処理</t>
  </si>
  <si>
    <t>人材派遣業</t>
  </si>
  <si>
    <t>島根県</t>
  </si>
  <si>
    <t>農業者</t>
  </si>
  <si>
    <t>※　主な区分を一つ選択すること。</t>
  </si>
  <si>
    <t>個人情報の取扱い</t>
  </si>
  <si>
    <t>※事業実施要領別表２の１の②「事業の継続性」に係る確認</t>
  </si>
  <si>
    <t>備考
（※２）</t>
  </si>
  <si>
    <r>
      <rPr>
        <sz val="11"/>
        <color auto="1"/>
        <rFont val="DejaVu Sans"/>
      </rPr>
      <t xml:space="preserve">財務状況等
</t>
    </r>
    <r>
      <rPr>
        <sz val="8"/>
        <color auto="1"/>
        <rFont val="DejaVu Sans"/>
      </rPr>
      <t>※財務資料以外に事業の継続性を示す根拠があれば、備考欄にその内容を記載するとともに、当該根拠を添付すること</t>
    </r>
  </si>
  <si>
    <t>　　年　　月　　日～</t>
  </si>
  <si>
    <t>鳥取県</t>
  </si>
  <si>
    <r>
      <rPr>
        <sz val="10"/>
        <color auto="1"/>
        <rFont val="ＭＳ ゴシック"/>
      </rPr>
      <t>(B)</t>
    </r>
    <r>
      <rPr>
        <sz val="10"/>
        <color auto="1"/>
        <rFont val="DejaVu Sans"/>
      </rPr>
      <t>成果目標年度においてサービスを提供する面積（※３）</t>
    </r>
  </si>
  <si>
    <t>　　年　　月　　日</t>
  </si>
  <si>
    <t>※「要確認」が表示されている場合は、「財務状況等」の備考欄に事業の継続性を示す根拠を記載するとともに、当該根拠資料を添付してください。</t>
  </si>
  <si>
    <t>ニーズ調査等を行う地域名及び農業者の属性等</t>
  </si>
  <si>
    <t>本事業で導入する農業機械を用いたサービスに係る売上見込み
（万円）</t>
  </si>
  <si>
    <t>肥料の使用状況等の記録・保存に努める</t>
  </si>
  <si>
    <t>経常利益額</t>
  </si>
  <si>
    <r>
      <rPr>
        <sz val="10"/>
        <color auto="1"/>
        <rFont val="DejaVu Sans"/>
      </rPr>
      <t>処分制限期間における年あたりの機械費（万円）（※）（</t>
    </r>
    <r>
      <rPr>
        <sz val="10"/>
        <color auto="1"/>
        <rFont val="ＭＳ ゴシック"/>
      </rPr>
      <t>B)</t>
    </r>
  </si>
  <si>
    <r>
      <rPr>
        <sz val="9"/>
        <color auto="1"/>
        <rFont val="DejaVu Sans"/>
      </rPr>
      <t>事業実施主体が導入する農業機械が、スマート農業機械に該当する場合、加算する。
・自動操舵農機（後付け装置及び自動走行農機を含み、ドローンを除く。）
・電動草刈機（自立走行式又はリモコン式のもの）
・食味・収量センサ付コンバイン
・収穫ロボット（カメラ・</t>
    </r>
    <r>
      <rPr>
        <sz val="9"/>
        <color auto="1"/>
        <rFont val="ＭＳ ゴシック"/>
      </rPr>
      <t>AI</t>
    </r>
    <r>
      <rPr>
        <sz val="9"/>
        <color auto="1"/>
        <rFont val="DejaVu Sans"/>
      </rPr>
      <t>による画像分析等により収穫の要否を判断し農産物を収穫・運搬するロボット）
・可変施肥機（ほ場マップ等のデータを参照して自動的に可変施肥を行う機能を有するブロードキャスタや田植機、施肥用ドローン等）
・センシングドローン
・このほか申請時点において農林水産省がスマート農業技術活用促進法に基づき認定した生産方式革新実施計画におけるスマート農業機械</t>
    </r>
  </si>
  <si>
    <t>千円</t>
  </si>
  <si>
    <t>サービス利用者数（２～４のサービス利用者の合計）</t>
  </si>
  <si>
    <t>別記２－１様式第１－５号（第９関係）</t>
  </si>
  <si>
    <t>純資産額</t>
  </si>
  <si>
    <r>
      <rPr>
        <sz val="11"/>
        <color auto="1"/>
        <rFont val="DejaVu Sans"/>
      </rPr>
      <t xml:space="preserve">過年度の国の補助事業の実施実績等
</t>
    </r>
    <r>
      <rPr>
        <sz val="8"/>
        <color auto="1"/>
        <rFont val="DejaVu Sans"/>
      </rPr>
      <t>※実施実績がある補助事業があれば、「実施実績」欄について「〇」を選択するとともに、「成果目標の達成状況」欄について「達成」、「未達成」、「目標年度未到達」のいずれかを選択すること。</t>
    </r>
  </si>
  <si>
    <t>サービス事業の利用者の現状・課題</t>
  </si>
  <si>
    <t>農業支援サービス事業育成対策</t>
  </si>
  <si>
    <t>６　導入するスマート農業機械等における要件等の確認</t>
  </si>
  <si>
    <t>本事業の取組に係る
サービス事業を実施する都道府県</t>
  </si>
  <si>
    <t>リース事業者名
（※１）</t>
  </si>
  <si>
    <r>
      <rPr>
        <sz val="11"/>
        <color auto="1"/>
        <rFont val="DejaVu Sans"/>
      </rPr>
      <t>（</t>
    </r>
    <r>
      <rPr>
        <sz val="11"/>
        <color auto="1"/>
        <rFont val="ＭＳ ゴシック"/>
      </rPr>
      <t>1</t>
    </r>
    <r>
      <rPr>
        <sz val="11"/>
        <color auto="1"/>
        <rFont val="DejaVu Sans"/>
      </rPr>
      <t>）成果目標</t>
    </r>
  </si>
  <si>
    <t>添付
必須</t>
  </si>
  <si>
    <t>実施実績</t>
  </si>
  <si>
    <t>報告時
（しました）</t>
  </si>
  <si>
    <t>令和３年度</t>
  </si>
  <si>
    <t>事業実施主体（個人である場合はその者、法人である場合は役員等）に</t>
  </si>
  <si>
    <t>令和４年度</t>
  </si>
  <si>
    <t>万円</t>
  </si>
  <si>
    <t>令和５年度</t>
  </si>
  <si>
    <t>サービス事業の提供期間等の拡大に資する産地の生産方式の転換及びこれに関連する流通販売体系の転換に関する技術実証等の実施</t>
  </si>
  <si>
    <t>令和６年度</t>
  </si>
  <si>
    <t>強い農業（・担い手）づくり総合支援交付金のうち農業支援サービス事業支援タイプ</t>
  </si>
  <si>
    <t>成果目標の
達成状況</t>
  </si>
  <si>
    <t>（３）暴力団員でないことの確認</t>
  </si>
  <si>
    <t>合計</t>
  </si>
  <si>
    <t>安全性検査に合格していることの確認（※２）</t>
  </si>
  <si>
    <t>令和３年度補正予算スマート農林水産業の全国展開に向けた導入支援事業</t>
  </si>
  <si>
    <t>整備事業の有無</t>
  </si>
  <si>
    <t>取組メニュー</t>
  </si>
  <si>
    <t>令和４年度補正予算農業支援サービス事業インキュベーション緊急対策</t>
  </si>
  <si>
    <r>
      <rPr>
        <sz val="9"/>
        <color auto="1"/>
        <rFont val="DejaVu Sans"/>
      </rPr>
      <t>※「農業分野における</t>
    </r>
    <r>
      <rPr>
        <sz val="9"/>
        <color auto="1"/>
        <rFont val="ＭＳ ゴシック"/>
      </rPr>
      <t>AI</t>
    </r>
    <r>
      <rPr>
        <sz val="9"/>
        <color auto="1"/>
        <rFont val="DejaVu Sans"/>
      </rPr>
      <t>データ契約ガイドラインに関する契約ガイドライン」に則した契約を予定又は締結した場合は、チェックすること。</t>
    </r>
  </si>
  <si>
    <r>
      <rPr>
        <sz val="9"/>
        <color auto="1"/>
        <rFont val="DejaVu Sans"/>
      </rPr>
      <t>※暴力団員による不当な行為の防止等に関する法律（平成３年法律第</t>
    </r>
    <r>
      <rPr>
        <sz val="9"/>
        <color auto="1"/>
        <rFont val="ＭＳ ゴシック"/>
      </rPr>
      <t>77</t>
    </r>
    <r>
      <rPr>
        <sz val="9"/>
        <color auto="1"/>
        <rFont val="DejaVu Sans"/>
      </rPr>
      <t>号）第２条第６号に規定する暴力団員をいう。</t>
    </r>
  </si>
  <si>
    <t>令和５年度補正予算農業支援サービス事業緊急拡大支援対策</t>
  </si>
  <si>
    <t>②</t>
  </si>
  <si>
    <t>令和７年度当初予算スマート農業・農業支援サービス導入総合サポート事業</t>
  </si>
  <si>
    <t>※２：中古の場合は、法定耐用年数から経過年数を除いた残存期間（年単位とし、１年未満の端数は切り捨てる）を記入すること。</t>
  </si>
  <si>
    <t>１０月</t>
  </si>
  <si>
    <r>
      <rPr>
        <sz val="11"/>
        <color auto="1"/>
        <rFont val="ＭＳ ゴシック"/>
      </rPr>
      <t>①-1</t>
    </r>
    <r>
      <rPr>
        <sz val="11"/>
        <color auto="1"/>
        <rFont val="DejaVu Sans"/>
      </rPr>
      <t>事業実施主体要件等を満たしているか</t>
    </r>
  </si>
  <si>
    <t>３　農業支援サービスの内容</t>
  </si>
  <si>
    <t>本事業の取組に係るサービスの類型等</t>
  </si>
  <si>
    <t>サービス事業の類型</t>
  </si>
  <si>
    <t>左記で「⑤その他複合型」を選択した場合は、該当するサービス類型を複数選択</t>
  </si>
  <si>
    <t>１台当たり
導入価格
（円、税込）</t>
  </si>
  <si>
    <t>サービス事業において対象とする作物</t>
  </si>
  <si>
    <t>副代表者、役員等</t>
  </si>
  <si>
    <t>事業費　資料購入費</t>
  </si>
  <si>
    <t>備考
（※３）</t>
  </si>
  <si>
    <t>既に何らかの農業支援サービスを実施している</t>
  </si>
  <si>
    <t>該当の有無
（※）</t>
  </si>
  <si>
    <t>本事業により新規でサービス事業を実施する</t>
  </si>
  <si>
    <t>（既に実施している場合）
当該サービスの具体的内容</t>
  </si>
  <si>
    <t>ニーズ調査等により新たに確保するサービス利用者の人数</t>
  </si>
  <si>
    <t>解約・違約費用等</t>
  </si>
  <si>
    <t>※１：サービス利用者が膨大の場合、サービスを利用する農業者等が記載された別葉を添付することにより、記載を簡略化することも可とする。</t>
  </si>
  <si>
    <t>取組内容</t>
  </si>
  <si>
    <t>本事業の取組に係るサービス事業における取組・技術の特徴・必要性</t>
  </si>
  <si>
    <t>本事業の取組に係るサービス事業の展開戦略</t>
  </si>
  <si>
    <t>北海道</t>
  </si>
  <si>
    <t>中山間地に該当（※）</t>
  </si>
  <si>
    <t>確認した</t>
  </si>
  <si>
    <r>
      <rPr>
        <sz val="10.9"/>
        <color auto="1"/>
        <rFont val="DejaVu Sans"/>
      </rPr>
      <t>海外メーカー：</t>
    </r>
    <r>
      <rPr>
        <sz val="10.9"/>
        <color auto="1"/>
        <rFont val="ＭＳ ゴシック"/>
      </rPr>
      <t>AGCO Corporation(Fendt</t>
    </r>
    <r>
      <rPr>
        <sz val="10.9"/>
        <color auto="1"/>
        <rFont val="DejaVu Sans"/>
      </rPr>
      <t>、</t>
    </r>
    <r>
      <rPr>
        <sz val="10.9"/>
        <color auto="1"/>
        <rFont val="ＭＳ ゴシック"/>
      </rPr>
      <t>MASSEY FERGUSON</t>
    </r>
    <r>
      <rPr>
        <sz val="10.9"/>
        <color auto="1"/>
        <rFont val="DejaVu Sans"/>
      </rPr>
      <t>、</t>
    </r>
    <r>
      <rPr>
        <sz val="10.9"/>
        <color auto="1"/>
        <rFont val="ＭＳ ゴシック"/>
      </rPr>
      <t>Valtra</t>
    </r>
    <r>
      <rPr>
        <sz val="10.9"/>
        <color auto="1"/>
        <rFont val="DejaVu Sans"/>
      </rPr>
      <t>）、</t>
    </r>
    <r>
      <rPr>
        <sz val="10.9"/>
        <color auto="1"/>
        <rFont val="ＭＳ ゴシック"/>
      </rPr>
      <t>CLAAS KGaA mbH</t>
    </r>
    <r>
      <rPr>
        <sz val="10.9"/>
        <color auto="1"/>
        <rFont val="DejaVu Sans"/>
      </rPr>
      <t>、</t>
    </r>
    <r>
      <rPr>
        <sz val="10.9"/>
        <color auto="1"/>
        <rFont val="ＭＳ ゴシック"/>
      </rPr>
      <t>CNH industrial N.V</t>
    </r>
    <r>
      <rPr>
        <sz val="10.9"/>
        <color auto="1"/>
        <rFont val="DejaVu Sans"/>
      </rPr>
      <t>（</t>
    </r>
    <r>
      <rPr>
        <sz val="10.9"/>
        <color auto="1"/>
        <rFont val="ＭＳ ゴシック"/>
      </rPr>
      <t>Case IH, New Holland, Steyr</t>
    </r>
    <r>
      <rPr>
        <sz val="10.9"/>
        <color auto="1"/>
        <rFont val="DejaVu Sans"/>
      </rPr>
      <t>）、</t>
    </r>
  </si>
  <si>
    <t>‐</t>
  </si>
  <si>
    <t>取組の種類</t>
  </si>
  <si>
    <r>
      <rPr>
        <sz val="9"/>
        <color auto="1"/>
        <rFont val="DejaVu Sans"/>
      </rPr>
      <t xml:space="preserve">※２：「農林統計に用いる地域区分の制定について」（平成 </t>
    </r>
    <r>
      <rPr>
        <sz val="9"/>
        <color auto="1"/>
        <rFont val="ＭＳ ゴシック"/>
      </rPr>
      <t xml:space="preserve">13 </t>
    </r>
    <r>
      <rPr>
        <sz val="9"/>
        <color auto="1"/>
        <rFont val="DejaVu Sans"/>
      </rPr>
      <t xml:space="preserve">年 </t>
    </r>
    <r>
      <rPr>
        <sz val="9"/>
        <color auto="1"/>
        <rFont val="ＭＳ ゴシック"/>
      </rPr>
      <t xml:space="preserve">11 </t>
    </r>
    <r>
      <rPr>
        <sz val="9"/>
        <color auto="1"/>
        <rFont val="DejaVu Sans"/>
      </rPr>
      <t xml:space="preserve">月 </t>
    </r>
    <r>
      <rPr>
        <sz val="9"/>
        <color auto="1"/>
        <rFont val="ＭＳ ゴシック"/>
      </rPr>
      <t xml:space="preserve">30 </t>
    </r>
    <r>
      <rPr>
        <sz val="9"/>
        <color auto="1"/>
        <rFont val="DejaVu Sans"/>
      </rPr>
      <t xml:space="preserve">日付け </t>
    </r>
    <r>
      <rPr>
        <sz val="9"/>
        <color auto="1"/>
        <rFont val="ＭＳ ゴシック"/>
      </rPr>
      <t xml:space="preserve">13 </t>
    </r>
    <r>
      <rPr>
        <sz val="9"/>
        <color auto="1"/>
        <rFont val="DejaVu Sans"/>
      </rPr>
      <t xml:space="preserve">統計第 </t>
    </r>
    <r>
      <rPr>
        <sz val="9"/>
        <color auto="1"/>
        <rFont val="ＭＳ ゴシック"/>
      </rPr>
      <t xml:space="preserve">956 </t>
    </r>
    <r>
      <rPr>
        <sz val="9"/>
        <color auto="1"/>
        <rFont val="DejaVu Sans"/>
      </rPr>
      <t>号農林水産省大臣官房統計情報部長通知）の農業地域類型区分別基準指標において、中間農業地域又は山間農業地域に分類されている地域を指し、平地は中山間地域以外の地域を指す。</t>
    </r>
  </si>
  <si>
    <t>埼玉県</t>
  </si>
  <si>
    <t>リース導入に該当</t>
  </si>
  <si>
    <r>
      <rPr>
        <sz val="10.9"/>
        <color auto="1"/>
        <rFont val="DejaVu Sans"/>
      </rPr>
      <t>導入を希望する農機のメーカーが、自社</t>
    </r>
    <r>
      <rPr>
        <sz val="10.9"/>
        <color auto="1"/>
        <rFont val="ＭＳ ゴシック"/>
      </rPr>
      <t>web</t>
    </r>
    <r>
      <rPr>
        <sz val="10.9"/>
        <color auto="1"/>
        <rFont val="DejaVu Sans"/>
      </rPr>
      <t>サイトや農業データ連携基盤への表示等を通じて、データを連携できる環境を</t>
    </r>
  </si>
  <si>
    <t>福井県</t>
  </si>
  <si>
    <t>サービス提供期間</t>
  </si>
  <si>
    <t>整備している</t>
  </si>
  <si>
    <t>佐賀県</t>
  </si>
  <si>
    <t>サービスを提供する都道府県数</t>
  </si>
  <si>
    <t>青森県</t>
  </si>
  <si>
    <r>
      <rPr>
        <sz val="11"/>
        <color auto="1"/>
        <rFont val="ＭＳ ゴシック"/>
      </rPr>
      <t xml:space="preserve">(B)-(A)
</t>
    </r>
    <r>
      <rPr>
        <sz val="11"/>
        <color auto="1"/>
        <rFont val="DejaVu Sans"/>
      </rPr>
      <t>面積</t>
    </r>
    <r>
      <rPr>
        <sz val="11"/>
        <color auto="1"/>
        <rFont val="ＭＳ ゴシック"/>
      </rPr>
      <t>(ha)</t>
    </r>
  </si>
  <si>
    <t>　①　立上げ・事業拡大の取組</t>
  </si>
  <si>
    <t>千葉県</t>
  </si>
  <si>
    <t>ha</t>
  </si>
  <si>
    <t>岐阜県</t>
  </si>
  <si>
    <t>２．サービスの概要（※）</t>
  </si>
  <si>
    <t>長崎県</t>
  </si>
  <si>
    <t>サービスを提供する総合振興局等の数</t>
  </si>
  <si>
    <t>No.</t>
  </si>
  <si>
    <t>岩手県</t>
  </si>
  <si>
    <t>東京都</t>
  </si>
  <si>
    <t>（３）本事業の目的・内容</t>
  </si>
  <si>
    <t>整備していない</t>
  </si>
  <si>
    <t>環境負荷低減に配慮した農産物等の調達を検討（再掲）</t>
  </si>
  <si>
    <t>愛知県</t>
  </si>
  <si>
    <t>岡山県</t>
  </si>
  <si>
    <t>香川県</t>
  </si>
  <si>
    <t>３．料金・オプション（※）</t>
  </si>
  <si>
    <t>うち施設園芸に係る面積</t>
  </si>
  <si>
    <t>〼</t>
  </si>
  <si>
    <t>熊本県</t>
  </si>
  <si>
    <t>神奈川県</t>
  </si>
  <si>
    <t>三重県</t>
  </si>
  <si>
    <t>広島県</t>
  </si>
  <si>
    <t>大分県</t>
  </si>
  <si>
    <t>北海道の総合振興局・振興局</t>
  </si>
  <si>
    <t>秋田県</t>
  </si>
  <si>
    <t>(1)</t>
  </si>
  <si>
    <t>⑫</t>
  </si>
  <si>
    <t>山梨県</t>
  </si>
  <si>
    <t>滋賀県</t>
  </si>
  <si>
    <t>担当部署</t>
  </si>
  <si>
    <t>宮崎県</t>
  </si>
  <si>
    <t>（－の場合）
見込んだ方法（※４）</t>
  </si>
  <si>
    <t>③</t>
  </si>
  <si>
    <t>山形県</t>
  </si>
  <si>
    <t>（事業の一部を委託する場合）
委託契約書（案）</t>
  </si>
  <si>
    <t>事業実施要領別記２－１の第２の４の（３）の要件の確認</t>
  </si>
  <si>
    <t>長野県</t>
  </si>
  <si>
    <t>別記２－１様式第１号、１－１号（事業実施計画書）</t>
  </si>
  <si>
    <t>事業年度</t>
  </si>
  <si>
    <t>京都府</t>
  </si>
  <si>
    <t>徳島県</t>
  </si>
  <si>
    <t>実需者</t>
  </si>
  <si>
    <t>※１：事業実施要領別記２－１第１の２の（１）のアのうち（ア）から（カ）までのうち取り組むメニューを記載すること。</t>
  </si>
  <si>
    <t>鹿児島県</t>
  </si>
  <si>
    <t>福島県</t>
  </si>
  <si>
    <t>１１月</t>
  </si>
  <si>
    <t>-</t>
  </si>
  <si>
    <t>静岡県</t>
  </si>
  <si>
    <t>大阪府</t>
  </si>
  <si>
    <r>
      <rPr>
        <sz val="10"/>
        <color auto="1"/>
        <rFont val="DejaVu Sans"/>
      </rPr>
      <t>（農業機械専用運搬車を導入する場合）別記２－１様式第１－</t>
    </r>
    <r>
      <rPr>
        <sz val="10"/>
        <color auto="1"/>
        <rFont val="ＭＳ ゴシック"/>
      </rPr>
      <t>10</t>
    </r>
    <r>
      <rPr>
        <sz val="10"/>
        <color auto="1"/>
        <rFont val="DejaVu Sans"/>
      </rPr>
      <t>号（農業機械専用運搬車導入理由書）</t>
    </r>
  </si>
  <si>
    <t>沖縄県</t>
  </si>
  <si>
    <t>兵庫県</t>
  </si>
  <si>
    <t>愛媛県</t>
  </si>
  <si>
    <t>④スマート農業機械の導入</t>
  </si>
  <si>
    <t>富山県</t>
  </si>
  <si>
    <t>申請時</t>
  </si>
  <si>
    <t>総事業費
（円、税込）</t>
  </si>
  <si>
    <t>実需者との連携による取組</t>
  </si>
  <si>
    <t>病害虫・雑草の発生状況を把握したうえで防除の要否及びタイミングの判断に努める</t>
  </si>
  <si>
    <t>奈良県</t>
  </si>
  <si>
    <t>高知県</t>
  </si>
  <si>
    <t>群馬県</t>
  </si>
  <si>
    <t>⑮</t>
  </si>
  <si>
    <t>石川県</t>
  </si>
  <si>
    <t>スマート農業機械等の導入
（複数台導入する場合は、一つのセルにまとめて記入）</t>
  </si>
  <si>
    <t>和歌山県</t>
  </si>
  <si>
    <t>農業支援サービスの提供期間の拡大等に資する以下の取組を実施する場合、加算する。
・サービス事業者と食品事業者等の実需者とが連携して、加工用品種の導入や鉄コンテナ流通への対応等の流通販売体系の転換の取組を、サービス事業の提供を通じて実現しようとする場合
・サービス事業者と複数の産地間とが連携して、産地ごとに作期の異なる品種の導入や作期を長期化する栽培方法への転換等の取組を、サービス事業の提供を通じて実現しようとする場合</t>
  </si>
  <si>
    <t>経営体</t>
  </si>
  <si>
    <t>福岡県</t>
  </si>
  <si>
    <t xml:space="preserve">自己資金（円）
</t>
  </si>
  <si>
    <t>※　サービスを提供する都道府県に○を選択すること。
※　北海道内の複数総合振興局・振興局でサービスを提供する事業者はサービスを提供する主な総合振興局・振興局を記載すること。</t>
  </si>
  <si>
    <t>サービス事業の企画・検討に当たって必要な機械のレンタル・改修、データ収集・分析等の実施</t>
  </si>
  <si>
    <t>４　事業計画</t>
  </si>
  <si>
    <t>整備事業（流通販売体系転換支援）の事業内容との関係（※１）</t>
  </si>
  <si>
    <t>（１）本事業の実施体制</t>
  </si>
  <si>
    <t>ニーズ調査等により確保する面積</t>
  </si>
  <si>
    <t>産地の実情を踏まえて本事業の取組に助言等を行うことができる者（都道府県、市町村、農業協同組合等）が実施体制に位置付けられている</t>
  </si>
  <si>
    <t>総計</t>
  </si>
  <si>
    <t>注１：実施体制図として、本事業に取り組む各者の協力体制、役割分担、事業の進行管理などの体制の方針をフロー図として記載すること（別添でも可）。
注２：共同申請者、委託先など、事業実施主体以外の事業者がいる場合は必ず記載すること。
注３：産地の実情を踏まえて本事業の取組に助言等を行うことができる者（都道府県、市町村、農業協同組合等）が実施体制に位置付けられている場合には、フロー図に明記した上でチェック欄においてチェックをつけること。</t>
  </si>
  <si>
    <t>エ　サービス事業の普及に資するデモ実演、情報発信等の実施</t>
  </si>
  <si>
    <t>役務費</t>
  </si>
  <si>
    <t>②事業の継続性</t>
  </si>
  <si>
    <t>（２）サービス事業の提供期間等の拡大に資する取組内容（共同申請者がいる場合又は整備事業を行う場合は必須）</t>
  </si>
  <si>
    <t>みどり投資促進税制の対象機械に該当</t>
  </si>
  <si>
    <t>財務資料</t>
  </si>
  <si>
    <t>取組区分</t>
  </si>
  <si>
    <t>※１：消費税区分欄には、仕入れに係る消費税等相当額について、これを減額した場合には「減額した金額○○円」を、同税額がない場合は 「該当なし」と、同税額が明らかでない場合には「含税額」とそれぞれ記載すること。
注１：適宜、行を追加して記載すること。
注２：人件費、給与、報酬、職員手当等、費用弁償、謝金及び賃金等については、その単価の設定根拠がわかる資料を添付すること。
注３：その他経費については、費用の根拠となる資料を添付すること。
注４：記載内容を別葉とすることも可能とする。</t>
  </si>
  <si>
    <t>以下のいずれかに該当する場合、加算する。
・既に何らかのサービス事業を行っている者のうち、これまでサービスに用いていた農業機械に加え、新たに別の種類の農業機械を用いて新規事業（ドローンを水稲の農薬散布サービスにのみ利用する場合を除く。）に取り組む場合。
・これまでサービス事業を行っていない者のうち、新たに農業機械を用いたサービスを提供する取組（ドローンを水稲の農薬散布サービスにのみ利用する場合を除く。）を実施する場合。</t>
  </si>
  <si>
    <t>ニーズ調査等により新たに確保するサービス提供面積</t>
  </si>
  <si>
    <t>複数産地間との連携による取組</t>
  </si>
  <si>
    <t>連携する
実需者名</t>
  </si>
  <si>
    <r>
      <rPr>
        <sz val="9"/>
        <color auto="1"/>
        <rFont val="DejaVu Sans"/>
      </rPr>
      <t>農業競争力強化支援法（平成</t>
    </r>
    <r>
      <rPr>
        <sz val="9"/>
        <color auto="1"/>
        <rFont val="ＭＳ ゴシック"/>
      </rPr>
      <t>29</t>
    </r>
    <r>
      <rPr>
        <sz val="9"/>
        <color auto="1"/>
        <rFont val="DejaVu Sans"/>
      </rPr>
      <t>年法律第</t>
    </r>
    <r>
      <rPr>
        <sz val="9"/>
        <color auto="1"/>
        <rFont val="ＭＳ ゴシック"/>
      </rPr>
      <t>35</t>
    </r>
    <r>
      <rPr>
        <sz val="9"/>
        <color auto="1"/>
        <rFont val="DejaVu Sans"/>
      </rPr>
      <t>号）に基づく事業参入計画の認定を受けている場合、加算する。</t>
    </r>
  </si>
  <si>
    <t>（１）個人情報の取扱いの確認</t>
  </si>
  <si>
    <t>下記の持続可能な農業生産に係る取組の各項目のうち、事業実施期間中に実施する内容について、□欄に✔又は■を記入してください。
（※）に該当しない場合は、□欄には／（斜線）を記入してください。</t>
  </si>
  <si>
    <t>６月</t>
  </si>
  <si>
    <t>連携産地名</t>
  </si>
  <si>
    <t>・推進事業（立上げ・事業拡大のみ）</t>
  </si>
  <si>
    <t>具体的な内容（※）</t>
  </si>
  <si>
    <t>※実需者との連携による取組を選択した場合は、「具体的な内容」欄に実需者の概要を含めて記入すること。</t>
  </si>
  <si>
    <r>
      <rPr>
        <sz val="11"/>
        <color auto="1"/>
        <rFont val="ＭＳ ゴシック"/>
      </rPr>
      <t>(2)</t>
    </r>
    <r>
      <rPr>
        <sz val="11"/>
        <color auto="1"/>
        <rFont val="DejaVu Sans"/>
      </rPr>
      <t>本事業の取組に係るサービスを活用する経営体数に係る計画（※１）</t>
    </r>
  </si>
  <si>
    <t>ア　本事業における取組内容の概要</t>
  </si>
  <si>
    <t>イ　取組内容の詳細</t>
  </si>
  <si>
    <r>
      <rPr>
        <sz val="9"/>
        <color auto="1"/>
        <rFont val="DejaVu Sans"/>
      </rPr>
      <t>※３：（</t>
    </r>
    <r>
      <rPr>
        <sz val="9"/>
        <color auto="1"/>
        <rFont val="ＭＳ ゴシック"/>
      </rPr>
      <t>A)</t>
    </r>
    <r>
      <rPr>
        <sz val="9"/>
        <color auto="1"/>
        <rFont val="DejaVu Sans"/>
      </rPr>
      <t>及び（</t>
    </r>
    <r>
      <rPr>
        <sz val="9"/>
        <color auto="1"/>
        <rFont val="ＭＳ ゴシック"/>
      </rPr>
      <t>B)</t>
    </r>
    <r>
      <rPr>
        <sz val="9"/>
        <color auto="1"/>
        <rFont val="DejaVu Sans"/>
      </rPr>
      <t>に記載する面積は、延べ面積で記載すること。（</t>
    </r>
    <r>
      <rPr>
        <sz val="9"/>
        <color auto="1"/>
        <rFont val="ＭＳ ゴシック"/>
      </rPr>
      <t>A)</t>
    </r>
    <r>
      <rPr>
        <sz val="9"/>
        <color auto="1"/>
        <rFont val="DejaVu Sans"/>
      </rPr>
      <t>には、事業実施前年度の利用者の実績を記載すること。</t>
    </r>
  </si>
  <si>
    <t>※特定事業場である場合
排水処理に係る水質汚濁防止法の遵守</t>
  </si>
  <si>
    <t>　　①　立上げ・事業拡大の取組</t>
  </si>
  <si>
    <t>⑩</t>
  </si>
  <si>
    <t>目的</t>
  </si>
  <si>
    <t>内容</t>
  </si>
  <si>
    <t>サービス事業の新たな産地等におけるニーズ調査の実施</t>
  </si>
  <si>
    <t>４．サービスの提供開始までの手続・期間、実施体制、サービス利用申込期限（サービス利用開始○日前まで等）</t>
  </si>
  <si>
    <t>サービス事業を企画・運営する専門人材の育成</t>
  </si>
  <si>
    <t>サービス事業の普及に資するデモ実演、情報発信等の実施</t>
  </si>
  <si>
    <t>※１：整備事業（流通販売体系転換支援）に取り組む場合（共同申請者による実施を含む）、記載すること。</t>
  </si>
  <si>
    <t>※２：自己資金で行う取組がある場合には、備考欄に記載すること。また、共同申請者に自己資金により取組を行う事業実施主体がいる場合には、当該取組内容及び当該事業実施主体の名称を備考欄に記載すること。</t>
  </si>
  <si>
    <t>　②　導入・リース導入するスマート農業機械等（適宜、行を追加して記載すること。）</t>
  </si>
  <si>
    <t>農業機械等の名称</t>
  </si>
  <si>
    <t>型式</t>
  </si>
  <si>
    <t>取得予定年月</t>
  </si>
  <si>
    <t>台数</t>
  </si>
  <si>
    <t>国庫補助金額（円）</t>
  </si>
  <si>
    <r>
      <rPr>
        <sz val="9"/>
        <color auto="1"/>
        <rFont val="DejaVu Sans"/>
      </rPr>
      <t>リース諸費用（円）
（</t>
    </r>
    <r>
      <rPr>
        <sz val="9"/>
        <color auto="1"/>
        <rFont val="ＭＳ ゴシック"/>
      </rPr>
      <t>B</t>
    </r>
    <r>
      <rPr>
        <sz val="9"/>
        <color auto="1"/>
        <rFont val="DejaVu Sans"/>
      </rPr>
      <t>）</t>
    </r>
  </si>
  <si>
    <t>新品・中古の別</t>
  </si>
  <si>
    <t>基本事項</t>
  </si>
  <si>
    <r>
      <rPr>
        <sz val="9"/>
        <color auto="1"/>
        <rFont val="DejaVu Sans"/>
      </rPr>
      <t xml:space="preserve">法定耐用年数
</t>
    </r>
    <r>
      <rPr>
        <sz val="9"/>
        <color auto="1"/>
        <rFont val="ＭＳ ゴシック"/>
      </rPr>
      <t>(</t>
    </r>
    <r>
      <rPr>
        <sz val="8"/>
        <color auto="1"/>
        <rFont val="ＭＳ ゴシック"/>
      </rPr>
      <t>※</t>
    </r>
    <r>
      <rPr>
        <sz val="8"/>
        <color auto="1"/>
        <rFont val="DejaVu Sans"/>
      </rPr>
      <t>２</t>
    </r>
    <r>
      <rPr>
        <sz val="8"/>
        <color auto="1"/>
        <rFont val="ＭＳ ゴシック"/>
      </rPr>
      <t xml:space="preserve">)
</t>
    </r>
    <r>
      <rPr>
        <sz val="9"/>
        <color auto="1"/>
        <rFont val="ＭＳ ゴシック"/>
      </rPr>
      <t xml:space="preserve">
</t>
    </r>
    <r>
      <rPr>
        <sz val="9"/>
        <color auto="1"/>
        <rFont val="DejaVu Sans"/>
      </rPr>
      <t>（</t>
    </r>
    <r>
      <rPr>
        <sz val="9"/>
        <color auto="1"/>
        <rFont val="ＭＳ ゴシック"/>
      </rPr>
      <t>C)</t>
    </r>
  </si>
  <si>
    <r>
      <rPr>
        <sz val="9"/>
        <color auto="1"/>
        <rFont val="DejaVu Sans"/>
      </rPr>
      <t>年あたりの機械費</t>
    </r>
    <r>
      <rPr>
        <sz val="9"/>
        <color auto="1"/>
        <rFont val="ＭＳ ゴシック"/>
      </rPr>
      <t xml:space="preserve">(D)
</t>
    </r>
    <r>
      <rPr>
        <sz val="7"/>
        <color auto="1"/>
        <rFont val="ＭＳ ゴシック"/>
      </rPr>
      <t>(</t>
    </r>
    <r>
      <rPr>
        <sz val="7"/>
        <color auto="1"/>
        <rFont val="DejaVu Sans"/>
      </rPr>
      <t>自動計算</t>
    </r>
    <r>
      <rPr>
        <sz val="7"/>
        <color auto="1"/>
        <rFont val="ＭＳ ゴシック"/>
      </rPr>
      <t xml:space="preserve">)
</t>
    </r>
    <r>
      <rPr>
        <sz val="9"/>
        <color auto="1"/>
        <rFont val="ＭＳ ゴシック"/>
      </rPr>
      <t>(A</t>
    </r>
    <r>
      <rPr>
        <sz val="9"/>
        <color auto="1"/>
        <rFont val="DejaVu Sans"/>
      </rPr>
      <t>＋</t>
    </r>
    <r>
      <rPr>
        <sz val="9"/>
        <color auto="1"/>
        <rFont val="ＭＳ ゴシック"/>
      </rPr>
      <t>B)/(C)</t>
    </r>
  </si>
  <si>
    <r>
      <rPr>
        <sz val="9"/>
        <color auto="1"/>
        <rFont val="DejaVu Sans"/>
      </rPr>
      <t>年あたりの機械費（</t>
    </r>
    <r>
      <rPr>
        <sz val="9"/>
        <color auto="1"/>
        <rFont val="ＭＳ ゴシック"/>
      </rPr>
      <t>D)</t>
    </r>
    <r>
      <rPr>
        <sz val="9"/>
        <color auto="1"/>
        <rFont val="DejaVu Sans"/>
      </rPr>
      <t>の合計</t>
    </r>
  </si>
  <si>
    <t>※１：リース導入する場合のみリース事業者名を記載すること。</t>
  </si>
  <si>
    <r>
      <rPr>
        <sz val="9"/>
        <color auto="1"/>
        <rFont val="DejaVu Sans"/>
      </rPr>
      <t>※２：検査合格機については、過年度分を含めて国立研究開発法人農業・食品産業技術総合研究機構の</t>
    </r>
    <r>
      <rPr>
        <sz val="9"/>
        <color auto="1"/>
        <rFont val="ＭＳ ゴシック"/>
      </rPr>
      <t>WEB</t>
    </r>
    <r>
      <rPr>
        <sz val="9"/>
        <color auto="1"/>
        <rFont val="DejaVu Sans"/>
      </rPr>
      <t>サイトで検索できるほか、令和７年度以降の検査合格機については、各農業機械メーカーの</t>
    </r>
    <r>
      <rPr>
        <sz val="9"/>
        <color auto="1"/>
        <rFont val="ＭＳ ゴシック"/>
      </rPr>
      <t>WEB</t>
    </r>
    <r>
      <rPr>
        <sz val="9"/>
        <color auto="1"/>
        <rFont val="DejaVu Sans"/>
      </rPr>
      <t>サイト、製品カタログ等に合格証票が掲載されていることを確認すること。確認した場合には、チェックをつけること。</t>
    </r>
  </si>
  <si>
    <t>※：リース導入の場合は別添１－１及び１－２の機械リース計画書を添付すること。</t>
  </si>
  <si>
    <t>メーカー名
（自動表示）</t>
  </si>
  <si>
    <r>
      <rPr>
        <sz val="9"/>
        <color auto="1"/>
        <rFont val="DejaVu Sans"/>
      </rPr>
      <t>※：農業機械専用運搬車を導入する場合は、様式第１－</t>
    </r>
    <r>
      <rPr>
        <sz val="9"/>
        <color auto="1"/>
        <rFont val="ＭＳ ゴシック"/>
      </rPr>
      <t>10</t>
    </r>
    <r>
      <rPr>
        <sz val="9"/>
        <color auto="1"/>
        <rFont val="DejaVu Sans"/>
      </rPr>
      <t>号の農業機械専用運搬車導入理由書を添付すること。</t>
    </r>
  </si>
  <si>
    <t>注：下取り価格又は処分益がある場合には、台当たり導入価格欄に下取り価格又は処分益（税抜き）を控除した価格を記入して下さい。また、「備考」欄に下取り価格又は処分益（税抜）を記入してください。</t>
  </si>
  <si>
    <t>全ての導入費用を償うことが見込まれる</t>
  </si>
  <si>
    <t>（４）本事業の実施スケジュール（適宜、行を追加して記載すること。）</t>
  </si>
  <si>
    <t>⑤その他複合型</t>
  </si>
  <si>
    <t>４月</t>
  </si>
  <si>
    <t>５月</t>
  </si>
  <si>
    <r>
      <rPr>
        <sz val="10.9"/>
        <color auto="1"/>
        <rFont val="DejaVu Sans"/>
      </rPr>
      <t>（参考）</t>
    </r>
    <r>
      <rPr>
        <sz val="10.9"/>
        <color auto="1"/>
        <rFont val="ＭＳ ゴシック"/>
      </rPr>
      <t>API</t>
    </r>
    <r>
      <rPr>
        <sz val="10.9"/>
        <color auto="1"/>
        <rFont val="DejaVu Sans"/>
      </rPr>
      <t>を自社</t>
    </r>
    <r>
      <rPr>
        <sz val="10.9"/>
        <color auto="1"/>
        <rFont val="ＭＳ ゴシック"/>
      </rPr>
      <t>web</t>
    </r>
    <r>
      <rPr>
        <sz val="10.9"/>
        <color auto="1"/>
        <rFont val="DejaVu Sans"/>
      </rPr>
      <t>サイトや農業データ連携基盤への表示等を通じて、データを連携できる環境を整備している・整備する見込みである農機メーカー</t>
    </r>
  </si>
  <si>
    <t>サービスの最低利用期間</t>
  </si>
  <si>
    <t>８月</t>
  </si>
  <si>
    <t>本事業の申請に係るサービス事業がみどりの食料システム法に基づく基盤確立事業実施計画の認定を受けている場合</t>
  </si>
  <si>
    <r>
      <rPr>
        <sz val="11"/>
        <color auto="1"/>
        <rFont val="DejaVu Sans"/>
      </rPr>
      <t>（農業機械専用運搬車を導入する場合）
別記２－１様式第１ー</t>
    </r>
    <r>
      <rPr>
        <sz val="11"/>
        <color auto="1"/>
        <rFont val="ＭＳ ゴシック"/>
      </rPr>
      <t>10</t>
    </r>
    <r>
      <rPr>
        <sz val="11"/>
        <color auto="1"/>
        <rFont val="DejaVu Sans"/>
      </rPr>
      <t>号
（農業機械専用運搬車導入理由書）</t>
    </r>
  </si>
  <si>
    <t>１月</t>
  </si>
  <si>
    <t>２月</t>
  </si>
  <si>
    <r>
      <rPr>
        <sz val="11"/>
        <color auto="1"/>
        <rFont val="ＭＳ ゴシック"/>
      </rPr>
      <t>(B)</t>
    </r>
    <r>
      <rPr>
        <sz val="11"/>
        <color auto="1"/>
        <rFont val="DejaVu Sans"/>
      </rPr>
      <t>合計
面積</t>
    </r>
    <r>
      <rPr>
        <sz val="11"/>
        <color auto="1"/>
        <rFont val="ＭＳ ゴシック"/>
      </rPr>
      <t>(ha)</t>
    </r>
  </si>
  <si>
    <t>３月</t>
  </si>
  <si>
    <r>
      <rPr>
        <sz val="11"/>
        <color auto="1"/>
        <rFont val="DejaVu Sans"/>
      </rPr>
      <t xml:space="preserve">成果目標の拡大量
</t>
    </r>
    <r>
      <rPr>
        <sz val="11"/>
        <color auto="1"/>
        <rFont val="ＭＳ ゴシック"/>
      </rPr>
      <t>(</t>
    </r>
    <r>
      <rPr>
        <sz val="11"/>
        <color auto="1"/>
        <rFont val="DejaVu Sans"/>
      </rPr>
      <t>目標年度値－現状値</t>
    </r>
    <r>
      <rPr>
        <sz val="11"/>
        <color auto="1"/>
        <rFont val="ＭＳ ゴシック"/>
      </rPr>
      <t>)</t>
    </r>
  </si>
  <si>
    <t>①　立上げ・事業拡大の取組</t>
  </si>
  <si>
    <t>イ　サービス事業の企画・検討に当たって必要な機械のレンタル・改修、データ収集・分析等の実施</t>
  </si>
  <si>
    <t>オ　サービス事業の提供期間等の拡大に資する産地の生産方式の転換及びこれに関連する流通販売体系の転換に関する技術実証等の実施</t>
  </si>
  <si>
    <t>②　スマート農業機械等導入の取組</t>
  </si>
  <si>
    <t>※　取組内容ごとに取り組む時期を網掛けにより示してください。</t>
  </si>
  <si>
    <t>事業完了予定年月日</t>
  </si>
  <si>
    <t>総計（①＋②）</t>
  </si>
  <si>
    <t>（５）経費の配分</t>
  </si>
  <si>
    <t>消費税区分（※１）</t>
  </si>
  <si>
    <t>２　事業計画</t>
  </si>
  <si>
    <t>１．事業実施主体の概要（※）</t>
  </si>
  <si>
    <r>
      <rPr>
        <sz val="10"/>
        <color auto="1"/>
        <rFont val="ＭＳ ゴシック"/>
      </rPr>
      <t>(B)</t>
    </r>
    <r>
      <rPr>
        <sz val="10"/>
        <color auto="1"/>
        <rFont val="DejaVu Sans"/>
      </rPr>
      <t>成果目標年度においてサービスを提供する面積</t>
    </r>
  </si>
  <si>
    <t>積算根拠</t>
  </si>
  <si>
    <t>補助率</t>
  </si>
  <si>
    <t>自己資金（円）</t>
  </si>
  <si>
    <t>本事業における取組の概要</t>
  </si>
  <si>
    <t>定額</t>
  </si>
  <si>
    <t>①のうち委託費</t>
  </si>
  <si>
    <t>②　スマート農業機械等の導入</t>
  </si>
  <si>
    <t>1/2</t>
  </si>
  <si>
    <t>５　成果目標及びそれに付随する計画</t>
  </si>
  <si>
    <t>対象作物</t>
  </si>
  <si>
    <t>１　事業実施主体名</t>
  </si>
  <si>
    <t>④事業の実現可能性</t>
  </si>
  <si>
    <t>成果目標</t>
  </si>
  <si>
    <t>省エネを意識し、不必要・非効率なエネルギー消費をしないこと
（照明、空調、ウォームビズ・クールビズ、燃費効率のよい機械の利用等）を検討</t>
  </si>
  <si>
    <t>現状（令和○年度）（※１）（事業実施前年度）</t>
  </si>
  <si>
    <t>事業実施年度
（令和○年度）</t>
  </si>
  <si>
    <t>職員手当等</t>
  </si>
  <si>
    <t>（６）生物多様性への悪影響の防止</t>
  </si>
  <si>
    <t>令和○年度</t>
  </si>
  <si>
    <t>（－の場合）
見込んだ方法</t>
  </si>
  <si>
    <t>目標年度
（令和○年度）</t>
  </si>
  <si>
    <t>目標値の算定方法及び根拠</t>
  </si>
  <si>
    <t>共通の審査項目における点数</t>
  </si>
  <si>
    <t>成果目標に付随する計画</t>
  </si>
  <si>
    <t>（サービス事業者以外用）</t>
  </si>
  <si>
    <t>④データ分析型</t>
  </si>
  <si>
    <t>有機物の適正な施用による土づくりを検討</t>
  </si>
  <si>
    <t>現状（※１）
（令和○年度）</t>
  </si>
  <si>
    <t>事業費　通信・運搬費</t>
  </si>
  <si>
    <t>・推進事業（立上げ等、機械導入両方）</t>
  </si>
  <si>
    <t>目標値の算定方法又は根拠（※２）</t>
  </si>
  <si>
    <t>①事業実施主体の適格性</t>
  </si>
  <si>
    <t>※１：本事業の取組に係る農業支援サービスの現状及び目標等を記入すること。</t>
  </si>
  <si>
    <t>※２：事業実施主体が取り組む農業支援サービス（本事業の取組に係る農業支援サービスに限らない。）に係る現状及び目標を記入すること。</t>
  </si>
  <si>
    <t>（３）事業実施要領第別記２－１第２の４の（２）の要件の確認</t>
  </si>
  <si>
    <r>
      <rPr>
        <sz val="18"/>
        <color auto="1"/>
        <rFont val="DejaVu Sans"/>
      </rPr>
      <t xml:space="preserve">サービス事業利用者一覧
</t>
    </r>
    <r>
      <rPr>
        <sz val="14"/>
        <color auto="1"/>
        <rFont val="DejaVu Sans"/>
      </rPr>
      <t>スマート農業・農業支援サービス事業加速化総合対策事業のうち農業支援サービスの育成加速化支援
（農業支援サービスの立上げ・事業拡大・流通販売体系転換支援）</t>
    </r>
  </si>
  <si>
    <t>③成果目標の妥当性</t>
  </si>
  <si>
    <r>
      <rPr>
        <sz val="10"/>
        <color auto="1"/>
        <rFont val="DejaVu Sans"/>
      </rPr>
      <t>（スマート農業機械等の導入を行う場合）
本事業で導入する農業機械を用いたサービスに係る売上見込み（万円）
（</t>
    </r>
    <r>
      <rPr>
        <sz val="10"/>
        <color auto="1"/>
        <rFont val="ＭＳ ゴシック"/>
      </rPr>
      <t>A)</t>
    </r>
  </si>
  <si>
    <r>
      <rPr>
        <sz val="10"/>
        <color auto="1"/>
        <rFont val="DejaVu Sans"/>
      </rPr>
      <t>全ての導入費用を償うことが見込まれる
（</t>
    </r>
    <r>
      <rPr>
        <sz val="10"/>
        <color auto="1"/>
        <rFont val="ＭＳ ゴシック"/>
      </rPr>
      <t>(A)</t>
    </r>
    <r>
      <rPr>
        <sz val="10"/>
        <color auto="1"/>
        <rFont val="DejaVu Sans"/>
      </rPr>
      <t>＞</t>
    </r>
    <r>
      <rPr>
        <sz val="10"/>
        <color auto="1"/>
        <rFont val="ＭＳ ゴシック"/>
      </rPr>
      <t>(B)</t>
    </r>
    <r>
      <rPr>
        <sz val="10"/>
        <color auto="1"/>
        <rFont val="DejaVu Sans"/>
      </rPr>
      <t>）</t>
    </r>
  </si>
  <si>
    <t>成果目標及びそれに付随する計画</t>
  </si>
  <si>
    <t>○</t>
  </si>
  <si>
    <t>農業機械の名称
（自動表示）</t>
  </si>
  <si>
    <t>雑役務費　租税公課</t>
  </si>
  <si>
    <t>型式
（自動表示）</t>
  </si>
  <si>
    <r>
      <rPr>
        <sz val="10.9"/>
        <color auto="1"/>
        <rFont val="DejaVu Sans"/>
      </rPr>
      <t>（令和７年</t>
    </r>
    <r>
      <rPr>
        <sz val="10.9"/>
        <color auto="1"/>
        <rFont val="ＭＳ ゴシック"/>
      </rPr>
      <t>10</t>
    </r>
    <r>
      <rPr>
        <sz val="10.9"/>
        <color auto="1"/>
        <rFont val="DejaVu Sans"/>
      </rPr>
      <t>月時点農林水産省調べ、五十音・アルファベット順で記載）</t>
    </r>
  </si>
  <si>
    <t>安全性検査合格機の選定</t>
  </si>
  <si>
    <t>導入予定機械の発売年月日</t>
  </si>
  <si>
    <t>安全性検査合格の確認対象の該当
（※１）</t>
  </si>
  <si>
    <t>従業員数</t>
  </si>
  <si>
    <r>
      <rPr>
        <sz val="10.9"/>
        <color auto="1"/>
        <rFont val="ＭＳ ゴシック"/>
      </rPr>
      <t xml:space="preserve"> Deere &amp; Company(John Deere)</t>
    </r>
    <r>
      <rPr>
        <sz val="10.9"/>
        <color auto="1"/>
        <rFont val="DejaVu Sans"/>
      </rPr>
      <t>、</t>
    </r>
    <r>
      <rPr>
        <sz val="10.9"/>
        <color auto="1"/>
        <rFont val="ＭＳ ゴシック"/>
      </rPr>
      <t>SDF group(SAME</t>
    </r>
    <r>
      <rPr>
        <sz val="10.9"/>
        <color auto="1"/>
        <rFont val="DejaVu Sans"/>
      </rPr>
      <t>、</t>
    </r>
    <r>
      <rPr>
        <sz val="10.9"/>
        <color auto="1"/>
        <rFont val="ＭＳ ゴシック"/>
      </rPr>
      <t>DEUTZ-FAHR</t>
    </r>
    <r>
      <rPr>
        <sz val="10.9"/>
        <color auto="1"/>
        <rFont val="DejaVu Sans"/>
      </rPr>
      <t>、</t>
    </r>
    <r>
      <rPr>
        <sz val="10.9"/>
        <color auto="1"/>
        <rFont val="ＭＳ ゴシック"/>
      </rPr>
      <t>Lamborghini)</t>
    </r>
  </si>
  <si>
    <r>
      <rPr>
        <sz val="11"/>
        <color rgb="FF000000"/>
        <rFont val="DejaVu Sans"/>
      </rPr>
      <t>４　本事業におけるニーズ調査等を踏まえて新たに確保するサービス利用者の人数</t>
    </r>
    <r>
      <rPr>
        <b/>
        <u/>
        <sz val="11"/>
        <color rgb="FF000000"/>
        <rFont val="DejaVu Sans"/>
      </rPr>
      <t>（推進事業のうち立上げ・事業拡大の取組に取り組む場合のみ記載）</t>
    </r>
    <r>
      <rPr>
        <sz val="11"/>
        <color rgb="FF000000"/>
        <rFont val="DejaVu Sans"/>
      </rPr>
      <t>（※）</t>
    </r>
  </si>
  <si>
    <t>スマート農業機械に該当</t>
  </si>
  <si>
    <t>※１：農用トラクター（乗用型・歩行型）、田植機、コンバイン（自脱型）のうち令和７年度以降新たに発売される型式の場合は、〇を選択し、安全性検査合格機であるかどうか確認すること。</t>
  </si>
  <si>
    <t>事業実施体制の分かる資料</t>
  </si>
  <si>
    <r>
      <rPr>
        <sz val="9"/>
        <color auto="1"/>
        <rFont val="DejaVu Sans"/>
      </rPr>
      <t>※３：「加算ポイントの該当」欄には、</t>
    </r>
    <r>
      <rPr>
        <u/>
        <sz val="9"/>
        <color auto="1"/>
        <rFont val="DejaVu Sans"/>
      </rPr>
      <t>実施要領別記２－１別表４</t>
    </r>
    <r>
      <rPr>
        <sz val="9"/>
        <color auto="1"/>
        <rFont val="DejaVu Sans"/>
      </rPr>
      <t>に定める導入機械に係るポイントに該当する場合に○を選択すること。</t>
    </r>
  </si>
  <si>
    <t>７　加算ポイント</t>
  </si>
  <si>
    <t>加算ポイントの項目</t>
  </si>
  <si>
    <r>
      <rPr>
        <sz val="11"/>
        <color auto="1"/>
        <rFont val="DejaVu Sans"/>
      </rPr>
      <t>ポイント</t>
    </r>
    <r>
      <rPr>
        <sz val="11"/>
        <color auto="1"/>
        <rFont val="ＭＳ ゴシック"/>
      </rPr>
      <t>(</t>
    </r>
    <r>
      <rPr>
        <sz val="11"/>
        <color auto="1"/>
        <rFont val="DejaVu Sans"/>
      </rPr>
      <t>自動表示）</t>
    </r>
  </si>
  <si>
    <r>
      <rPr>
        <sz val="9"/>
        <color auto="1"/>
        <rFont val="DejaVu Sans"/>
      </rPr>
      <t>サービス提供地域において策定された地域計画（農業経営基盤強化促進法（昭和</t>
    </r>
    <r>
      <rPr>
        <sz val="9"/>
        <color auto="1"/>
        <rFont val="ＭＳ ゴシック"/>
      </rPr>
      <t>55</t>
    </r>
    <r>
      <rPr>
        <sz val="9"/>
        <color auto="1"/>
        <rFont val="DejaVu Sans"/>
      </rPr>
      <t>年法律第</t>
    </r>
    <r>
      <rPr>
        <sz val="9"/>
        <color auto="1"/>
        <rFont val="ＭＳ ゴシック"/>
      </rPr>
      <t>65</t>
    </r>
    <r>
      <rPr>
        <sz val="9"/>
        <color auto="1"/>
        <rFont val="DejaVu Sans"/>
      </rPr>
      <t>号。以下「基盤強化法」という）第</t>
    </r>
    <r>
      <rPr>
        <sz val="9"/>
        <color auto="1"/>
        <rFont val="ＭＳ ゴシック"/>
      </rPr>
      <t>19</t>
    </r>
    <r>
      <rPr>
        <sz val="9"/>
        <color auto="1"/>
        <rFont val="DejaVu Sans"/>
      </rPr>
      <t>条第１項に規定する地域計画をいう。以下同じ。）のうち、将来像が明確化された地域計画に事業実施主体がサービス事業者として位置付けられている場合、加算する</t>
    </r>
  </si>
  <si>
    <t>①農業現場への貢献度（自動算定）</t>
  </si>
  <si>
    <t>②新規事業への展開に係るポイント</t>
  </si>
  <si>
    <t>⑤スマート農業技術活用促進法に基づく生産方式革新実施計画の認定</t>
  </si>
  <si>
    <t>③サービス事業の提供期間の長期化等の取組</t>
  </si>
  <si>
    <t>○年○月○日時点</t>
  </si>
  <si>
    <t>⑦みどり投資促進税制の対象機械の導入</t>
  </si>
  <si>
    <t>事業実施主体が導入するスマート農業機械等が、申請時点でみどり投資促進税制の対象機械に該当する場合、加算する。</t>
  </si>
  <si>
    <t>３　農協等を経由して間接的にサービスを提供する農業者</t>
  </si>
  <si>
    <t>⑧みどりの食料システム法に基づく基盤確立事業実施計画の認定</t>
  </si>
  <si>
    <t>※　スマート農業機械等の導入に取り組まない場合は、当該欄のみの記載でも可。</t>
  </si>
  <si>
    <t>⑨サービス提供先農業者におけるみどりの食料システム法に基づく環境負荷低減事業活動実施計画の認定</t>
  </si>
  <si>
    <t>※２　なお、「整備していない」にチェックした場合でも、導入を希望されるトラクター、コンバイン、田植機のメーカーが農機データを取得するシステムを備えた製品を製造していない場合はメーカーの変更等の対応は不要です。</t>
  </si>
  <si>
    <t>委託費</t>
  </si>
  <si>
    <r>
      <rPr>
        <sz val="9"/>
        <color auto="1"/>
        <rFont val="DejaVu Sans"/>
      </rPr>
      <t>サービス提供先の農業者に、みどりの食料システム法第</t>
    </r>
    <r>
      <rPr>
        <sz val="9"/>
        <color auto="1"/>
        <rFont val="ＭＳ ゴシック"/>
      </rPr>
      <t>19</t>
    </r>
    <r>
      <rPr>
        <sz val="9"/>
        <color auto="1"/>
        <rFont val="DejaVu Sans"/>
      </rPr>
      <t>条第１項及び第３項に規定する環境負荷低減事業活動実施計画の認定を受けている農業者が含まれている場合、加算する。</t>
    </r>
  </si>
  <si>
    <t>⑩地域計画への位置づけ</t>
  </si>
  <si>
    <t>⑪中山間地域における農業支援サービスの展開</t>
  </si>
  <si>
    <t>事業費　会場借料</t>
  </si>
  <si>
    <r>
      <rPr>
        <sz val="9"/>
        <color auto="1"/>
        <rFont val="DejaVu Sans"/>
      </rPr>
      <t xml:space="preserve">　サービス提供先の農業者の過半以上が中山間地域で営農している場合、加算する。
　ただし、中山間地域とは、「農林統計に用いる地域区分の制定について」（平成 </t>
    </r>
    <r>
      <rPr>
        <sz val="9"/>
        <color auto="1"/>
        <rFont val="ＭＳ ゴシック"/>
      </rPr>
      <t xml:space="preserve">13 </t>
    </r>
    <r>
      <rPr>
        <sz val="9"/>
        <color auto="1"/>
        <rFont val="DejaVu Sans"/>
      </rPr>
      <t xml:space="preserve">年 </t>
    </r>
    <r>
      <rPr>
        <sz val="9"/>
        <color auto="1"/>
        <rFont val="ＭＳ ゴシック"/>
      </rPr>
      <t xml:space="preserve">11 </t>
    </r>
    <r>
      <rPr>
        <sz val="9"/>
        <color auto="1"/>
        <rFont val="DejaVu Sans"/>
      </rPr>
      <t xml:space="preserve">月 </t>
    </r>
    <r>
      <rPr>
        <sz val="9"/>
        <color auto="1"/>
        <rFont val="ＭＳ ゴシック"/>
      </rPr>
      <t xml:space="preserve">30 </t>
    </r>
    <r>
      <rPr>
        <sz val="9"/>
        <color auto="1"/>
        <rFont val="DejaVu Sans"/>
      </rPr>
      <t xml:space="preserve">日付け </t>
    </r>
    <r>
      <rPr>
        <sz val="9"/>
        <color auto="1"/>
        <rFont val="ＭＳ ゴシック"/>
      </rPr>
      <t xml:space="preserve">13 </t>
    </r>
    <r>
      <rPr>
        <sz val="9"/>
        <color auto="1"/>
        <rFont val="DejaVu Sans"/>
      </rPr>
      <t xml:space="preserve">統計第 </t>
    </r>
    <r>
      <rPr>
        <sz val="9"/>
        <color auto="1"/>
        <rFont val="ＭＳ ゴシック"/>
      </rPr>
      <t xml:space="preserve">956 </t>
    </r>
    <r>
      <rPr>
        <sz val="9"/>
        <color auto="1"/>
        <rFont val="DejaVu Sans"/>
      </rPr>
      <t>号農林水産省大臣官房統計情報部長通知）の農業地域類型区分別基準指標（※）において、中間農業地域又は山間農業地域に分類されている地域のことを指し、平地は中山間地域以外の地域を指す。
※</t>
    </r>
    <r>
      <rPr>
        <sz val="9"/>
        <color auto="1"/>
        <rFont val="ＭＳ ゴシック"/>
      </rPr>
      <t>HP</t>
    </r>
    <r>
      <rPr>
        <sz val="9"/>
        <color auto="1"/>
        <rFont val="DejaVu Sans"/>
      </rPr>
      <t>（</t>
    </r>
    <r>
      <rPr>
        <sz val="9"/>
        <color auto="1"/>
        <rFont val="ＭＳ ゴシック"/>
      </rPr>
      <t>https://www.maff.go.jp/j/tokei/chiiki_ruikei/setsumei.html</t>
    </r>
    <r>
      <rPr>
        <sz val="9"/>
        <color auto="1"/>
        <rFont val="DejaVu Sans"/>
      </rPr>
      <t>）掲載の「農業地域類型一覧表</t>
    </r>
    <r>
      <rPr>
        <sz val="9"/>
        <color auto="1"/>
        <rFont val="ＭＳ ゴシック"/>
      </rPr>
      <t>(</t>
    </r>
    <r>
      <rPr>
        <sz val="9"/>
        <color auto="1"/>
        <rFont val="DejaVu Sans"/>
      </rPr>
      <t>令和</t>
    </r>
    <r>
      <rPr>
        <sz val="9"/>
        <color auto="1"/>
        <rFont val="ＭＳ ゴシック"/>
      </rPr>
      <t>5</t>
    </r>
    <r>
      <rPr>
        <sz val="9"/>
        <color auto="1"/>
        <rFont val="DejaVu Sans"/>
      </rPr>
      <t>年</t>
    </r>
    <r>
      <rPr>
        <sz val="9"/>
        <color auto="1"/>
        <rFont val="ＭＳ ゴシック"/>
      </rPr>
      <t>3</t>
    </r>
    <r>
      <rPr>
        <sz val="9"/>
        <color auto="1"/>
        <rFont val="DejaVu Sans"/>
      </rPr>
      <t>月</t>
    </r>
    <r>
      <rPr>
        <sz val="9"/>
        <color auto="1"/>
        <rFont val="ＭＳ ゴシック"/>
      </rPr>
      <t>2</t>
    </r>
    <r>
      <rPr>
        <sz val="9"/>
        <color auto="1"/>
        <rFont val="DejaVu Sans"/>
      </rPr>
      <t>日改定</t>
    </r>
    <r>
      <rPr>
        <sz val="9"/>
        <color auto="1"/>
        <rFont val="ＭＳ ゴシック"/>
      </rPr>
      <t>)</t>
    </r>
    <r>
      <rPr>
        <sz val="9"/>
        <color auto="1"/>
        <rFont val="DejaVu Sans"/>
      </rPr>
      <t>」の第一分類で  「中間農業地域」＝</t>
    </r>
    <r>
      <rPr>
        <sz val="9"/>
        <color auto="1"/>
        <rFont val="ＭＳ ゴシック"/>
      </rPr>
      <t>3</t>
    </r>
    <r>
      <rPr>
        <sz val="9"/>
        <color auto="1"/>
        <rFont val="DejaVu Sans"/>
      </rPr>
      <t>、「山間農業地域」＝</t>
    </r>
    <r>
      <rPr>
        <sz val="9"/>
        <color auto="1"/>
        <rFont val="ＭＳ ゴシック"/>
      </rPr>
      <t>4</t>
    </r>
    <r>
      <rPr>
        <sz val="9"/>
        <color auto="1"/>
        <rFont val="DejaVu Sans"/>
      </rPr>
      <t>と区分されている地域を確認すること。</t>
    </r>
  </si>
  <si>
    <t>８　要件等の確認</t>
  </si>
  <si>
    <t>（スマート農業機械等をリース導入する場合）
別添１－１号、１－２号（機械リース計画書）</t>
  </si>
  <si>
    <t>３　農業現場への貢献度</t>
  </si>
  <si>
    <t>私は、次の「個人情報の取扱い」に記載された内容について同意します。</t>
  </si>
  <si>
    <r>
      <rPr>
        <sz val="10.9"/>
        <color auto="1"/>
        <rFont val="DejaVu Sans"/>
      </rPr>
      <t>　農林水産省、都道府県、民間団体は、スマート農業・農業支援サービス事業加速化総合対策の実施に際して得た個人情報について、「個人情報を行政機関の保有する個人情報の保護に関する法律（平成</t>
    </r>
    <r>
      <rPr>
        <sz val="10.9"/>
        <color auto="1"/>
        <rFont val="ＭＳ ゴシック"/>
      </rPr>
      <t>15</t>
    </r>
    <r>
      <rPr>
        <sz val="10.9"/>
        <color auto="1"/>
        <rFont val="DejaVu Sans"/>
      </rPr>
      <t>年法律第</t>
    </r>
    <r>
      <rPr>
        <sz val="10.9"/>
        <color auto="1"/>
        <rFont val="ＭＳ ゴシック"/>
      </rPr>
      <t>58</t>
    </r>
    <r>
      <rPr>
        <sz val="10.9"/>
        <color auto="1"/>
        <rFont val="DejaVu Sans"/>
      </rPr>
      <t>号）及び関係法令に基づき適正に管理し、本事業の実施のため利用します。
　また、農林水産省、都道府県、民間団体は、本事業の実施に係る説明会や国の他の補助事業の補助金交付等のため、関係機関に必要最小限度内において提供する場合があります。</t>
    </r>
  </si>
  <si>
    <t>受けたことがない</t>
  </si>
  <si>
    <r>
      <rPr>
        <sz val="10.9"/>
        <color auto="1"/>
        <rFont val="DejaVu Sans"/>
      </rPr>
      <t>（２）「農業分野における</t>
    </r>
    <r>
      <rPr>
        <sz val="10.9"/>
        <color auto="1"/>
        <rFont val="ＭＳ ゴシック"/>
      </rPr>
      <t>AI</t>
    </r>
    <r>
      <rPr>
        <sz val="10.9"/>
        <color auto="1"/>
        <rFont val="DejaVu Sans"/>
      </rPr>
      <t>データ契約ガイドラインに関する契約ガイドライン」に則した契約</t>
    </r>
  </si>
  <si>
    <t>（スマート農業機械等の導入に取り組む場合）
導入機械の性能が分かるパンフレット</t>
  </si>
  <si>
    <t>総合評価</t>
  </si>
  <si>
    <t>実績報告時</t>
  </si>
  <si>
    <r>
      <rPr>
        <sz val="10.9"/>
        <color auto="1"/>
        <rFont val="DejaVu Sans"/>
      </rPr>
      <t>（３）オープン</t>
    </r>
    <r>
      <rPr>
        <sz val="10.9"/>
        <color auto="1"/>
        <rFont val="ＭＳ ゴシック"/>
      </rPr>
      <t>API</t>
    </r>
    <r>
      <rPr>
        <sz val="10.9"/>
        <color auto="1"/>
        <rFont val="DejaVu Sans"/>
      </rPr>
      <t>への対応</t>
    </r>
  </si>
  <si>
    <r>
      <rPr>
        <sz val="10.9"/>
        <color auto="1"/>
        <rFont val="DejaVu Sans"/>
      </rPr>
      <t>事業実施主体が過去３か年に補助金等に係る予算の執行の適正化に関する法律第</t>
    </r>
    <r>
      <rPr>
        <sz val="10.9"/>
        <color auto="1"/>
        <rFont val="ＭＳ ゴシック"/>
      </rPr>
      <t>17</t>
    </r>
    <r>
      <rPr>
        <sz val="10.9"/>
        <color auto="1"/>
        <rFont val="DejaVu Sans"/>
      </rPr>
      <t>条第１項又は第２項の規程に基づく交付決定の取消を</t>
    </r>
  </si>
  <si>
    <t>※トラクター、コンバイン又は田植機の導入方又はリース導入を希望する場合は、以下の「参考」をご確認の上、導入を希望する農機のメーカーの状況について、チェックを入れること。</t>
  </si>
  <si>
    <t>別記２－１様式第１－４号（第６関係）</t>
  </si>
  <si>
    <t>旅費　調査等旅費</t>
  </si>
  <si>
    <t>国内メーカー：井関農機株式会社、株式会社クボタ、三菱マヒンドラ農機株式会社、ヤンマーアグリ株式会社</t>
  </si>
  <si>
    <t>※１　「整備していない」にチェックをした場合は、整備しているメーカーの農機に変更いただくか、導入を希望する農機でなければ事業目的を達成できない旨を別途証明いただく等の対応が必要となります。</t>
  </si>
  <si>
    <t>５　現状面積及び成果目標年度における面積の合計（２～４の合計）</t>
  </si>
  <si>
    <t>（４）交付決定の取消の確認</t>
  </si>
  <si>
    <t>農薬の使用状況等の記録・保存</t>
  </si>
  <si>
    <t>次に該当する場合はチェックを入れること。</t>
  </si>
  <si>
    <t>（５）暴力団員でないことの確認</t>
  </si>
  <si>
    <t>暴力団員が所属していない</t>
  </si>
  <si>
    <t>９　添付資料</t>
  </si>
  <si>
    <t>別記２－１様式第１－６号申請書類チェックシート</t>
  </si>
  <si>
    <r>
      <rPr>
        <sz val="11"/>
        <color auto="1"/>
        <rFont val="DejaVu Sans"/>
      </rPr>
      <t>　申請書類チェックシートに記載のある書類を提出すること。ただし、申請書類のうち、申請者のウェブサイトにおいて閲覧が可能なものについては、以下に当該ウェブサイトの</t>
    </r>
    <r>
      <rPr>
        <sz val="11"/>
        <color auto="1"/>
        <rFont val="ＭＳ ゴシック"/>
      </rPr>
      <t>URL</t>
    </r>
    <r>
      <rPr>
        <sz val="11"/>
        <color auto="1"/>
        <rFont val="DejaVu Sans"/>
      </rPr>
      <t>を記載することにより当該資料の添付を省略することができる。複数ある場合は適宜行を追加して記入すること。</t>
    </r>
  </si>
  <si>
    <t>関係法令の遵守</t>
  </si>
  <si>
    <t>事業実施主体の概要が分かる資料</t>
  </si>
  <si>
    <t>○推進事業にかかる書類</t>
  </si>
  <si>
    <t>成果目標及びそれに付随する計画に係る目標値の根拠（同意書等）</t>
  </si>
  <si>
    <t>農業機械等の設置・車両の適切な整備と管理の実施に努める</t>
  </si>
  <si>
    <t>作物特性やデータに基づく施肥設計を検討</t>
  </si>
  <si>
    <t>審査基準の加算ポイントに係る証拠書類</t>
  </si>
  <si>
    <t>別記２－１様式第１－４号（事業実施体制に関する資料）</t>
  </si>
  <si>
    <t>その他参考資料</t>
  </si>
  <si>
    <t>別記２－１様式第１－３号
（サービス利用者一覧）</t>
  </si>
  <si>
    <t>（スマート農業機械等を導入する場合）
見積書</t>
  </si>
  <si>
    <t>成果目標及びそれに付随する計画に係る現状値の根拠（現状の受委託契約書等）</t>
  </si>
  <si>
    <t>目標年度までの契約書の有無</t>
  </si>
  <si>
    <t>書類名</t>
  </si>
  <si>
    <r>
      <rPr>
        <sz val="11"/>
        <color auto="1"/>
        <rFont val="ＭＳ ゴシック"/>
      </rPr>
      <t>URL</t>
    </r>
    <r>
      <rPr>
        <sz val="11"/>
        <color auto="1"/>
        <rFont val="DejaVu Sans"/>
      </rPr>
      <t>の記入欄</t>
    </r>
  </si>
  <si>
    <t>事業費　会場設営費</t>
  </si>
  <si>
    <t>番号</t>
  </si>
  <si>
    <t>事業費　借上費</t>
  </si>
  <si>
    <t>事業費　印刷製本費</t>
  </si>
  <si>
    <t>事業費　原材料費</t>
  </si>
  <si>
    <t>事業費　資材費</t>
  </si>
  <si>
    <t>事業費　燃料費</t>
  </si>
  <si>
    <t>事業費　研修受講費</t>
  </si>
  <si>
    <t>人件費</t>
  </si>
  <si>
    <t>オフィスや車両・機械等の電気・燃料の使用状況の記録・保存に努める</t>
  </si>
  <si>
    <t>給与</t>
  </si>
  <si>
    <t>報酬</t>
  </si>
  <si>
    <t>旅費　委員旅費</t>
  </si>
  <si>
    <t>旅費　費用弁償</t>
  </si>
  <si>
    <t>謝金　委員等謝金</t>
  </si>
  <si>
    <t>賃金等</t>
  </si>
  <si>
    <t>３　要件等の確認</t>
  </si>
  <si>
    <t>地方公共団体</t>
  </si>
  <si>
    <t>機械費</t>
  </si>
  <si>
    <t>①専門作業受注型</t>
  </si>
  <si>
    <t>環境負荷低減事業活動実施計画の認定</t>
  </si>
  <si>
    <t>②機械設備供給型</t>
  </si>
  <si>
    <t>③人材供給型</t>
  </si>
  <si>
    <t>ニーズ調査等により新たに確保するサービス利用者の人数やサービス提供面積の根拠等</t>
  </si>
  <si>
    <t>※機械等を扱う事業者である場合
機械等の適切な整備と管理に努める</t>
  </si>
  <si>
    <t>１　事業実施主体の概要</t>
  </si>
  <si>
    <t>負担区分（セミハード）</t>
  </si>
  <si>
    <t>民間団体</t>
  </si>
  <si>
    <t>事業実施主体の概要</t>
  </si>
  <si>
    <r>
      <rPr>
        <sz val="11"/>
        <color auto="1"/>
        <rFont val="DejaVu Sans"/>
      </rPr>
      <t xml:space="preserve">財務状況等
</t>
    </r>
    <r>
      <rPr>
        <sz val="8"/>
        <color auto="1"/>
        <rFont val="DejaVu Sans"/>
      </rPr>
      <t>※財務資料以外にサービス事業の継続性を示す根拠があれば、備考欄にその内容を記載するとともに、当該根拠を添付すること</t>
    </r>
  </si>
  <si>
    <r>
      <rPr>
        <sz val="11"/>
        <color auto="1"/>
        <rFont val="ＭＳ ゴシック"/>
      </rPr>
      <t>(A)</t>
    </r>
    <r>
      <rPr>
        <sz val="11"/>
        <color auto="1"/>
        <rFont val="DejaVu Sans"/>
      </rPr>
      <t>合計
面積</t>
    </r>
    <r>
      <rPr>
        <sz val="11"/>
        <color auto="1"/>
        <rFont val="ＭＳ ゴシック"/>
      </rPr>
      <t>(ha)</t>
    </r>
  </si>
  <si>
    <t>連携するサービス事業者の情報</t>
  </si>
  <si>
    <t>サービス事業者名</t>
  </si>
  <si>
    <t>所在地</t>
  </si>
  <si>
    <t>注１：実施体制図として、本事業に取り組む各者の協力体制、役割分担、事業の進行管理などの体制の方針をフロー図として記載すること（別添でも可）。
注２：連携するサービス事業者（必須）、共同申請者、委託先など、事業実施主体以外の事業者がいる場合は必ず記載すること。</t>
  </si>
  <si>
    <t>（２）本事業の目的・内容</t>
  </si>
  <si>
    <t>取組区分（※１）</t>
  </si>
  <si>
    <t>整備事業（流通販売体系転換支援）の事業内容との関係（※２）</t>
  </si>
  <si>
    <t>※２：整備事業（流通販売体系転換支援）に取り組む場合（共同申請者による実施を含む）、記載すること。</t>
  </si>
  <si>
    <t>（３）本事業の実施スケジュール（適宜、行を追加して記載すること。）</t>
  </si>
  <si>
    <t>（４）経費の配分</t>
  </si>
  <si>
    <r>
      <rPr>
        <sz val="11"/>
        <color auto="1"/>
        <rFont val="ＭＳ ゴシック"/>
      </rPr>
      <t>10</t>
    </r>
    <r>
      <rPr>
        <sz val="11"/>
        <color auto="1"/>
        <rFont val="DejaVu Sans"/>
      </rPr>
      <t>　みどりの食料システム法に基づく基盤確立事業実施計画の認定</t>
    </r>
  </si>
  <si>
    <t>取組区分及び費目細目</t>
  </si>
  <si>
    <t>別記２－１様式第１－３号（第６関係）</t>
  </si>
  <si>
    <t>２　直接サービスを提供する農業者</t>
  </si>
  <si>
    <t>負担区分（ハード）</t>
  </si>
  <si>
    <t>サービスを利用する農業者名（※１）</t>
  </si>
  <si>
    <t xml:space="preserve">サービス提供先の地域
（市町村、集落名等）
</t>
  </si>
  <si>
    <t>整備事業で整備した施設の利用見込み</t>
  </si>
  <si>
    <t>⑪</t>
  </si>
  <si>
    <t>中山間地に該当（※２）</t>
  </si>
  <si>
    <t>・推進事業（スマート農業機械等の導入のみ）</t>
  </si>
  <si>
    <r>
      <rPr>
        <sz val="10"/>
        <color auto="1"/>
        <rFont val="ＭＳ ゴシック"/>
      </rPr>
      <t>(A)</t>
    </r>
    <r>
      <rPr>
        <sz val="10"/>
        <color auto="1"/>
        <rFont val="DejaVu Sans"/>
      </rPr>
      <t>サービスを提供している現状値面積（※３）</t>
    </r>
  </si>
  <si>
    <r>
      <rPr>
        <sz val="10"/>
        <color auto="1"/>
        <rFont val="ＭＳ ゴシック"/>
      </rPr>
      <t xml:space="preserve">(B)-(A)
</t>
    </r>
    <r>
      <rPr>
        <sz val="10"/>
        <color auto="1"/>
        <rFont val="DejaVu Sans"/>
      </rPr>
      <t>拡大面積</t>
    </r>
  </si>
  <si>
    <t>※：記載欄が足りない場合、適宜行を追加して記載すること。</t>
  </si>
  <si>
    <t>（立上げ・事業拡大の取組を実施する場合）経費使用に関する参考資料
※経費のうち謝金、人件費、賃金等の支払いを予定している場合は、これらの単価の設定根拠が確認できる資料。なお、人件費の算定に当たっては、「補助事業等の実施に要する人件費の算定等の適正化について」に定めるところにより取り扱うものとする。</t>
  </si>
  <si>
    <t>⑧</t>
  </si>
  <si>
    <t>サービスを展開する農協等名</t>
  </si>
  <si>
    <r>
      <rPr>
        <sz val="10"/>
        <color auto="1"/>
        <rFont val="ＭＳ ゴシック"/>
      </rPr>
      <t>(A)</t>
    </r>
    <r>
      <rPr>
        <sz val="10"/>
        <color auto="1"/>
        <rFont val="DejaVu Sans"/>
      </rPr>
      <t>サービスを提供している現状値面積</t>
    </r>
  </si>
  <si>
    <t>環境負荷低減に配慮した商品、原料等の調達を検討</t>
  </si>
  <si>
    <t>サービス利用者数</t>
  </si>
  <si>
    <t>人</t>
  </si>
  <si>
    <t>※サービス提供先の地域が中山間地域とこれ以外に分かれる場合は、区別して記載すること（「中山間地域における農業支援サービスの展開」のポイント加算に該当しない整理とする場合には、この限りではない。</t>
  </si>
  <si>
    <t>対象となる農業者数</t>
  </si>
  <si>
    <t>ニーズ調査等により確保する利用者数</t>
  </si>
  <si>
    <r>
      <rPr>
        <sz val="14"/>
        <color auto="1"/>
        <rFont val="DejaVu Sans"/>
      </rPr>
      <t xml:space="preserve">事業実施体制に関する書類
</t>
    </r>
    <r>
      <rPr>
        <sz val="11"/>
        <color auto="1"/>
        <rFont val="DejaVu Sans"/>
      </rPr>
      <t>スマート農業・農業支援サービス事業加速化総合対策事業のうち農業支援サービスの育成加速化支援
（農業支援サービスの立上げ・事業拡大・流通販売体系転換支援）</t>
    </r>
  </si>
  <si>
    <t>事業内容</t>
  </si>
  <si>
    <t>サービス分類</t>
  </si>
  <si>
    <t>サービス内容</t>
  </si>
  <si>
    <t>サービス対象品目</t>
  </si>
  <si>
    <t>基本料金単価</t>
  </si>
  <si>
    <t>追加料金要件</t>
  </si>
  <si>
    <t>その他サービス利用者が負担する主な料金</t>
  </si>
  <si>
    <t>５．サービス利用にあたって農業者等が実施すべき事項</t>
  </si>
  <si>
    <t>６．責任範囲・保証内容</t>
  </si>
  <si>
    <r>
      <rPr>
        <sz val="12"/>
        <color auto="1"/>
        <rFont val="DejaVu Sans"/>
      </rPr>
      <t>７</t>
    </r>
    <r>
      <rPr>
        <sz val="12"/>
        <color auto="1"/>
        <rFont val="ＭＳ ゴシック"/>
      </rPr>
      <t>.</t>
    </r>
    <r>
      <rPr>
        <sz val="12"/>
        <color auto="1"/>
        <rFont val="DejaVu Sans"/>
      </rPr>
      <t>保有資格等</t>
    </r>
  </si>
  <si>
    <t>８．問合せ先（※）</t>
  </si>
  <si>
    <t>⑬</t>
  </si>
  <si>
    <t>受付時間</t>
  </si>
  <si>
    <t>メール、問合せフォーム等</t>
  </si>
  <si>
    <t>（注）　※を付したものは必須事項です。</t>
  </si>
  <si>
    <t>環境負荷低減のクロスコンプライアンス チェックシート
（サービス事業者・地方公共団体・民間団体等向け）</t>
  </si>
  <si>
    <t>代表者名</t>
  </si>
  <si>
    <r>
      <rPr>
        <sz val="14"/>
        <color auto="1"/>
        <rFont val="DejaVu Sans"/>
      </rPr>
      <t>スマート農業・農業支援サービス事業導入加速化総合対策事業実施要領（令和７年１月</t>
    </r>
    <r>
      <rPr>
        <sz val="14"/>
        <color auto="1"/>
        <rFont val="Meiryo UI"/>
      </rPr>
      <t>15</t>
    </r>
    <r>
      <rPr>
        <sz val="14"/>
        <color auto="1"/>
        <rFont val="DejaVu Sans"/>
      </rPr>
      <t>日付け６農産第</t>
    </r>
    <r>
      <rPr>
        <sz val="14"/>
        <color auto="1"/>
        <rFont val="Meiryo UI"/>
      </rPr>
      <t>3572</t>
    </r>
    <r>
      <rPr>
        <sz val="14"/>
        <color auto="1"/>
        <rFont val="DejaVu Sans"/>
      </rPr>
      <t>号農林水産省農産局長通知）別記２－１の第９に基づき以下のとおり、チェックシートの取組を実施します。</t>
    </r>
  </si>
  <si>
    <t>肥料の適正な保管</t>
  </si>
  <si>
    <t>（１）適正な施肥</t>
  </si>
  <si>
    <r>
      <rPr>
        <sz val="10"/>
        <color auto="1"/>
        <rFont val="DejaVu Sans"/>
      </rPr>
      <t xml:space="preserve">報告時
</t>
    </r>
    <r>
      <rPr>
        <sz val="10"/>
        <color auto="1"/>
        <rFont val="Meiryo UI"/>
      </rPr>
      <t>(</t>
    </r>
    <r>
      <rPr>
        <sz val="10"/>
        <color auto="1"/>
        <rFont val="DejaVu Sans"/>
      </rPr>
      <t>しました</t>
    </r>
    <r>
      <rPr>
        <sz val="10"/>
        <color auto="1"/>
        <rFont val="Meiryo UI"/>
      </rPr>
      <t>)</t>
    </r>
  </si>
  <si>
    <t>（５）廃棄物の発生抑制、適正な循環的な利用及び適正な処分</t>
  </si>
  <si>
    <t>①</t>
  </si>
  <si>
    <t>※農産物等の調達を行う場合
環境負荷低減に配慮した農産物等の調達を検討</t>
  </si>
  <si>
    <t>⑦</t>
  </si>
  <si>
    <t>資源の再利用を検討</t>
  </si>
  <si>
    <t>※農産物等の調達を行う場合
環境負荷低減に配慮した農産物等の調達を検討（再掲）</t>
  </si>
  <si>
    <r>
      <rPr>
        <sz val="11"/>
        <color auto="1"/>
        <rFont val="ＭＳ ゴシック"/>
      </rPr>
      <t>11</t>
    </r>
    <r>
      <rPr>
        <sz val="11"/>
        <color auto="1"/>
        <rFont val="DejaVu Sans"/>
      </rPr>
      <t>　みどりの食料システム法に基づく環境負荷低減事業活動実施計画の認定</t>
    </r>
  </si>
  <si>
    <t>⑨</t>
  </si>
  <si>
    <t>※生物多様性への影響が想定される工事等を実施する場合
生物多様性に配慮した事業実施に努める</t>
  </si>
  <si>
    <t>（３）エネルギーの節減</t>
  </si>
  <si>
    <t>（７）環境関係法令の遵守等</t>
  </si>
  <si>
    <t>みどりの食料システム戦略の理解</t>
  </si>
  <si>
    <t>⑤</t>
  </si>
  <si>
    <t>環境配慮の取組方針の策定や研修の実施に努める</t>
  </si>
  <si>
    <t>（４）悪臭及び害虫の発生防止</t>
  </si>
  <si>
    <t>⑭</t>
  </si>
  <si>
    <t>正しい知識に基づく作業安全に努める</t>
  </si>
  <si>
    <t>・本チェックシートにて報告された内容については、農林水産省が対象者を抽出し、実施状況の確認を行います。
・記入いただいた個人情報については、本チェックシートの実施状況確認の為に農林水産省で使用し、ご本人の同意がなければ第三者に提供することはありません。</t>
  </si>
  <si>
    <t>上記について、確認しました</t>
  </si>
  <si>
    <t>環境負荷低減のクロスコンプライアンス チェックシート
（食品事業者向け）</t>
  </si>
  <si>
    <t>環境負荷低減に配慮した農産物等の調達を検討</t>
  </si>
  <si>
    <t>工場・倉庫・車両等の電気・燃料の使用状況の記録・保存に努める</t>
  </si>
  <si>
    <t>省エネを意識し、不必要・非効率なエネルギー消費をしないように努める</t>
  </si>
  <si>
    <t>⑯</t>
  </si>
  <si>
    <t>注１：（５）⑦については、と畜場の場合は／（斜線）を記入してください。</t>
  </si>
  <si>
    <t>環境負荷低減のクロスコンプライアンス チェックシート
（農業者向け）</t>
  </si>
  <si>
    <t>悪臭・害虫の発生防止・低減に努める</t>
  </si>
  <si>
    <t>病害虫・雑草が発生しにくい生産条件の整備を検討</t>
  </si>
  <si>
    <t>病害虫・雑草の発生譲許を把握した上で防除の要否及びタイミングの判断に努める（再掲）</t>
  </si>
  <si>
    <t>多様な防除方法（防除資材、使用方法）を活用した防除を検討（再掲）</t>
  </si>
  <si>
    <t>多様な防除方法（防除資材、使用方法）を活用した防除を検討</t>
  </si>
  <si>
    <t>農薬の適正な使用・保管</t>
  </si>
  <si>
    <t>⑰</t>
  </si>
  <si>
    <t>⑱</t>
  </si>
  <si>
    <t>農機、ハウス等の電気・燃料の使用状況の記録・保存に努める</t>
  </si>
  <si>
    <t>⑲</t>
  </si>
  <si>
    <t>別記２－１様式第１－６号</t>
  </si>
  <si>
    <r>
      <rPr>
        <sz val="10"/>
        <color auto="1"/>
        <rFont val="DejaVu Sans"/>
      </rPr>
      <t xml:space="preserve">財務資料
</t>
    </r>
    <r>
      <rPr>
        <sz val="9"/>
        <color auto="1"/>
        <rFont val="DejaVu Sans"/>
      </rPr>
      <t>※財務諸表等、事業実施主体の財務状況が分かるもの（原則として過去３か年分の財務三表（貸借対照表、損益計算書、キャッシュフロー計算書）や青色申告書の決算書、白色申告書の収支内訳書を提出。新規開業の場合は、新規開業以前の事業での実績がわかる資料を提出。新規開業に係る公的機関（またはそれに準じる組織）の証明があることが望ましい。）。</t>
    </r>
  </si>
  <si>
    <t>（推進事業用）</t>
  </si>
  <si>
    <t>※申請書類を送付する際に、このチェックリストで書類のチェックを行い、申請書類と併せて提出してください。
※提出する場合は「✓」、該当しないものは「－」を選択すること。</t>
  </si>
  <si>
    <t>申請書類及び添付書類</t>
  </si>
  <si>
    <t>本事業の取組内容の概要</t>
  </si>
  <si>
    <t>チェック欄</t>
  </si>
  <si>
    <t>○共通</t>
  </si>
  <si>
    <t>別記２－１様式第１－２号（推進事業実施計画書）</t>
  </si>
  <si>
    <r>
      <rPr>
        <sz val="10"/>
        <color auto="1"/>
        <rFont val="DejaVu Sans"/>
      </rPr>
      <t xml:space="preserve">事業実施体制の分かる資料
</t>
    </r>
    <r>
      <rPr>
        <sz val="9"/>
        <color auto="1"/>
        <rFont val="DejaVu Sans"/>
      </rPr>
      <t>※別記２－１様式第１－２号（推進事業実施計画書）の事業実施体制図を添付により記載を省略する場合は、事業実施に当たっての実施体制がわかるものを添付すること（フロー図など）。</t>
    </r>
  </si>
  <si>
    <t>（スマート農業機械等の導入に取り組む場合）導入機械の性能がわかるパンフレット等</t>
  </si>
  <si>
    <t>（スマート農業機械等の導入を活用する場合）見積書
※経費の単価の設定根拠が確認できる複数事業者からの見積り（導入台数分・原則３者以上）を添付すること。</t>
  </si>
  <si>
    <t>（スマート農業機械等をリース導入する場合）別添１－１号、１－２号（機械リース計画書）</t>
  </si>
  <si>
    <t>（事業の一部を委託する場合）委託契約書（案）</t>
  </si>
  <si>
    <t>別記２－１様式第１－３号（サービス利用者一覧）</t>
  </si>
  <si>
    <t>成果目標の及びそれに付随する計画に係る現状値（事業実施前年度）の根拠（現状の受委託契約書等）</t>
  </si>
  <si>
    <t>○その他必要な書類</t>
  </si>
  <si>
    <t>別記２－１様式第１－５号（環境負荷低減のクロスコンプライアンスチェックシート）
※事業実施主体ごとに提出すること。</t>
  </si>
  <si>
    <t>別記２－１様式第１－６号（申請書類チェックシート）（本チェックシート）</t>
  </si>
  <si>
    <t>（注１）整備事業に取り組む場合（共同申請者による取組を含む）は、本様式別添「申請書類チェックシート（整備事業）」を添付すること。</t>
  </si>
  <si>
    <t>（注２）申請内容等の確認のため、必要に応じて、農林水産省から追加の資料を求める場合がある。</t>
  </si>
  <si>
    <r>
      <rPr>
        <sz val="10"/>
        <color auto="1"/>
        <rFont val="ＭＳ ゴシック"/>
      </rPr>
      <t>(</t>
    </r>
    <r>
      <rPr>
        <sz val="10"/>
        <color auto="1"/>
        <rFont val="DejaVu Sans"/>
      </rPr>
      <t>事務局用（編集不可）</t>
    </r>
  </si>
  <si>
    <t>本事業の取組に係るサービス事業の類型</t>
  </si>
  <si>
    <t>事業完了
予定日</t>
  </si>
  <si>
    <t>国庫補助金額合計</t>
  </si>
  <si>
    <t>負担区分（ソフト）</t>
  </si>
  <si>
    <t>各事業の審査項目における点数</t>
  </si>
  <si>
    <t>国庫補助金
（円）</t>
  </si>
  <si>
    <t>自己資金（円）
（リース導入の場合：共同申請者に支払うリース費用総額等）</t>
  </si>
  <si>
    <t>必須事項</t>
  </si>
  <si>
    <t>１　計画内容の実効性</t>
  </si>
  <si>
    <t>２　総合評価</t>
  </si>
  <si>
    <t>４　新規事業への展開に係るポイント</t>
  </si>
  <si>
    <t>５　サービス事業の提供期間の長期化等の取組</t>
  </si>
  <si>
    <t>６　スマート農業機械の導入</t>
  </si>
  <si>
    <t>７　スマート農業技術活用促進法に基づく生産方式革新実施計画の認定</t>
  </si>
  <si>
    <t>８　農業競争力強化支援法に基づく事業参入計画の認定</t>
  </si>
  <si>
    <t>９　みどりの投資促進税制の対象機械の導入</t>
  </si>
  <si>
    <t>審査のポイント
合計</t>
  </si>
  <si>
    <t>⑤実施体制</t>
  </si>
  <si>
    <t>⑥事業費の妥当性</t>
  </si>
  <si>
    <t>①から⑥を踏まえた総合的な評価</t>
  </si>
  <si>
    <t>農業機械の名称</t>
  </si>
  <si>
    <r>
      <rPr>
        <sz val="11"/>
        <color auto="1"/>
        <rFont val="DejaVu Sans"/>
      </rPr>
      <t>本事業の取組に係るサービスを活用する農地面積に係る成果目標
（</t>
    </r>
    <r>
      <rPr>
        <sz val="11"/>
        <color auto="1"/>
        <rFont val="ＭＳ ゴシック"/>
      </rPr>
      <t>ha</t>
    </r>
    <r>
      <rPr>
        <sz val="11"/>
        <color auto="1"/>
        <rFont val="DejaVu Sans"/>
      </rPr>
      <t>）</t>
    </r>
  </si>
  <si>
    <t>本事業の取組に係るサービスを買う徴する経営体数に係る計画
（経営体）</t>
  </si>
  <si>
    <t>事業実施主体の提供するサービス全体の売上に係る計画
（万円）</t>
  </si>
  <si>
    <r>
      <rPr>
        <sz val="11"/>
        <color auto="1"/>
        <rFont val="DejaVu Sans"/>
      </rPr>
      <t>処分制限期間における年あたりの機械費
（本事業で導入する農業機械の価格合計</t>
    </r>
    <r>
      <rPr>
        <sz val="11"/>
        <color auto="1"/>
        <rFont val="ＭＳ ゴシック"/>
      </rPr>
      <t>÷</t>
    </r>
    <r>
      <rPr>
        <sz val="11"/>
        <color auto="1"/>
        <rFont val="DejaVu Sans"/>
      </rPr>
      <t>耐用年数）</t>
    </r>
  </si>
  <si>
    <t>①－２事業実施計画書に記載されたサービスの内容は、農業支援サービスに該当するか。</t>
  </si>
</sst>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6" formatCode="#,##0\ ;[Red]\(#,##0\)"/>
    <numFmt numFmtId="177" formatCode="0\ ;[Red]\(0\)"/>
    <numFmt numFmtId="178" formatCode="m/d/yyyy"/>
    <numFmt numFmtId="179" formatCode="dddd\,\ mmmm\ dd&quot;, &quot;yyyy"/>
    <numFmt numFmtId="180" formatCode="#,##0.00000000;[Red]\-#,##0.00000000"/>
  </numFmts>
  <fonts count="54">
    <font>
      <sz val="11"/>
      <color rgb="FF000000"/>
      <name val="游ゴシック"/>
      <family val="3"/>
    </font>
    <font>
      <sz val="11"/>
      <color rgb="FF000000"/>
      <name val="游ゴシック"/>
      <family val="3"/>
    </font>
    <font>
      <sz val="11"/>
      <color auto="1"/>
      <name val="ＭＳ 明朝"/>
      <family val="1"/>
    </font>
    <font>
      <sz val="10"/>
      <color rgb="FF000000"/>
      <name val="ＭＳ Ｐゴシック"/>
      <family val="2"/>
    </font>
    <font>
      <sz val="11"/>
      <color auto="1"/>
      <name val="ＭＳ Ｐゴシック"/>
      <family val="3"/>
    </font>
    <font>
      <sz val="6"/>
      <color auto="1"/>
      <name val="游ゴシック"/>
      <family val="3"/>
    </font>
    <font>
      <sz val="11"/>
      <color auto="1"/>
      <name val="ＭＳ ゴシック"/>
      <family val="3"/>
    </font>
    <font>
      <sz val="9"/>
      <color auto="1"/>
      <name val="ＭＳ ゴシック"/>
      <family val="3"/>
    </font>
    <font>
      <sz val="11"/>
      <color auto="1"/>
      <name val="DejaVu Sans"/>
      <family val="2"/>
    </font>
    <font>
      <sz val="18"/>
      <color auto="1"/>
      <name val="DejaVu Sans"/>
      <family val="2"/>
    </font>
    <font>
      <sz val="14"/>
      <color auto="1"/>
      <name val="ＭＳ ゴシック"/>
      <family val="3"/>
    </font>
    <font>
      <sz val="9"/>
      <color auto="1"/>
      <name val="DejaVu Sans"/>
      <family val="2"/>
    </font>
    <font>
      <sz val="10"/>
      <color auto="1"/>
      <name val="ＭＳ ゴシック"/>
      <family val="3"/>
    </font>
    <font>
      <sz val="22"/>
      <color auto="1"/>
      <name val="ＭＳ ゴシック"/>
      <family val="3"/>
    </font>
    <font>
      <sz val="10.9"/>
      <color auto="1"/>
      <name val="ＭＳ ゴシック"/>
      <family val="3"/>
    </font>
    <font>
      <sz val="16"/>
      <color auto="1"/>
      <name val="ＭＳ ゴシック"/>
      <family val="3"/>
    </font>
    <font>
      <sz val="28"/>
      <color auto="1"/>
      <name val="ＭＳ ゴシック"/>
      <family val="3"/>
    </font>
    <font>
      <sz val="10"/>
      <color auto="1"/>
      <name val="DejaVu Sans"/>
      <family val="2"/>
    </font>
    <font>
      <sz val="14"/>
      <color auto="1"/>
      <name val="ＭＳ Ｐゴシック"/>
      <family val="3"/>
    </font>
    <font>
      <sz val="10.9"/>
      <color auto="1"/>
      <name val="DejaVu Sans"/>
      <family val="2"/>
    </font>
    <font>
      <sz val="6"/>
      <color auto="1"/>
      <name val="DejaVu Sans"/>
      <family val="2"/>
    </font>
    <font>
      <sz val="12"/>
      <color auto="1"/>
      <name val="ＭＳ ゴシック"/>
      <family val="3"/>
    </font>
    <font>
      <sz val="8"/>
      <color auto="1"/>
      <name val="DejaVu Sans"/>
      <family val="2"/>
    </font>
    <font>
      <sz val="10.5"/>
      <color auto="1"/>
      <name val="ＭＳ ゴシック"/>
      <family val="3"/>
    </font>
    <font>
      <sz val="10"/>
      <color auto="1"/>
      <name val="ＭＳ Ｐゴシック"/>
      <family val="3"/>
    </font>
    <font>
      <sz val="11"/>
      <color rgb="FF000000"/>
      <name val="ＭＳ ゴシック"/>
      <family val="3"/>
    </font>
    <font>
      <sz val="11"/>
      <color rgb="FF000000"/>
      <name val="DejaVu Sans"/>
      <family val="2"/>
    </font>
    <font>
      <sz val="9"/>
      <color rgb="FF000000"/>
      <name val="DejaVu Sans"/>
      <family val="2"/>
    </font>
    <font>
      <sz val="8"/>
      <color auto="1"/>
      <name val="ＭＳ Ｐゴシック"/>
      <family val="3"/>
    </font>
    <font>
      <sz val="8"/>
      <color auto="1"/>
      <name val="ＭＳ ゴシック"/>
      <family val="3"/>
    </font>
    <font>
      <sz val="14"/>
      <color auto="1"/>
      <name val="DejaVu Sans"/>
      <family val="2"/>
    </font>
    <font>
      <sz val="12"/>
      <color auto="1"/>
      <name val="DejaVu Sans"/>
      <family val="2"/>
    </font>
    <font>
      <sz val="11"/>
      <color auto="1"/>
      <name val="Meiryo UI"/>
      <family val="3"/>
    </font>
    <font>
      <sz val="12"/>
      <color auto="1"/>
      <name val="Meiryo UI"/>
      <family val="3"/>
    </font>
    <font>
      <b/>
      <sz val="11"/>
      <color auto="1"/>
      <name val="Meiryo UI"/>
      <family val="3"/>
    </font>
    <font>
      <sz val="15"/>
      <color auto="1"/>
      <name val="DejaVu Sans"/>
      <family val="2"/>
    </font>
    <font>
      <b/>
      <sz val="24"/>
      <color auto="1"/>
      <name val="DejaVu Sans"/>
      <family val="2"/>
    </font>
    <font>
      <sz val="14"/>
      <color auto="1"/>
      <name val="Meiryo UI"/>
      <family val="3"/>
    </font>
    <font>
      <b/>
      <sz val="12"/>
      <color auto="1"/>
      <name val="Meiryo UI"/>
      <family val="3"/>
    </font>
    <font>
      <sz val="13"/>
      <color auto="1"/>
      <name val="Meiryo UI"/>
      <family val="3"/>
    </font>
    <font>
      <sz val="24"/>
      <color auto="1"/>
      <name val="Meiryo UI"/>
      <family val="3"/>
    </font>
    <font>
      <sz val="28"/>
      <color auto="1"/>
      <name val="Meiryo UI"/>
      <family val="3"/>
    </font>
    <font>
      <sz val="20"/>
      <color auto="1"/>
      <name val="Meiryo UI"/>
      <family val="3"/>
    </font>
    <font>
      <b/>
      <sz val="18"/>
      <color auto="1"/>
      <name val="DejaVu Sans"/>
      <family val="2"/>
    </font>
    <font>
      <sz val="16"/>
      <color auto="1"/>
      <name val="DejaVu Sans"/>
      <family val="2"/>
    </font>
    <font>
      <sz val="18"/>
      <color auto="1"/>
      <name val="Meiryo UI"/>
      <family val="3"/>
    </font>
    <font>
      <sz val="16"/>
      <color auto="1"/>
      <name val="Meiryo UI"/>
      <family val="3"/>
    </font>
    <font>
      <b/>
      <sz val="14"/>
      <color auto="1"/>
      <name val="Meiryo UI"/>
      <family val="3"/>
    </font>
    <font>
      <b/>
      <sz val="24"/>
      <color auto="1"/>
      <name val="Meiryo UI"/>
      <family val="3"/>
    </font>
    <font>
      <sz val="8"/>
      <color auto="1"/>
      <name val="Meiryo UI"/>
      <family val="3"/>
    </font>
    <font>
      <sz val="11"/>
      <color auto="1"/>
      <name val="游ゴシック"/>
      <family val="3"/>
    </font>
    <font>
      <sz val="10"/>
      <color auto="1"/>
      <name val="游ゴシック"/>
      <family val="3"/>
    </font>
    <font>
      <sz val="26"/>
      <color auto="1"/>
      <name val="ＭＳ ゴシック"/>
      <family val="3"/>
    </font>
    <font>
      <sz val="20"/>
      <color auto="1"/>
      <name val="ＭＳ ゴシック"/>
      <family val="3"/>
    </font>
  </fonts>
  <fills count="4">
    <fill>
      <patternFill patternType="none"/>
    </fill>
    <fill>
      <patternFill patternType="gray125"/>
    </fill>
    <fill>
      <patternFill patternType="solid">
        <fgColor rgb="FFFFFFFF"/>
        <bgColor rgb="FFF2F2F2"/>
      </patternFill>
    </fill>
    <fill>
      <patternFill patternType="solid">
        <fgColor rgb="FFF2F2F2"/>
        <bgColor rgb="FFFFFFFF"/>
      </patternFill>
    </fill>
  </fills>
  <borders count="68">
    <border>
      <left/>
      <right/>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diagonal/>
    </border>
    <border>
      <left style="thin">
        <color auto="1"/>
      </left>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bottom style="thin">
        <color auto="1"/>
      </bottom>
      <diagonal/>
    </border>
    <border>
      <left style="hair">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top style="hair">
        <color auto="1"/>
      </top>
      <bottom style="thin">
        <color auto="1"/>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thin">
        <color auto="1"/>
      </left>
      <right style="hair">
        <color auto="1"/>
      </right>
      <top style="hair">
        <color auto="1"/>
      </top>
      <bottom/>
      <diagonal/>
    </border>
    <border>
      <left style="dotted">
        <color auto="1"/>
      </left>
      <right style="dotted">
        <color auto="1"/>
      </right>
      <top style="thin">
        <color auto="1"/>
      </top>
      <bottom style="thin">
        <color auto="1"/>
      </bottom>
      <diagonal/>
    </border>
    <border>
      <left style="dotted">
        <color auto="1"/>
      </left>
      <right style="dotted">
        <color auto="1"/>
      </right>
      <top/>
      <bottom style="thin">
        <color auto="1"/>
      </bottom>
      <diagonal/>
    </border>
    <border>
      <left style="hair">
        <color auto="1"/>
      </left>
      <right style="thin">
        <color auto="1"/>
      </right>
      <top style="thin">
        <color auto="1"/>
      </top>
      <bottom/>
      <diagonal/>
    </border>
    <border>
      <left style="hair">
        <color auto="1"/>
      </left>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thin">
        <color auto="1"/>
      </bottom>
      <diagonal/>
    </border>
    <border>
      <left/>
      <right/>
      <top style="hair">
        <color auto="1"/>
      </top>
      <bottom style="hair">
        <color auto="1"/>
      </bottom>
      <diagonal/>
    </border>
    <border>
      <left/>
      <right/>
      <top style="hair">
        <color auto="1"/>
      </top>
      <bottom/>
      <diagonal/>
    </border>
    <border>
      <left style="thin">
        <color auto="1"/>
      </left>
      <right style="hair">
        <color auto="1"/>
      </right>
      <top style="hair">
        <color auto="1"/>
      </top>
      <bottom style="hair">
        <color auto="1"/>
      </bottom>
      <diagonal/>
    </border>
    <border>
      <left/>
      <right style="hair">
        <color auto="1"/>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thin">
        <color auto="1"/>
      </right>
      <top style="medium">
        <color auto="1"/>
      </top>
      <bottom style="medium">
        <color auto="1"/>
      </bottom>
      <diagonal/>
    </border>
    <border>
      <left style="hair">
        <color auto="1"/>
      </left>
      <right style="thin">
        <color auto="1"/>
      </right>
      <top/>
      <bottom style="hair">
        <color auto="1"/>
      </bottom>
      <diagonal/>
    </border>
    <border>
      <left/>
      <right/>
      <top style="thin">
        <color auto="1"/>
      </top>
      <bottom style="hair">
        <color auto="1"/>
      </bottom>
      <diagonal/>
    </border>
    <border>
      <left/>
      <right style="hair">
        <color auto="1"/>
      </right>
      <top style="hair">
        <color auto="1"/>
      </top>
      <bottom style="thin">
        <color auto="1"/>
      </bottom>
      <diagonal/>
    </border>
    <border>
      <left style="hair">
        <color auto="1"/>
      </left>
      <right/>
      <top style="thin">
        <color auto="1"/>
      </top>
      <bottom/>
      <diagonal/>
    </border>
    <border>
      <left/>
      <right style="thin">
        <color auto="1"/>
      </right>
      <top style="thin">
        <color auto="1"/>
      </top>
      <bottom/>
      <diagonal/>
    </border>
    <border>
      <left/>
      <right style="thin">
        <color auto="1"/>
      </right>
      <top style="hair">
        <color auto="1"/>
      </top>
      <bottom style="hair">
        <color auto="1"/>
      </bottom>
      <diagonal/>
    </border>
    <border>
      <left/>
      <right style="thin">
        <color auto="1"/>
      </right>
      <top style="hair">
        <color auto="1"/>
      </top>
      <bottom/>
      <diagonal/>
    </border>
    <border>
      <left style="medium">
        <color auto="1"/>
      </left>
      <right/>
      <top style="medium">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style="thin">
        <color auto="1"/>
      </right>
      <top/>
      <bottom/>
      <diagonal/>
    </border>
    <border>
      <left style="thin">
        <color auto="1"/>
      </left>
      <right style="double">
        <color auto="1"/>
      </right>
      <top style="thin">
        <color auto="1"/>
      </top>
      <bottom style="thin">
        <color auto="1"/>
      </bottom>
      <diagonal/>
    </border>
    <border>
      <left style="thin">
        <color auto="1"/>
      </left>
      <right style="medium">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thin">
        <color auto="1"/>
      </right>
      <top style="hair">
        <color auto="1"/>
      </top>
      <bottom style="hair">
        <color auto="1"/>
      </bottom>
      <diagonal/>
    </border>
    <border>
      <left style="double">
        <color auto="1"/>
      </left>
      <right style="double">
        <color auto="1"/>
      </right>
      <top style="double">
        <color auto="1"/>
      </top>
      <bottom style="double">
        <color auto="1"/>
      </bottom>
      <diagonal/>
    </border>
    <border>
      <left style="thin">
        <color auto="1"/>
      </left>
      <right/>
      <top style="hair">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thin">
        <color auto="1"/>
      </left>
      <right style="hair">
        <color auto="1"/>
      </right>
      <top style="thin">
        <color auto="1"/>
      </top>
      <bottom/>
      <diagonal/>
    </border>
  </borders>
  <cellStyleXfs count="20">
    <xf numFmtId="0" fontId="0" fillId="0" borderId="0">
      <alignment vertical="center"/>
    </xf>
    <xf numFmtId="176" fontId="1" fillId="0" borderId="0" applyBorder="0" applyProtection="0">
      <alignment vertical="center"/>
    </xf>
    <xf numFmtId="176" fontId="1" fillId="0" borderId="0" applyBorder="0" applyProtection="0">
      <alignment vertical="center"/>
    </xf>
    <xf numFmtId="176" fontId="1" fillId="0" borderId="0" applyBorder="0" applyProtection="0">
      <alignment vertical="center"/>
    </xf>
    <xf numFmtId="176" fontId="1" fillId="0" borderId="0" applyBorder="0" applyProtection="0">
      <alignment vertical="center"/>
    </xf>
    <xf numFmtId="0" fontId="2" fillId="0" borderId="0">
      <alignment vertical="center"/>
    </xf>
    <xf numFmtId="0" fontId="3" fillId="0" borderId="0">
      <alignment vertical="center"/>
    </xf>
    <xf numFmtId="0" fontId="4" fillId="0" borderId="0">
      <alignment vertical="center"/>
    </xf>
    <xf numFmtId="0" fontId="1" fillId="0" borderId="0">
      <alignment vertical="center"/>
    </xf>
    <xf numFmtId="0" fontId="2" fillId="0" borderId="0">
      <alignment vertical="center"/>
    </xf>
    <xf numFmtId="0" fontId="2"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523">
    <xf numFmtId="0" fontId="0" fillId="0" borderId="0" xfId="0">
      <alignment vertical="center"/>
    </xf>
    <xf numFmtId="0" fontId="6" fillId="2" borderId="0" xfId="9" applyFont="1" applyFill="1">
      <alignment vertical="center"/>
    </xf>
    <xf numFmtId="0" fontId="6" fillId="0" borderId="0" xfId="5" applyFont="1">
      <alignment vertical="center"/>
    </xf>
    <xf numFmtId="0" fontId="6" fillId="0" borderId="0" xfId="5" applyFont="1" applyAlignment="1">
      <alignment horizontal="left" vertical="center"/>
    </xf>
    <xf numFmtId="0" fontId="7" fillId="0" borderId="0" xfId="5" applyFont="1">
      <alignment vertical="center"/>
    </xf>
    <xf numFmtId="0" fontId="8" fillId="2" borderId="0" xfId="9" applyFont="1" applyFill="1" applyBorder="1" applyAlignment="1">
      <alignment horizontal="left" vertical="center"/>
    </xf>
    <xf numFmtId="0" fontId="9" fillId="2" borderId="0" xfId="9" applyFont="1" applyFill="1" applyBorder="1" applyAlignment="1">
      <alignment horizontal="center" vertical="center" wrapText="1"/>
    </xf>
    <xf numFmtId="0" fontId="10" fillId="0" borderId="0" xfId="5" applyFont="1" applyAlignment="1">
      <alignment horizontal="center" vertical="center" wrapText="1"/>
    </xf>
    <xf numFmtId="0" fontId="10" fillId="0" borderId="0" xfId="5" applyFont="1" applyAlignment="1">
      <alignment horizontal="left" vertical="center" wrapText="1"/>
    </xf>
    <xf numFmtId="0" fontId="7" fillId="0" borderId="0" xfId="5" applyFont="1" applyAlignment="1">
      <alignment horizontal="center" vertical="center" wrapText="1"/>
    </xf>
    <xf numFmtId="0" fontId="8" fillId="0" borderId="0" xfId="5" applyFont="1" applyBorder="1" applyAlignment="1">
      <alignment horizontal="left" vertical="center"/>
    </xf>
    <xf numFmtId="0" fontId="8" fillId="3" borderId="1" xfId="5" applyFont="1" applyFill="1" applyBorder="1" applyAlignment="1">
      <alignment horizontal="center" vertical="center"/>
    </xf>
    <xf numFmtId="0" fontId="6" fillId="3" borderId="2" xfId="5" applyFont="1" applyFill="1" applyBorder="1" applyAlignment="1">
      <alignment horizontal="center" vertical="center"/>
    </xf>
    <xf numFmtId="0" fontId="11" fillId="0" borderId="0" xfId="5" applyFont="1" applyAlignment="1">
      <alignment horizontal="left" vertical="center"/>
    </xf>
    <xf numFmtId="0" fontId="8" fillId="0" borderId="0" xfId="5" applyFont="1" applyAlignment="1">
      <alignment horizontal="left" vertical="center"/>
    </xf>
    <xf numFmtId="0" fontId="8" fillId="0" borderId="3" xfId="5" applyFont="1" applyBorder="1" applyAlignment="1">
      <alignment horizontal="center" vertical="top" wrapText="1"/>
    </xf>
    <xf numFmtId="0" fontId="8" fillId="0" borderId="3" xfId="5" applyFont="1" applyBorder="1" applyAlignment="1">
      <alignment horizontal="center" vertical="center" wrapText="1"/>
    </xf>
    <xf numFmtId="0" fontId="11" fillId="2" borderId="0" xfId="9" applyFont="1" applyFill="1" applyBorder="1" applyAlignment="1">
      <alignment horizontal="left" vertical="center" shrinkToFit="1"/>
    </xf>
    <xf numFmtId="0" fontId="8" fillId="2" borderId="0" xfId="9" applyFont="1" applyFill="1">
      <alignment vertical="center"/>
    </xf>
    <xf numFmtId="0" fontId="8" fillId="2" borderId="3" xfId="9" applyFont="1" applyFill="1" applyBorder="1" applyAlignment="1">
      <alignment horizontal="center" vertical="center" wrapText="1"/>
    </xf>
    <xf numFmtId="0" fontId="6" fillId="3" borderId="3" xfId="9" applyFont="1" applyFill="1" applyBorder="1" applyAlignment="1">
      <alignment horizontal="center" vertical="center" wrapText="1"/>
    </xf>
    <xf numFmtId="0" fontId="11" fillId="2" borderId="0" xfId="9" applyFont="1" applyFill="1" applyAlignment="1">
      <alignment horizontal="left" vertical="center"/>
    </xf>
    <xf numFmtId="0" fontId="11" fillId="2" borderId="0" xfId="9" applyFont="1" applyFill="1">
      <alignment vertical="center"/>
    </xf>
    <xf numFmtId="0" fontId="8" fillId="2" borderId="3" xfId="9" applyFont="1" applyFill="1" applyBorder="1" applyAlignment="1">
      <alignment horizontal="center" vertical="center"/>
    </xf>
    <xf numFmtId="0" fontId="7" fillId="0" borderId="0" xfId="5" applyFont="1" applyAlignment="1">
      <alignment horizontal="left" vertical="center" wrapText="1"/>
    </xf>
    <xf numFmtId="0" fontId="0" fillId="0" borderId="0" xfId="0">
      <alignment vertical="center"/>
    </xf>
    <xf numFmtId="0" fontId="6" fillId="2" borderId="0" xfId="9" applyFont="1" applyFill="1" applyAlignment="1">
      <alignment horizontal="center" vertical="center" wrapText="1"/>
    </xf>
    <xf numFmtId="0" fontId="8" fillId="3" borderId="4" xfId="5" applyFont="1" applyFill="1" applyBorder="1" applyAlignment="1">
      <alignment horizontal="left" vertical="center"/>
    </xf>
    <xf numFmtId="0" fontId="8" fillId="3" borderId="5" xfId="5" applyFont="1" applyFill="1" applyBorder="1" applyAlignment="1">
      <alignment horizontal="left" vertical="center" wrapText="1"/>
    </xf>
    <xf numFmtId="0" fontId="6" fillId="2" borderId="6" xfId="9" applyFont="1" applyFill="1" applyBorder="1" applyAlignment="1">
      <alignment horizontal="center" vertical="center"/>
    </xf>
    <xf numFmtId="0" fontId="8" fillId="2" borderId="7" xfId="9" applyFont="1" applyFill="1" applyBorder="1" applyAlignment="1">
      <alignment horizontal="left" vertical="center"/>
    </xf>
    <xf numFmtId="0" fontId="8" fillId="2" borderId="7" xfId="9" applyFont="1" applyFill="1" applyBorder="1" applyAlignment="1">
      <alignment horizontal="left" vertical="center" shrinkToFit="1"/>
    </xf>
    <xf numFmtId="0" fontId="8" fillId="2" borderId="8" xfId="9" applyFont="1" applyFill="1" applyBorder="1" applyAlignment="1">
      <alignment horizontal="center" vertical="center" wrapText="1"/>
    </xf>
    <xf numFmtId="0" fontId="6" fillId="2" borderId="9" xfId="9" applyFont="1" applyFill="1" applyBorder="1" applyAlignment="1">
      <alignment horizontal="center" vertical="center" wrapText="1"/>
    </xf>
    <xf numFmtId="0" fontId="6" fillId="2" borderId="10" xfId="9" applyFont="1" applyFill="1" applyBorder="1" applyAlignment="1">
      <alignment horizontal="center" vertical="center" wrapText="1"/>
    </xf>
    <xf numFmtId="0" fontId="6" fillId="0" borderId="0" xfId="5" applyFont="1" applyAlignment="1">
      <alignment horizontal="center" vertical="center"/>
    </xf>
    <xf numFmtId="0" fontId="11" fillId="0" borderId="0" xfId="5" applyFont="1" applyBorder="1" applyAlignment="1">
      <alignment horizontal="left" vertical="center" wrapText="1"/>
    </xf>
    <xf numFmtId="0" fontId="6" fillId="0" borderId="0" xfId="5" applyFont="1" applyBorder="1" applyAlignment="1">
      <alignment horizontal="left" vertical="center"/>
    </xf>
    <xf numFmtId="0" fontId="6" fillId="2" borderId="0" xfId="9" applyFont="1" applyFill="1" applyAlignment="1">
      <alignment horizontal="center" vertical="center" shrinkToFit="1"/>
    </xf>
    <xf numFmtId="0" fontId="6" fillId="3" borderId="3" xfId="5" applyFont="1" applyFill="1" applyBorder="1">
      <alignment vertical="center"/>
    </xf>
    <xf numFmtId="0" fontId="8" fillId="0" borderId="6" xfId="5" applyFont="1" applyBorder="1" applyAlignment="1">
      <alignment horizontal="center" vertical="center" wrapText="1"/>
    </xf>
    <xf numFmtId="0" fontId="6" fillId="2" borderId="3" xfId="9" applyFont="1" applyFill="1" applyBorder="1" applyAlignment="1">
      <alignment horizontal="center" vertical="center"/>
    </xf>
    <xf numFmtId="0" fontId="11" fillId="0" borderId="3" xfId="5" applyFont="1" applyBorder="1" applyAlignment="1">
      <alignment horizontal="center" vertical="center" wrapText="1"/>
    </xf>
    <xf numFmtId="0" fontId="6" fillId="3" borderId="3" xfId="5" applyFont="1" applyFill="1" applyBorder="1" applyAlignment="1">
      <alignment horizontal="center" vertical="center"/>
    </xf>
    <xf numFmtId="0" fontId="12" fillId="0" borderId="9" xfId="5" applyFont="1" applyBorder="1" applyAlignment="1">
      <alignment vertical="top" wrapText="1"/>
    </xf>
    <xf numFmtId="0" fontId="6" fillId="0" borderId="9" xfId="5" applyFont="1" applyBorder="1">
      <alignment vertical="center"/>
    </xf>
    <xf numFmtId="0" fontId="12" fillId="0" borderId="0" xfId="5" applyFont="1" applyBorder="1" applyAlignment="1">
      <alignment horizontal="center" vertical="center"/>
    </xf>
    <xf numFmtId="0" fontId="12" fillId="0" borderId="0" xfId="5" applyFont="1" applyBorder="1" applyAlignment="1">
      <alignment horizontal="center" vertical="center" shrinkToFit="1"/>
    </xf>
    <xf numFmtId="0" fontId="12" fillId="0" borderId="0" xfId="5" applyFont="1">
      <alignment vertical="center"/>
    </xf>
    <xf numFmtId="0" fontId="6" fillId="2" borderId="9" xfId="9" applyFont="1" applyFill="1" applyBorder="1" applyAlignment="1">
      <alignment vertical="center" wrapText="1"/>
    </xf>
    <xf numFmtId="0" fontId="6" fillId="2" borderId="0" xfId="9" applyFont="1" applyFill="1" applyAlignment="1">
      <alignment vertical="center" wrapText="1"/>
    </xf>
    <xf numFmtId="0" fontId="13" fillId="2" borderId="0" xfId="9" applyFont="1" applyFill="1" applyAlignment="1">
      <alignment vertical="center" wrapText="1"/>
    </xf>
    <xf numFmtId="0" fontId="7" fillId="0" borderId="0" xfId="5" applyFont="1" applyAlignment="1">
      <alignment vertical="center" wrapText="1"/>
    </xf>
    <xf numFmtId="0" fontId="10" fillId="0" borderId="0" xfId="5" applyFont="1">
      <alignment vertical="center"/>
    </xf>
    <xf numFmtId="0" fontId="10" fillId="0" borderId="0" xfId="5" applyFont="1" applyAlignment="1">
      <alignment horizontal="left" vertical="center"/>
    </xf>
    <xf numFmtId="0" fontId="6" fillId="0" borderId="0" xfId="5" applyFont="1" applyAlignment="1">
      <alignment vertical="center" wrapText="1"/>
    </xf>
    <xf numFmtId="0" fontId="14" fillId="0" borderId="0" xfId="5" applyFont="1">
      <alignment vertical="center"/>
    </xf>
    <xf numFmtId="0" fontId="9" fillId="0" borderId="0" xfId="5" applyFont="1" applyBorder="1" applyAlignment="1">
      <alignment horizontal="center" vertical="center" wrapText="1"/>
    </xf>
    <xf numFmtId="0" fontId="15" fillId="0" borderId="0" xfId="5" applyFont="1" applyAlignment="1">
      <alignment horizontal="center" vertical="center" wrapText="1"/>
    </xf>
    <xf numFmtId="0" fontId="16" fillId="0" borderId="0" xfId="5" applyFont="1">
      <alignment vertical="center"/>
    </xf>
    <xf numFmtId="0" fontId="15" fillId="0" borderId="0" xfId="5" applyFont="1" applyAlignment="1">
      <alignment horizontal="center" vertical="center"/>
    </xf>
    <xf numFmtId="0" fontId="6" fillId="3" borderId="3" xfId="5" applyFont="1" applyFill="1" applyBorder="1" applyAlignment="1">
      <alignment vertical="center" wrapText="1"/>
    </xf>
    <xf numFmtId="0" fontId="8" fillId="0" borderId="0" xfId="5" applyFont="1">
      <alignment vertical="center"/>
    </xf>
    <xf numFmtId="0" fontId="8" fillId="0" borderId="3" xfId="5" applyFont="1" applyBorder="1" applyAlignment="1">
      <alignment horizontal="center" vertical="center" wrapText="1" shrinkToFit="1"/>
    </xf>
    <xf numFmtId="0" fontId="8" fillId="0" borderId="3" xfId="5" applyFont="1" applyBorder="1" applyAlignment="1">
      <alignment horizontal="center" vertical="center" shrinkToFit="1"/>
    </xf>
    <xf numFmtId="0" fontId="17" fillId="0" borderId="3" xfId="5" applyFont="1" applyBorder="1" applyAlignment="1">
      <alignment horizontal="center" vertical="center" wrapText="1"/>
    </xf>
    <xf numFmtId="0" fontId="8" fillId="0" borderId="8" xfId="5" applyFont="1" applyBorder="1" applyAlignment="1">
      <alignment horizontal="center" vertical="center" textRotation="255" wrapText="1" shrinkToFit="1"/>
    </xf>
    <xf numFmtId="0" fontId="6" fillId="0" borderId="0" xfId="5" applyFont="1" applyAlignment="1">
      <alignment horizontal="center" vertical="center" wrapText="1" shrinkToFit="1"/>
    </xf>
    <xf numFmtId="0" fontId="8" fillId="0" borderId="8" xfId="5" applyFont="1" applyBorder="1" applyAlignment="1">
      <alignment horizontal="center" vertical="center"/>
    </xf>
    <xf numFmtId="0" fontId="8" fillId="0" borderId="8" xfId="5" applyFont="1" applyBorder="1" applyAlignment="1">
      <alignment horizontal="center" vertical="center" wrapText="1"/>
    </xf>
    <xf numFmtId="0" fontId="8" fillId="0" borderId="8" xfId="5" applyFont="1" applyBorder="1" applyAlignment="1">
      <alignment horizontal="center" vertical="center" wrapText="1" shrinkToFit="1"/>
    </xf>
    <xf numFmtId="0" fontId="6" fillId="0" borderId="10" xfId="5" applyFont="1" applyBorder="1" applyAlignment="1">
      <alignment vertical="center" wrapText="1" shrinkToFit="1"/>
    </xf>
    <xf numFmtId="0" fontId="8" fillId="0" borderId="3" xfId="5" applyFont="1" applyBorder="1" applyAlignment="1">
      <alignment horizontal="center" vertical="center"/>
    </xf>
    <xf numFmtId="0" fontId="8" fillId="0" borderId="11" xfId="5" applyFont="1" applyBorder="1" applyAlignment="1">
      <alignment horizontal="left" vertical="top"/>
    </xf>
    <xf numFmtId="0" fontId="6" fillId="3" borderId="6" xfId="5" applyFont="1" applyFill="1" applyBorder="1" applyAlignment="1">
      <alignment horizontal="center" vertical="center"/>
    </xf>
    <xf numFmtId="0" fontId="11" fillId="2" borderId="12" xfId="5" applyFont="1" applyFill="1" applyBorder="1" applyAlignment="1">
      <alignment horizontal="left" vertical="center" wrapText="1"/>
    </xf>
    <xf numFmtId="0" fontId="8" fillId="2" borderId="0" xfId="5" applyFont="1" applyFill="1" applyBorder="1" applyAlignment="1">
      <alignment horizontal="left" vertical="center" wrapText="1"/>
    </xf>
    <xf numFmtId="0" fontId="11" fillId="0" borderId="0" xfId="5" applyFont="1">
      <alignment vertical="center"/>
    </xf>
    <xf numFmtId="0" fontId="7" fillId="2" borderId="0" xfId="5" applyFont="1" applyFill="1" applyAlignment="1">
      <alignment horizontal="left" vertical="center" wrapText="1"/>
    </xf>
    <xf numFmtId="0" fontId="8" fillId="0" borderId="11" xfId="5" applyFont="1" applyBorder="1" applyAlignment="1">
      <alignment horizontal="left" vertical="center"/>
    </xf>
    <xf numFmtId="0" fontId="11" fillId="0" borderId="12" xfId="5" applyFont="1" applyBorder="1" applyAlignment="1">
      <alignment horizontal="left" vertical="center"/>
    </xf>
    <xf numFmtId="0" fontId="11" fillId="0" borderId="3" xfId="5" applyFont="1" applyBorder="1" applyAlignment="1">
      <alignment horizontal="center" vertical="center" wrapText="1" shrinkToFit="1"/>
    </xf>
    <xf numFmtId="0" fontId="6" fillId="3" borderId="8" xfId="5" applyFont="1" applyFill="1" applyBorder="1" applyAlignment="1">
      <alignment horizontal="center" vertical="center" shrinkToFit="1"/>
    </xf>
    <xf numFmtId="0" fontId="8" fillId="0" borderId="13" xfId="5" applyFont="1" applyBorder="1" applyAlignment="1">
      <alignment horizontal="center" vertical="center" shrinkToFit="1"/>
    </xf>
    <xf numFmtId="0" fontId="11" fillId="0" borderId="0" xfId="5" applyFont="1" applyBorder="1" applyAlignment="1">
      <alignment horizontal="left" vertical="center"/>
    </xf>
    <xf numFmtId="0" fontId="11" fillId="0" borderId="0" xfId="5" applyFont="1" applyBorder="1" applyAlignment="1">
      <alignment horizontal="left" vertical="top" wrapText="1"/>
    </xf>
    <xf numFmtId="0" fontId="8" fillId="0" borderId="3" xfId="5" applyFont="1" applyBorder="1" applyAlignment="1">
      <alignment horizontal="left" vertical="center" wrapText="1"/>
    </xf>
    <xf numFmtId="49" fontId="8" fillId="0" borderId="8" xfId="11" applyNumberFormat="1" applyFont="1" applyBorder="1" applyAlignment="1">
      <alignment horizontal="left" vertical="center" shrinkToFit="1"/>
    </xf>
    <xf numFmtId="49" fontId="18" fillId="0" borderId="9" xfId="11" applyNumberFormat="1" applyFont="1" applyBorder="1" applyAlignment="1">
      <alignment vertical="center" shrinkToFit="1"/>
    </xf>
    <xf numFmtId="49" fontId="6" fillId="0" borderId="14" xfId="11" applyNumberFormat="1" applyFont="1" applyBorder="1" applyAlignment="1">
      <alignment vertical="center" shrinkToFit="1"/>
    </xf>
    <xf numFmtId="49" fontId="18" fillId="0" borderId="14" xfId="11" applyNumberFormat="1" applyFont="1" applyBorder="1" applyAlignment="1">
      <alignment vertical="center" shrinkToFit="1"/>
    </xf>
    <xf numFmtId="49" fontId="6" fillId="0" borderId="9" xfId="11" applyNumberFormat="1" applyFont="1" applyBorder="1" applyAlignment="1">
      <alignment vertical="center" shrinkToFit="1"/>
    </xf>
    <xf numFmtId="49" fontId="8" fillId="0" borderId="3" xfId="11" applyNumberFormat="1" applyFont="1" applyBorder="1" applyAlignment="1">
      <alignment horizontal="left" vertical="center" shrinkToFit="1"/>
    </xf>
    <xf numFmtId="0" fontId="17" fillId="0" borderId="12" xfId="5" applyFont="1" applyBorder="1" applyAlignment="1">
      <alignment horizontal="left" vertical="center" shrinkToFit="1"/>
    </xf>
    <xf numFmtId="0" fontId="12" fillId="0" borderId="11" xfId="5" applyFont="1" applyBorder="1" applyAlignment="1">
      <alignment horizontal="left" vertical="center" shrinkToFit="1"/>
    </xf>
    <xf numFmtId="0" fontId="12" fillId="0" borderId="0" xfId="5" applyFont="1" applyAlignment="1">
      <alignment horizontal="left" vertical="center" shrinkToFit="1"/>
    </xf>
    <xf numFmtId="0" fontId="8" fillId="0" borderId="15" xfId="5" applyFont="1" applyBorder="1">
      <alignment vertical="center"/>
    </xf>
    <xf numFmtId="0" fontId="6" fillId="0" borderId="14" xfId="5" applyFont="1" applyBorder="1">
      <alignment vertical="center"/>
    </xf>
    <xf numFmtId="0" fontId="6" fillId="0" borderId="9" xfId="5" applyFont="1" applyBorder="1" applyAlignment="1">
      <alignment vertical="center" wrapText="1"/>
    </xf>
    <xf numFmtId="0" fontId="6" fillId="0" borderId="14" xfId="5" applyFont="1" applyBorder="1" applyAlignment="1">
      <alignment vertical="center" wrapText="1"/>
    </xf>
    <xf numFmtId="0" fontId="6" fillId="0" borderId="16" xfId="5" applyFont="1" applyBorder="1">
      <alignment vertical="center"/>
    </xf>
    <xf numFmtId="0" fontId="8" fillId="0" borderId="3" xfId="5" applyFont="1" applyBorder="1" applyAlignment="1">
      <alignment horizontal="left" vertical="center"/>
    </xf>
    <xf numFmtId="0" fontId="11" fillId="0" borderId="12" xfId="5" applyFont="1" applyBorder="1" applyAlignment="1">
      <alignment horizontal="left" vertical="top" wrapText="1"/>
    </xf>
    <xf numFmtId="0" fontId="7" fillId="0" borderId="0" xfId="5" applyFont="1" applyAlignment="1">
      <alignment horizontal="left" vertical="top" wrapText="1"/>
    </xf>
    <xf numFmtId="0" fontId="8" fillId="0" borderId="11" xfId="5" applyFont="1" applyBorder="1" applyAlignment="1">
      <alignment horizontal="left" vertical="center" wrapText="1"/>
    </xf>
    <xf numFmtId="0" fontId="6" fillId="0" borderId="8" xfId="5" applyFont="1" applyBorder="1" applyAlignment="1">
      <alignment horizontal="center" vertical="center" wrapText="1"/>
    </xf>
    <xf numFmtId="0" fontId="6" fillId="0" borderId="12" xfId="5" applyFont="1" applyBorder="1" applyAlignment="1">
      <alignment horizontal="center" vertical="center" wrapText="1"/>
    </xf>
    <xf numFmtId="0" fontId="6" fillId="0" borderId="3" xfId="5" applyFont="1" applyBorder="1" applyAlignment="1">
      <alignment horizontal="center" vertical="center" wrapText="1"/>
    </xf>
    <xf numFmtId="0" fontId="17" fillId="0" borderId="6" xfId="5" applyFont="1" applyBorder="1" applyAlignment="1">
      <alignment horizontal="center" vertical="center" wrapText="1"/>
    </xf>
    <xf numFmtId="176" fontId="6" fillId="3" borderId="3" xfId="1" applyFont="1" applyFill="1" applyBorder="1" applyAlignment="1" applyProtection="1">
      <alignment horizontal="center" vertical="center" wrapText="1"/>
    </xf>
    <xf numFmtId="0" fontId="11" fillId="0" borderId="12" xfId="5" applyFont="1" applyBorder="1" applyAlignment="1">
      <alignment horizontal="left" vertical="center" wrapText="1"/>
    </xf>
    <xf numFmtId="0" fontId="6" fillId="0" borderId="3" xfId="5" applyFont="1" applyBorder="1" applyAlignment="1">
      <alignment horizontal="center" vertical="center" shrinkToFit="1"/>
    </xf>
    <xf numFmtId="0" fontId="17" fillId="0" borderId="12" xfId="5" applyFont="1" applyBorder="1" applyAlignment="1">
      <alignment horizontal="left" vertical="center" wrapText="1"/>
    </xf>
    <xf numFmtId="0" fontId="19" fillId="0" borderId="0" xfId="5" applyFont="1">
      <alignment vertical="center"/>
    </xf>
    <xf numFmtId="0" fontId="20" fillId="0" borderId="0" xfId="5" applyFont="1">
      <alignment vertical="center"/>
    </xf>
    <xf numFmtId="0" fontId="6" fillId="0" borderId="0" xfId="5" applyFont="1" applyAlignment="1">
      <alignment horizontal="left" vertical="center" wrapText="1"/>
    </xf>
    <xf numFmtId="0" fontId="6" fillId="0" borderId="0" xfId="5" applyFont="1" applyAlignment="1">
      <alignment horizontal="left" vertical="center" indent="2"/>
    </xf>
    <xf numFmtId="49" fontId="18" fillId="0" borderId="3" xfId="11" applyNumberFormat="1" applyFont="1" applyBorder="1" applyAlignment="1">
      <alignment horizontal="center" vertical="center" shrinkToFit="1"/>
    </xf>
    <xf numFmtId="49" fontId="8" fillId="0" borderId="16" xfId="11" applyNumberFormat="1" applyFont="1" applyBorder="1" applyAlignment="1">
      <alignment horizontal="left" vertical="center" shrinkToFit="1"/>
    </xf>
    <xf numFmtId="49" fontId="18" fillId="0" borderId="16" xfId="11" applyNumberFormat="1" applyFont="1" applyBorder="1" applyAlignment="1">
      <alignment horizontal="center" vertical="center" shrinkToFit="1"/>
    </xf>
    <xf numFmtId="0" fontId="6" fillId="0" borderId="17" xfId="5" applyFont="1" applyBorder="1">
      <alignment vertical="center"/>
    </xf>
    <xf numFmtId="0" fontId="8" fillId="0" borderId="10" xfId="5" applyFont="1" applyBorder="1" applyAlignment="1">
      <alignment horizontal="center" vertical="center" wrapText="1"/>
    </xf>
    <xf numFmtId="0" fontId="21" fillId="3" borderId="3" xfId="5" applyFont="1" applyFill="1" applyBorder="1" applyAlignment="1">
      <alignment horizontal="center" vertical="center"/>
    </xf>
    <xf numFmtId="0" fontId="19" fillId="0" borderId="0" xfId="5" applyFont="1" applyBorder="1" applyAlignment="1">
      <alignment horizontal="left" vertical="center"/>
    </xf>
    <xf numFmtId="0" fontId="19" fillId="0" borderId="0" xfId="5" applyFont="1" applyBorder="1" applyAlignment="1">
      <alignment horizontal="left" vertical="center" wrapText="1"/>
    </xf>
    <xf numFmtId="0" fontId="19" fillId="0" borderId="8" xfId="5" applyFont="1" applyBorder="1" applyAlignment="1">
      <alignment horizontal="center" vertical="center"/>
    </xf>
    <xf numFmtId="0" fontId="14" fillId="3" borderId="3" xfId="5" applyFont="1" applyFill="1" applyBorder="1" applyAlignment="1">
      <alignment horizontal="center" vertical="center"/>
    </xf>
    <xf numFmtId="0" fontId="14" fillId="0" borderId="0" xfId="0" applyFont="1" applyAlignment="1">
      <alignment horizontal="center" vertical="center"/>
    </xf>
    <xf numFmtId="0" fontId="6" fillId="0" borderId="8" xfId="5" applyFont="1" applyBorder="1" applyAlignment="1">
      <alignment horizontal="center" vertical="center" shrinkToFit="1"/>
    </xf>
    <xf numFmtId="0" fontId="6" fillId="3" borderId="18" xfId="5" applyFont="1" applyFill="1" applyBorder="1" applyAlignment="1">
      <alignment horizontal="left" vertical="center" wrapText="1"/>
    </xf>
    <xf numFmtId="0" fontId="6" fillId="3" borderId="16" xfId="5" applyFont="1" applyFill="1" applyBorder="1" applyAlignment="1">
      <alignment horizontal="left" vertical="center" wrapText="1"/>
    </xf>
    <xf numFmtId="0" fontId="7" fillId="0" borderId="0" xfId="0" applyFont="1" applyAlignment="1">
      <alignment horizontal="center" vertical="center"/>
    </xf>
    <xf numFmtId="0" fontId="6" fillId="3" borderId="19" xfId="5" applyFont="1" applyFill="1" applyBorder="1" applyAlignment="1">
      <alignment horizontal="center" vertical="center"/>
    </xf>
    <xf numFmtId="0" fontId="6" fillId="3" borderId="7" xfId="5" applyFont="1" applyFill="1" applyBorder="1" applyAlignment="1">
      <alignment horizontal="center" vertical="center"/>
    </xf>
    <xf numFmtId="0" fontId="14" fillId="0" borderId="0" xfId="0" applyFont="1" applyAlignment="1">
      <alignment vertical="center" wrapText="1"/>
    </xf>
    <xf numFmtId="0" fontId="19" fillId="0" borderId="20" xfId="5" applyFont="1" applyBorder="1" applyAlignment="1">
      <alignment horizontal="center" vertical="center"/>
    </xf>
    <xf numFmtId="0" fontId="19" fillId="0" borderId="3" xfId="0" applyFont="1" applyBorder="1" applyAlignment="1">
      <alignment horizontal="center" vertical="center"/>
    </xf>
    <xf numFmtId="0" fontId="19" fillId="0" borderId="3" xfId="0" applyFont="1" applyBorder="1" applyAlignment="1">
      <alignment horizontal="center" vertical="center" shrinkToFit="1"/>
    </xf>
    <xf numFmtId="0" fontId="6" fillId="3" borderId="3" xfId="5" applyFont="1" applyFill="1" applyBorder="1" applyAlignment="1">
      <alignment horizontal="center" vertical="center" shrinkToFit="1"/>
    </xf>
    <xf numFmtId="177" fontId="6" fillId="3" borderId="3" xfId="5" applyNumberFormat="1" applyFont="1" applyFill="1" applyBorder="1" applyAlignment="1">
      <alignment horizontal="center" vertical="center" shrinkToFit="1"/>
    </xf>
    <xf numFmtId="0" fontId="6" fillId="3" borderId="15" xfId="5" applyFont="1" applyFill="1" applyBorder="1" applyAlignment="1">
      <alignment vertical="center" wrapText="1"/>
    </xf>
    <xf numFmtId="0" fontId="6" fillId="3" borderId="9" xfId="5" applyFont="1" applyFill="1" applyBorder="1" applyAlignment="1">
      <alignment vertical="center" wrapText="1"/>
    </xf>
    <xf numFmtId="0" fontId="11" fillId="3" borderId="16" xfId="5" applyFont="1" applyFill="1" applyBorder="1" applyAlignment="1">
      <alignment horizontal="left" vertical="center"/>
    </xf>
    <xf numFmtId="0" fontId="8" fillId="0" borderId="21" xfId="5" applyFont="1" applyBorder="1" applyAlignment="1">
      <alignment horizontal="center" vertical="center" wrapText="1" shrinkToFit="1"/>
    </xf>
    <xf numFmtId="0" fontId="8" fillId="0" borderId="9" xfId="5" applyFont="1" applyBorder="1" applyAlignment="1">
      <alignment horizontal="center" vertical="center" shrinkToFit="1"/>
    </xf>
    <xf numFmtId="0" fontId="8" fillId="0" borderId="22" xfId="5" applyFont="1" applyBorder="1" applyAlignment="1">
      <alignment horizontal="center" vertical="center" shrinkToFit="1"/>
    </xf>
    <xf numFmtId="0" fontId="17" fillId="0" borderId="3" xfId="5" applyFont="1" applyBorder="1" applyAlignment="1">
      <alignment horizontal="center" vertical="center" wrapText="1" shrinkToFit="1"/>
    </xf>
    <xf numFmtId="0" fontId="11" fillId="0" borderId="3" xfId="5" applyFont="1" applyBorder="1" applyAlignment="1">
      <alignment horizontal="left" vertical="center" wrapText="1" shrinkToFit="1"/>
    </xf>
    <xf numFmtId="0" fontId="12" fillId="0" borderId="0" xfId="5" applyFont="1" applyAlignment="1">
      <alignment horizontal="left" vertical="center" wrapText="1" shrinkToFit="1"/>
    </xf>
    <xf numFmtId="0" fontId="6" fillId="3" borderId="12" xfId="5" applyFont="1" applyFill="1" applyBorder="1" applyAlignment="1">
      <alignment horizontal="left" vertical="center"/>
    </xf>
    <xf numFmtId="0" fontId="8" fillId="3" borderId="0" xfId="5" applyFont="1" applyFill="1" applyBorder="1" applyAlignment="1">
      <alignment horizontal="left" vertical="center"/>
    </xf>
    <xf numFmtId="0" fontId="19" fillId="0" borderId="8" xfId="5" applyFont="1" applyBorder="1" applyAlignment="1">
      <alignment horizontal="center" vertical="center" wrapText="1"/>
    </xf>
    <xf numFmtId="0" fontId="6" fillId="3" borderId="15" xfId="5" applyFont="1" applyFill="1" applyBorder="1" applyAlignment="1">
      <alignment horizontal="center" vertical="center" wrapText="1"/>
    </xf>
    <xf numFmtId="0" fontId="6" fillId="0" borderId="0" xfId="5" applyFont="1" applyAlignment="1">
      <alignment horizontal="center" vertical="center" wrapText="1"/>
    </xf>
    <xf numFmtId="0" fontId="6" fillId="3" borderId="6" xfId="5" applyFont="1" applyFill="1" applyBorder="1" applyAlignment="1">
      <alignment horizontal="center" vertical="center" wrapText="1"/>
    </xf>
    <xf numFmtId="0" fontId="6" fillId="0" borderId="11" xfId="5" applyFont="1" applyBorder="1">
      <alignment vertical="center"/>
    </xf>
    <xf numFmtId="0" fontId="6" fillId="3" borderId="0" xfId="5" applyFont="1" applyFill="1" applyAlignment="1">
      <alignment vertical="center" wrapText="1"/>
    </xf>
    <xf numFmtId="0" fontId="11" fillId="0" borderId="23" xfId="5" applyFont="1" applyBorder="1" applyAlignment="1">
      <alignment horizontal="center" vertical="center"/>
    </xf>
    <xf numFmtId="0" fontId="11" fillId="0" borderId="24" xfId="5" applyFont="1" applyBorder="1" applyAlignment="1">
      <alignment horizontal="center" vertical="center" wrapText="1"/>
    </xf>
    <xf numFmtId="0" fontId="6" fillId="0" borderId="3" xfId="5" applyFont="1" applyBorder="1" applyAlignment="1">
      <alignment horizontal="left" vertical="center"/>
    </xf>
    <xf numFmtId="0" fontId="8" fillId="3" borderId="15" xfId="5" applyFont="1" applyFill="1" applyBorder="1" applyAlignment="1">
      <alignment horizontal="center" vertical="center" wrapText="1"/>
    </xf>
    <xf numFmtId="0" fontId="8" fillId="3" borderId="14" xfId="5" applyFont="1" applyFill="1" applyBorder="1" applyAlignment="1">
      <alignment horizontal="center" vertical="center" wrapText="1"/>
    </xf>
    <xf numFmtId="0" fontId="6" fillId="3" borderId="25" xfId="5" applyFont="1" applyFill="1" applyBorder="1" applyAlignment="1">
      <alignment horizontal="center" vertical="center"/>
    </xf>
    <xf numFmtId="0" fontId="6" fillId="3" borderId="24" xfId="5" applyFont="1" applyFill="1" applyBorder="1" applyAlignment="1">
      <alignment horizontal="center" vertical="center"/>
    </xf>
    <xf numFmtId="0" fontId="7" fillId="0" borderId="6" xfId="5" applyFont="1" applyBorder="1" applyAlignment="1">
      <alignment horizontal="center" vertical="center" wrapText="1"/>
    </xf>
    <xf numFmtId="0" fontId="6" fillId="3" borderId="10" xfId="5" applyFont="1" applyFill="1" applyBorder="1" applyAlignment="1">
      <alignment horizontal="center" vertical="center" wrapText="1"/>
    </xf>
    <xf numFmtId="178" fontId="6" fillId="3" borderId="3" xfId="5" applyNumberFormat="1" applyFont="1" applyFill="1" applyBorder="1" applyAlignment="1">
      <alignment horizontal="center" vertical="center"/>
    </xf>
    <xf numFmtId="0" fontId="7" fillId="0" borderId="26" xfId="5" applyFont="1" applyBorder="1" applyAlignment="1">
      <alignment horizontal="center" vertical="center" wrapText="1"/>
    </xf>
    <xf numFmtId="0" fontId="6" fillId="3" borderId="27" xfId="5" applyFont="1" applyFill="1" applyBorder="1" applyAlignment="1">
      <alignment horizontal="center" vertical="center" wrapText="1"/>
    </xf>
    <xf numFmtId="0" fontId="11" fillId="0" borderId="15" xfId="5" applyFont="1" applyBorder="1" applyAlignment="1">
      <alignment horizontal="center" vertical="center" shrinkToFit="1"/>
    </xf>
    <xf numFmtId="0" fontId="7" fillId="0" borderId="20" xfId="5" applyFont="1" applyBorder="1" applyAlignment="1">
      <alignment horizontal="center" vertical="center" wrapText="1"/>
    </xf>
    <xf numFmtId="0" fontId="6" fillId="3" borderId="18" xfId="5" applyFont="1" applyFill="1" applyBorder="1" applyAlignment="1">
      <alignment horizontal="center" vertical="center" wrapText="1"/>
    </xf>
    <xf numFmtId="0" fontId="6" fillId="0" borderId="28" xfId="5" applyFont="1" applyBorder="1" applyAlignment="1">
      <alignment horizontal="center" vertical="center" wrapText="1"/>
    </xf>
    <xf numFmtId="0" fontId="8" fillId="0" borderId="7" xfId="5" applyFont="1" applyBorder="1" applyAlignment="1">
      <alignment horizontal="center" vertical="center" wrapText="1"/>
    </xf>
    <xf numFmtId="0" fontId="11" fillId="0" borderId="16" xfId="5" applyFont="1" applyBorder="1" applyAlignment="1">
      <alignment horizontal="center" vertical="center" wrapText="1"/>
    </xf>
    <xf numFmtId="0" fontId="11" fillId="0" borderId="29" xfId="5" applyFont="1" applyBorder="1" applyAlignment="1">
      <alignment horizontal="center" vertical="center" shrinkToFit="1"/>
    </xf>
    <xf numFmtId="0" fontId="8" fillId="3" borderId="30" xfId="5" applyFont="1" applyFill="1" applyBorder="1" applyAlignment="1">
      <alignment horizontal="center" vertical="center"/>
    </xf>
    <xf numFmtId="0" fontId="6" fillId="3" borderId="31" xfId="5" applyFont="1" applyFill="1" applyBorder="1" applyAlignment="1">
      <alignment horizontal="center" vertical="center" wrapText="1"/>
    </xf>
    <xf numFmtId="0" fontId="7" fillId="3" borderId="3" xfId="5" applyFont="1" applyFill="1" applyBorder="1" applyAlignment="1">
      <alignment horizontal="center" vertical="center" wrapText="1"/>
    </xf>
    <xf numFmtId="0" fontId="11" fillId="0" borderId="3" xfId="5" applyFont="1" applyBorder="1" applyAlignment="1">
      <alignment horizontal="left" vertical="center" wrapText="1"/>
    </xf>
    <xf numFmtId="0" fontId="11" fillId="0" borderId="8" xfId="5" applyFont="1" applyBorder="1" applyAlignment="1">
      <alignment horizontal="left" vertical="center" wrapText="1"/>
    </xf>
    <xf numFmtId="0" fontId="6" fillId="3" borderId="12" xfId="5" applyFont="1" applyFill="1" applyBorder="1" applyAlignment="1">
      <alignment vertical="center" wrapText="1"/>
    </xf>
    <xf numFmtId="0" fontId="8" fillId="0" borderId="15" xfId="5" applyFont="1" applyBorder="1" applyAlignment="1">
      <alignment horizontal="center" vertical="center" wrapText="1"/>
    </xf>
    <xf numFmtId="0" fontId="6" fillId="3" borderId="32" xfId="5" applyFont="1" applyFill="1" applyBorder="1" applyAlignment="1">
      <alignment horizontal="center" vertical="center"/>
    </xf>
    <xf numFmtId="0" fontId="22" fillId="0" borderId="10" xfId="5" applyFont="1" applyBorder="1" applyAlignment="1">
      <alignment horizontal="left" vertical="center" wrapText="1"/>
    </xf>
    <xf numFmtId="176" fontId="6" fillId="0" borderId="3" xfId="1" applyFont="1" applyBorder="1" applyAlignment="1" applyProtection="1">
      <alignment horizontal="center" vertical="center"/>
    </xf>
    <xf numFmtId="176" fontId="6" fillId="3" borderId="16" xfId="1" applyFont="1" applyFill="1" applyBorder="1" applyAlignment="1" applyProtection="1">
      <alignment horizontal="center" vertical="center"/>
    </xf>
    <xf numFmtId="176" fontId="6" fillId="3" borderId="3" xfId="1" applyFont="1" applyFill="1" applyBorder="1" applyAlignment="1" applyProtection="1">
      <alignment horizontal="center" vertical="center"/>
    </xf>
    <xf numFmtId="176" fontId="6" fillId="0" borderId="3" xfId="5" applyNumberFormat="1" applyFont="1" applyBorder="1" applyAlignment="1">
      <alignment horizontal="center" vertical="center"/>
    </xf>
    <xf numFmtId="176" fontId="6" fillId="0" borderId="3" xfId="5" applyNumberFormat="1" applyFont="1" applyBorder="1" applyAlignment="1">
      <alignment horizontal="center" vertical="center" wrapText="1"/>
    </xf>
    <xf numFmtId="0" fontId="6" fillId="0" borderId="20" xfId="5" applyFont="1" applyBorder="1" applyAlignment="1">
      <alignment horizontal="center" vertical="center" wrapText="1"/>
    </xf>
    <xf numFmtId="0" fontId="6" fillId="3" borderId="0" xfId="5" applyFont="1" applyFill="1" applyBorder="1" applyAlignment="1">
      <alignment horizontal="left" vertical="center"/>
    </xf>
    <xf numFmtId="0" fontId="8" fillId="3" borderId="33" xfId="5" applyFont="1" applyFill="1" applyBorder="1" applyAlignment="1">
      <alignment horizontal="center" vertical="center"/>
    </xf>
    <xf numFmtId="0" fontId="8" fillId="3" borderId="34" xfId="5" applyFont="1" applyFill="1" applyBorder="1" applyAlignment="1">
      <alignment horizontal="center" vertical="center" wrapText="1"/>
    </xf>
    <xf numFmtId="0" fontId="11" fillId="0" borderId="20" xfId="5" applyFont="1" applyBorder="1" applyAlignment="1">
      <alignment horizontal="center" vertical="center" wrapText="1" shrinkToFit="1"/>
    </xf>
    <xf numFmtId="0" fontId="11" fillId="0" borderId="35" xfId="5" applyFont="1" applyBorder="1" applyAlignment="1">
      <alignment horizontal="center" vertical="center" shrinkToFit="1"/>
    </xf>
    <xf numFmtId="0" fontId="8" fillId="3" borderId="36" xfId="5" applyFont="1" applyFill="1" applyBorder="1" applyAlignment="1">
      <alignment horizontal="center" vertical="center"/>
    </xf>
    <xf numFmtId="0" fontId="8" fillId="3" borderId="37" xfId="5" applyFont="1" applyFill="1" applyBorder="1" applyAlignment="1">
      <alignment horizontal="center" vertical="center"/>
    </xf>
    <xf numFmtId="0" fontId="17" fillId="0" borderId="17" xfId="5" applyFont="1" applyBorder="1" applyAlignment="1">
      <alignment horizontal="center" vertical="center"/>
    </xf>
    <xf numFmtId="0" fontId="12" fillId="0" borderId="12" xfId="5" applyFont="1" applyBorder="1" applyAlignment="1">
      <alignment horizontal="center" vertical="center"/>
    </xf>
    <xf numFmtId="0" fontId="8" fillId="0" borderId="3" xfId="5" applyFont="1" applyBorder="1" applyAlignment="1">
      <alignment vertical="center" wrapText="1"/>
    </xf>
    <xf numFmtId="0" fontId="8" fillId="0" borderId="38" xfId="5" applyFont="1" applyBorder="1" applyAlignment="1">
      <alignment horizontal="center" vertical="center"/>
    </xf>
    <xf numFmtId="0" fontId="8" fillId="0" borderId="39" xfId="5" applyFont="1" applyBorder="1" applyAlignment="1">
      <alignment horizontal="center" vertical="center"/>
    </xf>
    <xf numFmtId="176" fontId="6" fillId="3" borderId="3" xfId="1" applyFont="1" applyFill="1" applyBorder="1" applyAlignment="1" applyProtection="1">
      <alignment horizontal="center" vertical="center" shrinkToFit="1"/>
    </xf>
    <xf numFmtId="176" fontId="6" fillId="3" borderId="8" xfId="1" applyFont="1" applyFill="1" applyBorder="1" applyAlignment="1" applyProtection="1">
      <alignment horizontal="center" vertical="center" shrinkToFit="1"/>
    </xf>
    <xf numFmtId="0" fontId="6" fillId="3" borderId="40" xfId="5" applyFont="1" applyFill="1" applyBorder="1" applyAlignment="1">
      <alignment horizontal="center" vertical="center"/>
    </xf>
    <xf numFmtId="0" fontId="11" fillId="0" borderId="41" xfId="5" applyFont="1" applyBorder="1" applyAlignment="1">
      <alignment horizontal="center" vertical="center" shrinkToFit="1"/>
    </xf>
    <xf numFmtId="0" fontId="8" fillId="3" borderId="12" xfId="5" applyFont="1" applyFill="1" applyBorder="1" applyAlignment="1">
      <alignment horizontal="left" vertical="center"/>
    </xf>
    <xf numFmtId="0" fontId="8" fillId="0" borderId="6" xfId="5" applyFont="1" applyBorder="1" applyAlignment="1">
      <alignment horizontal="center" vertical="center"/>
    </xf>
    <xf numFmtId="0" fontId="6" fillId="3" borderId="3" xfId="5" applyFont="1" applyFill="1" applyBorder="1" applyAlignment="1">
      <alignment horizontal="left" vertical="center" wrapText="1"/>
    </xf>
    <xf numFmtId="0" fontId="22" fillId="0" borderId="3" xfId="5" applyFont="1" applyBorder="1" applyAlignment="1">
      <alignment horizontal="center" vertical="center" wrapText="1"/>
    </xf>
    <xf numFmtId="0" fontId="6" fillId="3" borderId="8" xfId="5" applyFont="1" applyFill="1" applyBorder="1" applyAlignment="1">
      <alignment horizontal="center" vertical="center"/>
    </xf>
    <xf numFmtId="0" fontId="7" fillId="3" borderId="9" xfId="5" applyFont="1" applyFill="1" applyBorder="1" applyAlignment="1">
      <alignment horizontal="center" wrapText="1" shrinkToFit="1"/>
    </xf>
    <xf numFmtId="0" fontId="11" fillId="3" borderId="16" xfId="5" applyFont="1" applyFill="1" applyBorder="1" applyAlignment="1">
      <alignment horizontal="center" vertical="top" wrapText="1" shrinkToFit="1"/>
    </xf>
    <xf numFmtId="0" fontId="6" fillId="0" borderId="10" xfId="5" applyFont="1" applyBorder="1" applyAlignment="1">
      <alignment vertical="center" shrinkToFit="1"/>
    </xf>
    <xf numFmtId="0" fontId="8" fillId="0" borderId="3" xfId="5" applyFont="1" applyBorder="1" applyAlignment="1">
      <alignment horizontal="center" vertical="center" textRotation="255" wrapText="1" shrinkToFit="1"/>
    </xf>
    <xf numFmtId="0" fontId="8" fillId="3" borderId="42" xfId="5" applyFont="1" applyFill="1" applyBorder="1" applyAlignment="1">
      <alignment horizontal="center" vertical="center"/>
    </xf>
    <xf numFmtId="0" fontId="8" fillId="3" borderId="43" xfId="5" applyFont="1" applyFill="1" applyBorder="1" applyAlignment="1">
      <alignment horizontal="center" vertical="center"/>
    </xf>
    <xf numFmtId="0" fontId="6" fillId="0" borderId="11" xfId="5" applyFont="1" applyBorder="1" applyAlignment="1">
      <alignment vertical="center" shrinkToFit="1"/>
    </xf>
    <xf numFmtId="176" fontId="6" fillId="0" borderId="44" xfId="5" applyNumberFormat="1" applyFont="1" applyBorder="1" applyAlignment="1">
      <alignment horizontal="center" vertical="center"/>
    </xf>
    <xf numFmtId="0" fontId="16" fillId="0" borderId="0" xfId="5" applyFont="1" applyAlignment="1">
      <alignment horizontal="center" vertical="center"/>
    </xf>
    <xf numFmtId="0" fontId="8" fillId="0" borderId="16" xfId="5" applyFont="1" applyBorder="1" applyAlignment="1">
      <alignment horizontal="center" vertical="center"/>
    </xf>
    <xf numFmtId="178" fontId="6" fillId="0" borderId="3" xfId="5" applyNumberFormat="1" applyFont="1" applyBorder="1" applyAlignment="1">
      <alignment horizontal="center" vertical="center"/>
    </xf>
    <xf numFmtId="0" fontId="22" fillId="0" borderId="3" xfId="5" applyFont="1" applyBorder="1" applyAlignment="1">
      <alignment horizontal="center" vertical="center" wrapText="1" shrinkToFit="1"/>
    </xf>
    <xf numFmtId="0" fontId="11" fillId="0" borderId="9" xfId="5" applyFont="1" applyBorder="1" applyAlignment="1">
      <alignment horizontal="center" vertical="center" shrinkToFit="1"/>
    </xf>
    <xf numFmtId="0" fontId="6" fillId="3" borderId="16" xfId="5" applyFont="1" applyFill="1" applyBorder="1" applyAlignment="1">
      <alignment horizontal="center" vertical="center"/>
    </xf>
    <xf numFmtId="0" fontId="6" fillId="0" borderId="12" xfId="5" applyFont="1" applyBorder="1">
      <alignment vertical="center"/>
    </xf>
    <xf numFmtId="0" fontId="6" fillId="2" borderId="11" xfId="5" applyFont="1" applyFill="1" applyBorder="1">
      <alignment vertical="center"/>
    </xf>
    <xf numFmtId="0" fontId="8" fillId="3" borderId="45" xfId="5" applyFont="1" applyFill="1" applyBorder="1" applyAlignment="1">
      <alignment horizontal="center" vertical="center"/>
    </xf>
    <xf numFmtId="0" fontId="12" fillId="0" borderId="11" xfId="5" applyFont="1" applyBorder="1" applyAlignment="1">
      <alignment vertical="center" wrapText="1"/>
    </xf>
    <xf numFmtId="0" fontId="11" fillId="0" borderId="46" xfId="5" applyFont="1" applyBorder="1" applyAlignment="1">
      <alignment horizontal="center" vertical="center"/>
    </xf>
    <xf numFmtId="0" fontId="11" fillId="0" borderId="47" xfId="5" applyFont="1" applyBorder="1" applyAlignment="1">
      <alignment horizontal="center" vertical="center" wrapText="1"/>
    </xf>
    <xf numFmtId="0" fontId="8" fillId="3" borderId="3" xfId="5" applyFont="1" applyFill="1" applyBorder="1" applyAlignment="1">
      <alignment horizontal="center" vertical="center"/>
    </xf>
    <xf numFmtId="0" fontId="12" fillId="0" borderId="15" xfId="5" applyFont="1" applyBorder="1" applyAlignment="1">
      <alignment horizontal="center" vertical="center" wrapText="1" shrinkToFit="1"/>
    </xf>
    <xf numFmtId="0" fontId="12" fillId="0" borderId="0" xfId="5" applyFont="1" applyAlignment="1">
      <alignment horizontal="center" vertical="center" wrapText="1" shrinkToFit="1"/>
    </xf>
    <xf numFmtId="0" fontId="17" fillId="0" borderId="20" xfId="5" applyFont="1" applyBorder="1" applyAlignment="1">
      <alignment horizontal="center" vertical="center"/>
    </xf>
    <xf numFmtId="0" fontId="12" fillId="0" borderId="0" xfId="5" applyFont="1" applyAlignment="1">
      <alignment horizontal="center" vertical="center"/>
    </xf>
    <xf numFmtId="0" fontId="6" fillId="0" borderId="20" xfId="5" applyFont="1" applyBorder="1" applyAlignment="1">
      <alignment horizontal="center" vertical="center"/>
    </xf>
    <xf numFmtId="0" fontId="6" fillId="0" borderId="3" xfId="5" applyFont="1" applyBorder="1" applyAlignment="1">
      <alignment horizontal="center" vertical="center"/>
    </xf>
    <xf numFmtId="0" fontId="6" fillId="0" borderId="0" xfId="5" applyFont="1" applyBorder="1" applyAlignment="1">
      <alignment horizontal="center" vertical="center"/>
    </xf>
    <xf numFmtId="0" fontId="6" fillId="0" borderId="48" xfId="5" applyFont="1" applyBorder="1" applyAlignment="1">
      <alignment horizontal="center" vertical="center" wrapText="1"/>
    </xf>
    <xf numFmtId="0" fontId="6" fillId="0" borderId="49" xfId="5" applyFont="1" applyBorder="1">
      <alignment vertical="center"/>
    </xf>
    <xf numFmtId="0" fontId="6" fillId="3" borderId="0" xfId="5" applyFont="1" applyFill="1">
      <alignment vertical="center"/>
    </xf>
    <xf numFmtId="0" fontId="8" fillId="0" borderId="50" xfId="5" applyFont="1" applyBorder="1" applyAlignment="1">
      <alignment horizontal="center" vertical="center"/>
    </xf>
    <xf numFmtId="0" fontId="8" fillId="0" borderId="51" xfId="5" applyFont="1" applyBorder="1" applyAlignment="1">
      <alignment horizontal="center" vertical="center"/>
    </xf>
    <xf numFmtId="0" fontId="11" fillId="0" borderId="8" xfId="5" applyFont="1" applyBorder="1" applyAlignment="1">
      <alignment horizontal="center" vertical="center" wrapText="1"/>
    </xf>
    <xf numFmtId="176" fontId="11" fillId="0" borderId="13" xfId="2" applyFont="1" applyBorder="1" applyAlignment="1" applyProtection="1">
      <alignment horizontal="center" vertical="center" wrapText="1" shrinkToFit="1"/>
    </xf>
    <xf numFmtId="0" fontId="6" fillId="0" borderId="52" xfId="5" applyFont="1" applyBorder="1" applyAlignment="1">
      <alignment horizontal="center" vertical="center" wrapText="1"/>
    </xf>
    <xf numFmtId="0" fontId="6" fillId="0" borderId="53" xfId="5" applyFont="1" applyBorder="1" applyAlignment="1">
      <alignment horizontal="center" vertical="center"/>
    </xf>
    <xf numFmtId="0" fontId="8" fillId="3" borderId="54" xfId="5" applyFont="1" applyFill="1" applyBorder="1" applyAlignment="1">
      <alignment horizontal="left" vertical="center"/>
    </xf>
    <xf numFmtId="0" fontId="6" fillId="0" borderId="12" xfId="5" applyFont="1" applyBorder="1" applyAlignment="1">
      <alignment horizontal="center" vertical="center"/>
    </xf>
    <xf numFmtId="0" fontId="11" fillId="2" borderId="3" xfId="5" applyFont="1" applyFill="1" applyBorder="1" applyAlignment="1">
      <alignment horizontal="center" vertical="center"/>
    </xf>
    <xf numFmtId="0" fontId="7" fillId="3" borderId="3" xfId="5" applyFont="1" applyFill="1" applyBorder="1" applyAlignment="1">
      <alignment horizontal="center" vertical="center"/>
    </xf>
    <xf numFmtId="0" fontId="11" fillId="0" borderId="46" xfId="5" applyFont="1" applyBorder="1" applyAlignment="1">
      <alignment horizontal="center" vertical="center" shrinkToFit="1"/>
    </xf>
    <xf numFmtId="0" fontId="17" fillId="0" borderId="55" xfId="5" applyFont="1" applyBorder="1" applyAlignment="1">
      <alignment horizontal="center" vertical="center" wrapText="1"/>
    </xf>
    <xf numFmtId="0" fontId="8" fillId="0" borderId="21" xfId="5" applyFont="1" applyBorder="1" applyAlignment="1">
      <alignment horizontal="center" vertical="center" wrapText="1"/>
    </xf>
    <xf numFmtId="0" fontId="6" fillId="3" borderId="16" xfId="5" applyFont="1" applyFill="1" applyBorder="1" applyAlignment="1">
      <alignment horizontal="center" vertical="center" wrapText="1"/>
    </xf>
    <xf numFmtId="0" fontId="8" fillId="3" borderId="49" xfId="5" applyFont="1" applyFill="1" applyBorder="1" applyAlignment="1">
      <alignment horizontal="left" vertical="center"/>
    </xf>
    <xf numFmtId="0" fontId="6" fillId="0" borderId="12" xfId="5" applyFont="1" applyBorder="1" applyAlignment="1">
      <alignment horizontal="center" vertical="center" shrinkToFit="1"/>
    </xf>
    <xf numFmtId="0" fontId="23" fillId="0" borderId="0" xfId="5" applyFont="1" applyBorder="1" applyAlignment="1">
      <alignment horizontal="center" vertical="center" wrapText="1"/>
    </xf>
    <xf numFmtId="0" fontId="23" fillId="0" borderId="0" xfId="5" applyFont="1" applyAlignment="1">
      <alignment horizontal="center" vertical="center" wrapText="1"/>
    </xf>
    <xf numFmtId="176" fontId="6" fillId="0" borderId="3" xfId="2" applyFont="1" applyBorder="1" applyAlignment="1" applyProtection="1">
      <alignment horizontal="center" vertical="center" shrinkToFit="1"/>
    </xf>
    <xf numFmtId="176" fontId="6" fillId="0" borderId="8" xfId="2" applyFont="1" applyBorder="1" applyAlignment="1" applyProtection="1">
      <alignment horizontal="center" vertical="center" shrinkToFit="1"/>
    </xf>
    <xf numFmtId="176" fontId="6" fillId="0" borderId="56" xfId="2" applyFont="1" applyBorder="1" applyAlignment="1" applyProtection="1">
      <alignment horizontal="center" vertical="center" shrinkToFit="1"/>
    </xf>
    <xf numFmtId="0" fontId="6" fillId="0" borderId="57" xfId="5" applyFont="1" applyBorder="1" applyAlignment="1">
      <alignment horizontal="center" vertical="center" wrapText="1"/>
    </xf>
    <xf numFmtId="0" fontId="6" fillId="0" borderId="0" xfId="5" applyFont="1" applyBorder="1" applyAlignment="1">
      <alignment horizontal="center" vertical="center" wrapText="1"/>
    </xf>
    <xf numFmtId="0" fontId="6" fillId="3" borderId="3" xfId="5" applyFont="1" applyFill="1" applyBorder="1" applyAlignment="1">
      <alignment horizontal="center" vertical="top"/>
    </xf>
    <xf numFmtId="0" fontId="8" fillId="0" borderId="20" xfId="5" applyFont="1" applyBorder="1" applyAlignment="1">
      <alignment horizontal="center" vertical="center" wrapText="1"/>
    </xf>
    <xf numFmtId="0" fontId="6" fillId="3" borderId="12" xfId="5" applyFont="1" applyFill="1" applyBorder="1" applyAlignment="1">
      <alignment horizontal="center" vertical="center"/>
    </xf>
    <xf numFmtId="0" fontId="11" fillId="0" borderId="33" xfId="5" applyFont="1" applyBorder="1" applyAlignment="1">
      <alignment horizontal="center" vertical="center" shrinkToFit="1"/>
    </xf>
    <xf numFmtId="0" fontId="8" fillId="3" borderId="58" xfId="5" applyFont="1" applyFill="1" applyBorder="1" applyAlignment="1">
      <alignment horizontal="center" vertical="center"/>
    </xf>
    <xf numFmtId="0" fontId="8" fillId="3" borderId="34" xfId="5" applyFont="1" applyFill="1" applyBorder="1" applyAlignment="1">
      <alignment horizontal="center" vertical="center"/>
    </xf>
    <xf numFmtId="0" fontId="6" fillId="0" borderId="59" xfId="5" applyFont="1" applyBorder="1" applyAlignment="1">
      <alignment horizontal="center" vertical="center"/>
    </xf>
    <xf numFmtId="0" fontId="6" fillId="3" borderId="59" xfId="5" applyFont="1" applyFill="1" applyBorder="1" applyAlignment="1">
      <alignment horizontal="center" vertical="center" wrapText="1"/>
    </xf>
    <xf numFmtId="0" fontId="6" fillId="3" borderId="20" xfId="5" applyFont="1" applyFill="1" applyBorder="1" applyAlignment="1">
      <alignment horizontal="center" vertical="center"/>
    </xf>
    <xf numFmtId="0" fontId="6" fillId="0" borderId="28" xfId="5" applyFont="1" applyBorder="1" applyAlignment="1">
      <alignment horizontal="center" vertical="center"/>
    </xf>
    <xf numFmtId="0" fontId="6" fillId="0" borderId="54" xfId="5" applyFont="1" applyBorder="1">
      <alignment vertical="center"/>
    </xf>
    <xf numFmtId="0" fontId="6" fillId="0" borderId="54" xfId="5" applyFont="1" applyBorder="1" applyAlignment="1">
      <alignment vertical="center" wrapText="1"/>
    </xf>
    <xf numFmtId="0" fontId="6" fillId="0" borderId="54" xfId="5" applyFont="1" applyBorder="1" applyAlignment="1">
      <alignment horizontal="left" vertical="center" wrapText="1"/>
    </xf>
    <xf numFmtId="0" fontId="6" fillId="0" borderId="18" xfId="5" applyFont="1" applyBorder="1" applyAlignment="1">
      <alignment horizontal="left" vertical="center" wrapText="1"/>
    </xf>
    <xf numFmtId="0" fontId="12" fillId="0" borderId="0" xfId="5" applyFont="1" applyAlignment="1">
      <alignment horizontal="left" vertical="center" wrapText="1"/>
    </xf>
    <xf numFmtId="0" fontId="6" fillId="0" borderId="0" xfId="5" applyFont="1" applyAlignment="1">
      <alignment vertical="center" shrinkToFit="1"/>
    </xf>
    <xf numFmtId="0" fontId="6" fillId="0" borderId="0" xfId="5" applyFont="1" applyBorder="1" applyAlignment="1">
      <alignment horizontal="left" vertical="center" wrapText="1"/>
    </xf>
    <xf numFmtId="0" fontId="6" fillId="0" borderId="8" xfId="5" applyFont="1" applyBorder="1" applyAlignment="1">
      <alignment horizontal="center" vertical="center"/>
    </xf>
    <xf numFmtId="0" fontId="22" fillId="0" borderId="12" xfId="5" applyFont="1" applyBorder="1" applyAlignment="1">
      <alignment horizontal="left" vertical="center" wrapText="1"/>
    </xf>
    <xf numFmtId="0" fontId="12" fillId="0" borderId="0" xfId="5" applyFont="1" applyAlignment="1">
      <alignment horizontal="left" vertical="center"/>
    </xf>
    <xf numFmtId="0" fontId="7" fillId="0" borderId="0" xfId="5" applyFont="1" applyBorder="1" applyAlignment="1">
      <alignment horizontal="left" vertical="center"/>
    </xf>
    <xf numFmtId="0" fontId="6" fillId="0" borderId="0" xfId="9" applyFont="1" applyAlignment="1">
      <alignment horizontal="left" vertical="center" shrinkToFit="1"/>
    </xf>
    <xf numFmtId="0" fontId="14" fillId="2" borderId="0" xfId="5" applyFont="1" applyFill="1">
      <alignment vertical="center"/>
    </xf>
    <xf numFmtId="0" fontId="8" fillId="0" borderId="6" xfId="5" applyFont="1" applyBorder="1" applyAlignment="1">
      <alignment horizontal="center" vertical="center" wrapText="1" shrinkToFit="1"/>
    </xf>
    <xf numFmtId="0" fontId="8" fillId="0" borderId="6" xfId="5" applyFont="1" applyBorder="1" applyAlignment="1">
      <alignment horizontal="center" vertical="center" shrinkToFit="1"/>
    </xf>
    <xf numFmtId="0" fontId="8" fillId="0" borderId="15" xfId="5" applyFont="1" applyBorder="1" applyAlignment="1">
      <alignment horizontal="center" vertical="center" textRotation="255" wrapText="1" shrinkToFit="1"/>
    </xf>
    <xf numFmtId="0" fontId="8" fillId="0" borderId="0" xfId="5" applyFont="1" applyBorder="1" applyAlignment="1">
      <alignment horizontal="left" vertical="top"/>
    </xf>
    <xf numFmtId="0" fontId="11" fillId="2" borderId="0" xfId="5" applyFont="1" applyFill="1" applyBorder="1" applyAlignment="1">
      <alignment horizontal="left" vertical="center" wrapText="1"/>
    </xf>
    <xf numFmtId="0" fontId="8" fillId="0" borderId="15" xfId="5" applyFont="1" applyBorder="1" applyAlignment="1">
      <alignment horizontal="center" vertical="center"/>
    </xf>
    <xf numFmtId="0" fontId="11" fillId="2" borderId="12" xfId="5" applyFont="1" applyFill="1" applyBorder="1" applyAlignment="1">
      <alignment horizontal="left" vertical="center"/>
    </xf>
    <xf numFmtId="49" fontId="18" fillId="3" borderId="6" xfId="11" applyNumberFormat="1" applyFont="1" applyFill="1" applyBorder="1" applyAlignment="1">
      <alignment horizontal="center" vertical="center" shrinkToFit="1"/>
    </xf>
    <xf numFmtId="0" fontId="8" fillId="0" borderId="32" xfId="5" applyFont="1" applyBorder="1" applyAlignment="1">
      <alignment horizontal="center" vertical="center" wrapText="1"/>
    </xf>
    <xf numFmtId="0" fontId="19" fillId="2" borderId="0" xfId="5" applyFont="1" applyFill="1">
      <alignment vertical="center"/>
    </xf>
    <xf numFmtId="0" fontId="6" fillId="2" borderId="12" xfId="5" applyFont="1" applyFill="1" applyBorder="1" applyAlignment="1">
      <alignment horizontal="center" vertical="center" wrapText="1"/>
    </xf>
    <xf numFmtId="0" fontId="21" fillId="3" borderId="6" xfId="5" applyFont="1" applyFill="1" applyBorder="1" applyAlignment="1">
      <alignment horizontal="center" vertical="center"/>
    </xf>
    <xf numFmtId="0" fontId="6" fillId="0" borderId="15" xfId="5" applyFont="1" applyBorder="1" applyAlignment="1">
      <alignment horizontal="center" vertical="center" shrinkToFit="1"/>
    </xf>
    <xf numFmtId="0" fontId="6" fillId="3" borderId="6" xfId="5" applyFont="1" applyFill="1" applyBorder="1" applyAlignment="1">
      <alignment horizontal="center" vertical="center" shrinkToFit="1"/>
    </xf>
    <xf numFmtId="0" fontId="6" fillId="3" borderId="8" xfId="5" applyFont="1" applyFill="1" applyBorder="1" applyAlignment="1">
      <alignment horizontal="center" vertical="center" wrapText="1"/>
    </xf>
    <xf numFmtId="0" fontId="8" fillId="0" borderId="15" xfId="5" applyFont="1" applyBorder="1" applyAlignment="1">
      <alignment horizontal="center" vertical="center" wrapText="1" shrinkToFit="1"/>
    </xf>
    <xf numFmtId="0" fontId="8" fillId="0" borderId="60" xfId="5" applyFont="1" applyBorder="1" applyAlignment="1">
      <alignment horizontal="center" vertical="center" shrinkToFit="1"/>
    </xf>
    <xf numFmtId="0" fontId="6" fillId="3" borderId="6" xfId="5" applyFont="1" applyFill="1" applyBorder="1" applyAlignment="1">
      <alignment horizontal="center" vertical="center" wrapText="1" shrinkToFit="1"/>
    </xf>
    <xf numFmtId="0" fontId="8" fillId="3" borderId="9" xfId="5" applyFont="1" applyFill="1" applyBorder="1" applyAlignment="1">
      <alignment horizontal="center" vertical="center" wrapText="1"/>
    </xf>
    <xf numFmtId="0" fontId="6" fillId="2" borderId="12" xfId="5" applyFont="1" applyFill="1" applyBorder="1" applyAlignment="1">
      <alignment horizontal="center" vertical="center"/>
    </xf>
    <xf numFmtId="0" fontId="12" fillId="3" borderId="3" xfId="5" applyFont="1" applyFill="1" applyBorder="1" applyAlignment="1">
      <alignment horizontal="center" vertical="center"/>
    </xf>
    <xf numFmtId="0" fontId="6" fillId="3" borderId="6" xfId="5" applyFont="1" applyFill="1" applyBorder="1" applyAlignment="1">
      <alignment horizontal="left" vertical="center" wrapText="1"/>
    </xf>
    <xf numFmtId="0" fontId="6" fillId="2" borderId="12" xfId="5" applyFont="1" applyFill="1" applyBorder="1" applyAlignment="1">
      <alignment horizontal="left" vertical="center" wrapText="1"/>
    </xf>
    <xf numFmtId="0" fontId="6" fillId="0" borderId="6" xfId="5" applyFont="1" applyBorder="1" applyAlignment="1">
      <alignment horizontal="center" vertical="center" shrinkToFit="1"/>
    </xf>
    <xf numFmtId="0" fontId="6" fillId="0" borderId="12" xfId="5" applyFont="1" applyBorder="1" applyAlignment="1">
      <alignment horizontal="left" vertical="center" wrapText="1"/>
    </xf>
    <xf numFmtId="0" fontId="6" fillId="3" borderId="8" xfId="5" applyFont="1" applyFill="1" applyBorder="1">
      <alignment vertical="center"/>
    </xf>
    <xf numFmtId="0" fontId="17" fillId="0" borderId="15" xfId="5" applyFont="1" applyBorder="1" applyAlignment="1">
      <alignment horizontal="center" vertical="center" wrapText="1"/>
    </xf>
    <xf numFmtId="0" fontId="6" fillId="0" borderId="17" xfId="5" applyFont="1" applyBorder="1" applyAlignment="1">
      <alignment horizontal="center" vertical="center"/>
    </xf>
    <xf numFmtId="0" fontId="6" fillId="0" borderId="12" xfId="5" applyFont="1" applyBorder="1" applyAlignment="1">
      <alignment horizontal="center" vertical="top"/>
    </xf>
    <xf numFmtId="0" fontId="6" fillId="0" borderId="0" xfId="5" applyFont="1" applyAlignment="1">
      <alignment horizontal="center" vertical="top"/>
    </xf>
    <xf numFmtId="0" fontId="12" fillId="0" borderId="0" xfId="5" applyFont="1" applyBorder="1" applyAlignment="1">
      <alignment horizontal="center" vertical="center" wrapText="1"/>
    </xf>
    <xf numFmtId="0" fontId="24" fillId="2" borderId="0" xfId="13" applyFont="1" applyFill="1">
      <alignment vertical="center"/>
    </xf>
    <xf numFmtId="0" fontId="6" fillId="0" borderId="0" xfId="5" applyFont="1" applyAlignment="1"/>
    <xf numFmtId="0" fontId="25" fillId="0" borderId="0" xfId="5" applyFont="1">
      <alignment vertical="center"/>
    </xf>
    <xf numFmtId="0" fontId="8" fillId="0" borderId="0" xfId="0" applyFont="1" applyBorder="1">
      <alignment vertical="center"/>
    </xf>
    <xf numFmtId="0" fontId="15" fillId="0" borderId="0" xfId="5" applyFont="1" applyAlignment="1">
      <alignment vertical="center" wrapText="1"/>
    </xf>
    <xf numFmtId="0" fontId="12" fillId="0" borderId="3" xfId="5" applyFont="1" applyBorder="1" applyAlignment="1">
      <alignment horizontal="center" vertical="center"/>
    </xf>
    <xf numFmtId="0" fontId="26" fillId="0" borderId="0" xfId="5" applyFont="1">
      <alignment vertical="center"/>
    </xf>
    <xf numFmtId="0" fontId="17" fillId="0" borderId="8" xfId="5" applyFont="1" applyBorder="1" applyAlignment="1">
      <alignment horizontal="center" vertical="center" wrapText="1"/>
    </xf>
    <xf numFmtId="0" fontId="27" fillId="0" borderId="0" xfId="5" applyFont="1">
      <alignment vertical="center"/>
    </xf>
    <xf numFmtId="0" fontId="6" fillId="0" borderId="32" xfId="5" applyFont="1" applyBorder="1" applyAlignment="1">
      <alignment horizontal="center" vertical="center"/>
    </xf>
    <xf numFmtId="0" fontId="7" fillId="2" borderId="20" xfId="5" applyFont="1" applyFill="1" applyBorder="1">
      <alignment vertical="center"/>
    </xf>
    <xf numFmtId="0" fontId="6" fillId="0" borderId="6" xfId="5" applyFont="1" applyBorder="1" applyAlignment="1">
      <alignment horizontal="center" vertical="center" wrapText="1"/>
    </xf>
    <xf numFmtId="0" fontId="11" fillId="2" borderId="17" xfId="5" applyFont="1" applyFill="1" applyBorder="1">
      <alignment vertical="center"/>
    </xf>
    <xf numFmtId="0" fontId="12" fillId="0" borderId="20" xfId="5" applyFont="1" applyBorder="1" applyAlignment="1">
      <alignment horizontal="center" vertical="center" wrapText="1"/>
    </xf>
    <xf numFmtId="0" fontId="12" fillId="0" borderId="20" xfId="5" applyFont="1" applyBorder="1" applyAlignment="1">
      <alignment horizontal="center" vertical="center"/>
    </xf>
    <xf numFmtId="0" fontId="12" fillId="0" borderId="17" xfId="5" applyFont="1" applyBorder="1">
      <alignment vertical="center"/>
    </xf>
    <xf numFmtId="0" fontId="7" fillId="2" borderId="17" xfId="5" applyFont="1" applyFill="1" applyBorder="1">
      <alignment vertical="center"/>
    </xf>
    <xf numFmtId="0" fontId="17" fillId="0" borderId="3" xfId="5" applyFont="1" applyBorder="1" applyAlignment="1">
      <alignment horizontal="center" vertical="center"/>
    </xf>
    <xf numFmtId="0" fontId="11" fillId="2" borderId="20" xfId="5" applyFont="1" applyFill="1" applyBorder="1">
      <alignment vertical="center"/>
    </xf>
    <xf numFmtId="0" fontId="6" fillId="0" borderId="0" xfId="5" applyFont="1" applyAlignment="1">
      <alignment horizontal="right" vertical="center"/>
    </xf>
    <xf numFmtId="0" fontId="17" fillId="0" borderId="16" xfId="5" applyFont="1" applyBorder="1" applyAlignment="1">
      <alignment horizontal="center" vertical="center"/>
    </xf>
    <xf numFmtId="0" fontId="12" fillId="0" borderId="3" xfId="5" applyFont="1" applyBorder="1" applyAlignment="1">
      <alignment horizontal="center" vertical="center" wrapText="1"/>
    </xf>
    <xf numFmtId="0" fontId="12" fillId="0" borderId="16" xfId="5" applyFont="1" applyBorder="1" applyAlignment="1">
      <alignment horizontal="center" vertical="center" wrapText="1"/>
    </xf>
    <xf numFmtId="0" fontId="7" fillId="0" borderId="20" xfId="5" applyFont="1" applyBorder="1">
      <alignment vertical="center"/>
    </xf>
    <xf numFmtId="0" fontId="11" fillId="0" borderId="6" xfId="5" applyFont="1" applyBorder="1" applyAlignment="1">
      <alignment horizontal="center" vertical="center" wrapText="1"/>
    </xf>
    <xf numFmtId="0" fontId="12" fillId="3" borderId="3" xfId="5" applyFont="1" applyFill="1" applyBorder="1" applyAlignment="1">
      <alignment horizontal="left" vertical="center" wrapText="1"/>
    </xf>
    <xf numFmtId="0" fontId="12" fillId="0" borderId="17" xfId="5" applyFont="1" applyBorder="1" applyAlignment="1">
      <alignment horizontal="center" vertical="center"/>
    </xf>
    <xf numFmtId="0" fontId="7" fillId="0" borderId="9" xfId="5" applyFont="1" applyBorder="1" applyAlignment="1">
      <alignment horizontal="center" vertical="center" wrapText="1"/>
    </xf>
    <xf numFmtId="0" fontId="28" fillId="3" borderId="0" xfId="5" applyFont="1" applyFill="1" applyAlignment="1">
      <alignment vertical="center" wrapText="1"/>
    </xf>
    <xf numFmtId="0" fontId="29" fillId="3" borderId="0" xfId="5" applyFont="1" applyFill="1">
      <alignment vertical="center"/>
    </xf>
    <xf numFmtId="0" fontId="7" fillId="0" borderId="0" xfId="5" applyFont="1" applyBorder="1" applyAlignment="1">
      <alignment horizontal="center" vertical="center" wrapText="1"/>
    </xf>
    <xf numFmtId="0" fontId="24" fillId="0" borderId="0" xfId="6" applyFont="1">
      <alignment vertical="center"/>
    </xf>
    <xf numFmtId="0" fontId="30" fillId="0" borderId="0" xfId="6" applyFont="1" applyBorder="1" applyAlignment="1">
      <alignment horizontal="center" vertical="center" wrapText="1"/>
    </xf>
    <xf numFmtId="0" fontId="31" fillId="0" borderId="61" xfId="6" applyFont="1" applyBorder="1" applyAlignment="1">
      <alignment horizontal="justify" vertical="center" wrapText="1"/>
    </xf>
    <xf numFmtId="0" fontId="21" fillId="0" borderId="62" xfId="6" applyFont="1" applyBorder="1" applyAlignment="1">
      <alignment horizontal="justify" vertical="center" wrapText="1"/>
    </xf>
    <xf numFmtId="0" fontId="31" fillId="0" borderId="61" xfId="6" applyFont="1" applyBorder="1" applyAlignment="1">
      <alignment horizontal="left" vertical="center" wrapText="1"/>
    </xf>
    <xf numFmtId="0" fontId="17" fillId="0" borderId="63" xfId="6" applyFont="1" applyBorder="1" applyAlignment="1">
      <alignment horizontal="left" vertical="center"/>
    </xf>
    <xf numFmtId="0" fontId="31" fillId="0" borderId="64" xfId="6" applyFont="1" applyBorder="1" applyAlignment="1">
      <alignment horizontal="justify" vertical="center" wrapText="1"/>
    </xf>
    <xf numFmtId="0" fontId="31" fillId="0" borderId="65" xfId="6" applyFont="1" applyBorder="1" applyAlignment="1">
      <alignment horizontal="justify" vertical="center" wrapText="1"/>
    </xf>
    <xf numFmtId="0" fontId="31" fillId="0" borderId="66" xfId="6" applyFont="1" applyBorder="1" applyAlignment="1">
      <alignment horizontal="justify" vertical="center" wrapText="1"/>
    </xf>
    <xf numFmtId="0" fontId="8" fillId="0" borderId="65" xfId="6" applyFont="1" applyBorder="1" applyAlignment="1">
      <alignment horizontal="justify" vertical="center" wrapText="1"/>
    </xf>
    <xf numFmtId="0" fontId="21" fillId="3" borderId="66" xfId="6" applyFont="1" applyFill="1" applyBorder="1" applyAlignment="1">
      <alignment horizontal="justify" vertical="center" wrapText="1"/>
    </xf>
    <xf numFmtId="0" fontId="17" fillId="0" borderId="0" xfId="6" applyFont="1" applyAlignment="1">
      <alignment horizontal="right" vertical="center"/>
    </xf>
    <xf numFmtId="0" fontId="21" fillId="3" borderId="65" xfId="6" applyFont="1" applyFill="1" applyBorder="1" applyAlignment="1">
      <alignment horizontal="justify" vertical="center" wrapText="1"/>
    </xf>
    <xf numFmtId="0" fontId="21" fillId="3" borderId="64" xfId="6" applyFont="1" applyFill="1" applyBorder="1" applyAlignment="1">
      <alignment horizontal="justify" vertical="center" wrapText="1"/>
    </xf>
    <xf numFmtId="0" fontId="21" fillId="3" borderId="66" xfId="6" applyFont="1" applyFill="1" applyBorder="1" applyAlignment="1">
      <alignment horizontal="center" vertical="center" wrapText="1"/>
    </xf>
    <xf numFmtId="0" fontId="32" fillId="2" borderId="0" xfId="12" applyFont="1" applyFill="1">
      <alignment vertical="center"/>
    </xf>
    <xf numFmtId="0" fontId="33" fillId="2" borderId="0" xfId="12" applyFont="1" applyFill="1">
      <alignment vertical="center"/>
    </xf>
    <xf numFmtId="0" fontId="34" fillId="2" borderId="0" xfId="12" applyFont="1" applyFill="1">
      <alignment vertical="center"/>
    </xf>
    <xf numFmtId="0" fontId="32" fillId="2" borderId="54" xfId="12" applyFont="1" applyFill="1" applyBorder="1">
      <alignment vertical="center"/>
    </xf>
    <xf numFmtId="0" fontId="34" fillId="2" borderId="54" xfId="12" applyFont="1" applyFill="1" applyBorder="1">
      <alignment vertical="center"/>
    </xf>
    <xf numFmtId="0" fontId="35" fillId="2" borderId="0" xfId="12" applyFont="1" applyFill="1">
      <alignment vertical="center"/>
    </xf>
    <xf numFmtId="0" fontId="36" fillId="2" borderId="0" xfId="12" applyFont="1" applyFill="1" applyBorder="1" applyAlignment="1">
      <alignment horizontal="left" vertical="center" wrapText="1" shrinkToFit="1"/>
    </xf>
    <xf numFmtId="0" fontId="30" fillId="2" borderId="0" xfId="12" applyFont="1" applyFill="1" applyBorder="1" applyAlignment="1">
      <alignment horizontal="left" vertical="center" shrinkToFit="1"/>
    </xf>
    <xf numFmtId="0" fontId="37" fillId="2" borderId="15" xfId="12" applyFont="1" applyFill="1" applyBorder="1" applyAlignment="1">
      <alignment vertical="center" wrapText="1"/>
    </xf>
    <xf numFmtId="0" fontId="37" fillId="2" borderId="9" xfId="12" applyFont="1" applyFill="1" applyBorder="1" applyAlignment="1">
      <alignment vertical="center" wrapText="1"/>
    </xf>
    <xf numFmtId="0" fontId="32" fillId="2" borderId="11" xfId="12" applyFont="1" applyFill="1" applyBorder="1">
      <alignment vertical="center"/>
    </xf>
    <xf numFmtId="0" fontId="32" fillId="2" borderId="12" xfId="12" applyFont="1" applyFill="1" applyBorder="1">
      <alignment vertical="center"/>
    </xf>
    <xf numFmtId="0" fontId="37" fillId="2" borderId="0" xfId="12" applyFont="1" applyFill="1" applyAlignment="1">
      <alignment vertical="center" shrinkToFit="1"/>
    </xf>
    <xf numFmtId="0" fontId="30" fillId="2" borderId="11" xfId="12" applyFont="1" applyFill="1" applyBorder="1" applyAlignment="1">
      <alignment horizontal="left" vertical="center" shrinkToFit="1"/>
    </xf>
    <xf numFmtId="0" fontId="32" fillId="2" borderId="10" xfId="12" applyFont="1" applyFill="1" applyBorder="1">
      <alignment vertical="center"/>
    </xf>
    <xf numFmtId="0" fontId="30" fillId="2" borderId="12" xfId="12" applyFont="1" applyFill="1" applyBorder="1" applyAlignment="1">
      <alignment horizontal="left" vertical="center" wrapText="1"/>
    </xf>
    <xf numFmtId="0" fontId="38" fillId="2" borderId="3" xfId="12" applyFont="1" applyFill="1" applyBorder="1" applyAlignment="1">
      <alignment horizontal="center" vertical="center"/>
    </xf>
    <xf numFmtId="0" fontId="33" fillId="2" borderId="3" xfId="12" applyFont="1" applyFill="1" applyBorder="1" applyAlignment="1">
      <alignment horizontal="center" vertical="center"/>
    </xf>
    <xf numFmtId="0" fontId="38" fillId="2" borderId="0" xfId="12" applyFont="1" applyFill="1">
      <alignment vertical="center"/>
    </xf>
    <xf numFmtId="0" fontId="39" fillId="2" borderId="0" xfId="12" applyFont="1" applyFill="1">
      <alignment vertical="center"/>
    </xf>
    <xf numFmtId="0" fontId="31" fillId="2" borderId="3" xfId="12" applyFont="1" applyFill="1" applyBorder="1" applyAlignment="1">
      <alignment horizontal="left" vertical="top" wrapText="1"/>
    </xf>
    <xf numFmtId="0" fontId="31" fillId="2" borderId="12" xfId="12" applyFont="1" applyFill="1" applyBorder="1" applyAlignment="1">
      <alignment horizontal="left" vertical="top" wrapText="1"/>
    </xf>
    <xf numFmtId="0" fontId="33" fillId="2" borderId="11" xfId="12" applyFont="1" applyFill="1" applyBorder="1" applyAlignment="1">
      <alignment vertical="top" wrapText="1"/>
    </xf>
    <xf numFmtId="0" fontId="30" fillId="2" borderId="49" xfId="12" applyFont="1" applyFill="1" applyBorder="1" applyAlignment="1">
      <alignment horizontal="left" vertical="center" wrapText="1"/>
    </xf>
    <xf numFmtId="0" fontId="33" fillId="2" borderId="11" xfId="12" applyFont="1" applyFill="1" applyBorder="1">
      <alignment vertical="center"/>
    </xf>
    <xf numFmtId="0" fontId="30" fillId="2" borderId="0" xfId="12" applyFont="1" applyFill="1" applyBorder="1" applyAlignment="1">
      <alignment horizontal="left" vertical="center" wrapText="1"/>
    </xf>
    <xf numFmtId="0" fontId="17" fillId="2" borderId="3" xfId="12" applyFont="1" applyFill="1" applyBorder="1" applyAlignment="1">
      <alignment horizontal="center" vertical="center" wrapText="1"/>
    </xf>
    <xf numFmtId="0" fontId="40" fillId="3" borderId="3" xfId="12" applyFont="1" applyFill="1" applyBorder="1" applyAlignment="1">
      <alignment horizontal="center" vertical="center"/>
    </xf>
    <xf numFmtId="0" fontId="40" fillId="3" borderId="15" xfId="12" applyFont="1" applyFill="1" applyBorder="1" applyAlignment="1">
      <alignment horizontal="center" vertical="center"/>
    </xf>
    <xf numFmtId="0" fontId="40" fillId="2" borderId="17" xfId="12" applyFont="1" applyFill="1" applyBorder="1" applyAlignment="1">
      <alignment horizontal="center" vertical="center"/>
    </xf>
    <xf numFmtId="0" fontId="17" fillId="2" borderId="6" xfId="12" applyFont="1" applyFill="1" applyBorder="1" applyAlignment="1">
      <alignment horizontal="center" vertical="center" wrapText="1"/>
    </xf>
    <xf numFmtId="0" fontId="40" fillId="3" borderId="6" xfId="12" applyFont="1" applyFill="1" applyBorder="1" applyAlignment="1">
      <alignment horizontal="center" vertical="center"/>
    </xf>
    <xf numFmtId="0" fontId="40" fillId="3" borderId="8" xfId="12" applyFont="1" applyFill="1" applyBorder="1" applyAlignment="1">
      <alignment horizontal="center" vertical="center"/>
    </xf>
    <xf numFmtId="0" fontId="41" fillId="2" borderId="0" xfId="12" applyFont="1" applyFill="1">
      <alignment vertical="center"/>
    </xf>
    <xf numFmtId="0" fontId="40" fillId="2" borderId="12" xfId="12" applyFont="1" applyFill="1" applyBorder="1" applyAlignment="1">
      <alignment horizontal="center" vertical="center"/>
    </xf>
    <xf numFmtId="0" fontId="42" fillId="2" borderId="0" xfId="12" applyFont="1" applyFill="1">
      <alignment vertical="center"/>
    </xf>
    <xf numFmtId="0" fontId="43" fillId="2" borderId="15" xfId="12" applyFont="1" applyFill="1" applyBorder="1" applyAlignment="1">
      <alignment horizontal="left" vertical="center"/>
    </xf>
    <xf numFmtId="0" fontId="44" fillId="2" borderId="3" xfId="12" applyFont="1" applyFill="1" applyBorder="1" applyAlignment="1">
      <alignment horizontal="left" vertical="center" wrapText="1"/>
    </xf>
    <xf numFmtId="0" fontId="45" fillId="2" borderId="0" xfId="12" applyFont="1" applyFill="1" applyAlignment="1">
      <alignment horizontal="left" vertical="center"/>
    </xf>
    <xf numFmtId="0" fontId="44" fillId="2" borderId="15" xfId="12" applyFont="1" applyFill="1" applyBorder="1" applyAlignment="1">
      <alignment horizontal="left" vertical="center" wrapText="1"/>
    </xf>
    <xf numFmtId="0" fontId="44" fillId="2" borderId="3" xfId="12" applyFont="1" applyFill="1" applyBorder="1" applyAlignment="1">
      <alignment horizontal="left" vertical="center"/>
    </xf>
    <xf numFmtId="0" fontId="43" fillId="2" borderId="3" xfId="12" applyFont="1" applyFill="1" applyBorder="1" applyAlignment="1">
      <alignment horizontal="left" vertical="center"/>
    </xf>
    <xf numFmtId="0" fontId="45" fillId="2" borderId="0" xfId="12" applyFont="1" applyFill="1" applyBorder="1" applyAlignment="1">
      <alignment horizontal="left" vertical="center"/>
    </xf>
    <xf numFmtId="0" fontId="43" fillId="2" borderId="6" xfId="12" applyFont="1" applyFill="1" applyBorder="1" applyAlignment="1">
      <alignment horizontal="left" vertical="center"/>
    </xf>
    <xf numFmtId="0" fontId="44" fillId="2" borderId="17" xfId="12" applyFont="1" applyFill="1" applyBorder="1" applyAlignment="1">
      <alignment horizontal="left" vertical="center" wrapText="1"/>
    </xf>
    <xf numFmtId="0" fontId="46" fillId="2" borderId="11" xfId="12" applyFont="1" applyFill="1" applyBorder="1" applyAlignment="1">
      <alignment horizontal="left" vertical="center" wrapText="1"/>
    </xf>
    <xf numFmtId="0" fontId="43" fillId="2" borderId="3" xfId="12" applyFont="1" applyFill="1" applyBorder="1" applyAlignment="1">
      <alignment horizontal="left" vertical="center" wrapText="1"/>
    </xf>
    <xf numFmtId="0" fontId="45" fillId="2" borderId="11" xfId="12" applyFont="1" applyFill="1" applyBorder="1" applyAlignment="1">
      <alignment horizontal="left" vertical="center"/>
    </xf>
    <xf numFmtId="0" fontId="44" fillId="2" borderId="8" xfId="12" applyFont="1" applyFill="1" applyBorder="1" applyAlignment="1">
      <alignment horizontal="center" vertical="center" wrapText="1"/>
    </xf>
    <xf numFmtId="0" fontId="37" fillId="3" borderId="0" xfId="12" applyFont="1" applyFill="1" applyBorder="1" applyAlignment="1">
      <alignment horizontal="center" vertical="center"/>
    </xf>
    <xf numFmtId="0" fontId="45" fillId="2" borderId="0" xfId="12" applyFont="1" applyFill="1" applyBorder="1" applyAlignment="1">
      <alignment horizontal="center" vertical="center"/>
    </xf>
    <xf numFmtId="0" fontId="46" fillId="2" borderId="11" xfId="12" applyFont="1" applyFill="1" applyBorder="1">
      <alignment vertical="center"/>
    </xf>
    <xf numFmtId="0" fontId="46" fillId="2" borderId="0" xfId="12" applyFont="1" applyFill="1">
      <alignment vertical="center"/>
    </xf>
    <xf numFmtId="0" fontId="33" fillId="2" borderId="0" xfId="12" applyFont="1" applyFill="1" applyAlignment="1">
      <alignment vertical="top" wrapText="1"/>
    </xf>
    <xf numFmtId="0" fontId="46" fillId="2" borderId="17" xfId="12" applyFont="1" applyFill="1" applyBorder="1" applyAlignment="1">
      <alignment horizontal="left" vertical="center" wrapText="1"/>
    </xf>
    <xf numFmtId="0" fontId="40" fillId="2" borderId="11" xfId="12" applyFont="1" applyFill="1" applyBorder="1" applyAlignment="1">
      <alignment horizontal="center" vertical="center"/>
    </xf>
    <xf numFmtId="0" fontId="47" fillId="2" borderId="0" xfId="12" applyFont="1" applyFill="1">
      <alignment vertical="center"/>
    </xf>
    <xf numFmtId="0" fontId="37" fillId="2" borderId="0" xfId="12" applyFont="1" applyFill="1" applyAlignment="1">
      <alignment vertical="center" wrapText="1"/>
    </xf>
    <xf numFmtId="0" fontId="33" fillId="2" borderId="0" xfId="12" applyFont="1" applyFill="1" applyAlignment="1">
      <alignment vertical="center" wrapText="1"/>
    </xf>
    <xf numFmtId="0" fontId="33" fillId="2" borderId="0" xfId="12" applyFont="1" applyFill="1" applyAlignment="1">
      <alignment horizontal="center" vertical="center"/>
    </xf>
    <xf numFmtId="0" fontId="33" fillId="2" borderId="0" xfId="12" applyFont="1" applyFill="1" applyAlignment="1">
      <alignment horizontal="left" vertical="top" wrapText="1"/>
    </xf>
    <xf numFmtId="0" fontId="33" fillId="2" borderId="3" xfId="12" applyFont="1" applyFill="1" applyBorder="1" applyAlignment="1">
      <alignment horizontal="center" vertical="center" wrapText="1"/>
    </xf>
    <xf numFmtId="0" fontId="17" fillId="2" borderId="0" xfId="12" applyFont="1" applyFill="1" applyBorder="1" applyAlignment="1">
      <alignment horizontal="left" vertical="top" wrapText="1"/>
    </xf>
    <xf numFmtId="0" fontId="33" fillId="2" borderId="0" xfId="12" applyFont="1" applyFill="1" applyBorder="1" applyAlignment="1">
      <alignment horizontal="left" vertical="top" wrapText="1"/>
    </xf>
    <xf numFmtId="0" fontId="48" fillId="2" borderId="0" xfId="12" applyFont="1" applyFill="1" applyAlignment="1">
      <alignment horizontal="left" vertical="center" wrapText="1" shrinkToFit="1"/>
    </xf>
    <xf numFmtId="0" fontId="33" fillId="2" borderId="8" xfId="12" applyFont="1" applyFill="1" applyBorder="1" applyAlignment="1">
      <alignment horizontal="center" vertical="center"/>
    </xf>
    <xf numFmtId="0" fontId="33" fillId="2" borderId="17" xfId="12" applyFont="1" applyFill="1" applyBorder="1" applyAlignment="1">
      <alignment horizontal="center" vertical="center"/>
    </xf>
    <xf numFmtId="0" fontId="33" fillId="2" borderId="16" xfId="12" applyFont="1" applyFill="1" applyBorder="1" applyAlignment="1">
      <alignment horizontal="center" vertical="center"/>
    </xf>
    <xf numFmtId="0" fontId="8" fillId="2" borderId="3" xfId="12" applyFont="1" applyFill="1" applyBorder="1" applyAlignment="1">
      <alignment horizontal="left" vertical="top" wrapText="1"/>
    </xf>
    <xf numFmtId="0" fontId="31" fillId="2" borderId="0" xfId="12" applyFont="1" applyFill="1" applyBorder="1" applyAlignment="1">
      <alignment horizontal="left" vertical="top" wrapText="1"/>
    </xf>
    <xf numFmtId="0" fontId="17" fillId="2" borderId="15" xfId="12" applyFont="1" applyFill="1" applyBorder="1" applyAlignment="1">
      <alignment horizontal="center" vertical="center" wrapText="1"/>
    </xf>
    <xf numFmtId="0" fontId="39" fillId="2" borderId="12" xfId="12" applyFont="1" applyFill="1" applyBorder="1">
      <alignment vertical="center"/>
    </xf>
    <xf numFmtId="0" fontId="17" fillId="2" borderId="16" xfId="12" applyFont="1" applyFill="1" applyBorder="1" applyAlignment="1">
      <alignment horizontal="center" vertical="center" wrapText="1"/>
    </xf>
    <xf numFmtId="0" fontId="44" fillId="2" borderId="12" xfId="12" applyFont="1" applyFill="1" applyBorder="1" applyAlignment="1">
      <alignment horizontal="left" vertical="center"/>
    </xf>
    <xf numFmtId="0" fontId="44" fillId="2" borderId="15" xfId="12" applyFont="1" applyFill="1" applyBorder="1" applyAlignment="1">
      <alignment horizontal="left" vertical="center"/>
    </xf>
    <xf numFmtId="0" fontId="44" fillId="2" borderId="17" xfId="12" applyFont="1" applyFill="1" applyBorder="1" applyAlignment="1">
      <alignment horizontal="left" vertical="center"/>
    </xf>
    <xf numFmtId="0" fontId="44" fillId="2" borderId="8" xfId="12" applyFont="1" applyFill="1" applyBorder="1" applyAlignment="1">
      <alignment horizontal="left" vertical="center" wrapText="1"/>
    </xf>
    <xf numFmtId="0" fontId="46" fillId="2" borderId="17" xfId="12" applyFont="1" applyFill="1" applyBorder="1" applyAlignment="1">
      <alignment horizontal="left" vertical="center"/>
    </xf>
    <xf numFmtId="0" fontId="43" fillId="2" borderId="16" xfId="12" applyFont="1" applyFill="1" applyBorder="1" applyAlignment="1">
      <alignment horizontal="left" vertical="center"/>
    </xf>
    <xf numFmtId="0" fontId="46" fillId="2" borderId="0" xfId="12" applyFont="1" applyFill="1" applyAlignment="1">
      <alignment horizontal="left" vertical="center"/>
    </xf>
    <xf numFmtId="0" fontId="48" fillId="2" borderId="0" xfId="12" applyFont="1" applyFill="1" applyAlignment="1">
      <alignment vertical="center" shrinkToFit="1"/>
    </xf>
    <xf numFmtId="0" fontId="37" fillId="2" borderId="0" xfId="12" applyFont="1" applyFill="1" applyAlignment="1">
      <alignment horizontal="left" vertical="center" shrinkToFit="1"/>
    </xf>
    <xf numFmtId="0" fontId="31" fillId="3" borderId="0" xfId="12" applyFont="1" applyFill="1">
      <alignment vertical="center"/>
    </xf>
    <xf numFmtId="0" fontId="48" fillId="3" borderId="11" xfId="12" applyFont="1" applyFill="1" applyBorder="1" applyAlignment="1">
      <alignment horizontal="center" vertical="center" shrinkToFit="1"/>
    </xf>
    <xf numFmtId="0" fontId="33" fillId="2" borderId="12" xfId="12" applyFont="1" applyFill="1" applyBorder="1" applyAlignment="1">
      <alignment vertical="top" wrapText="1"/>
    </xf>
    <xf numFmtId="0" fontId="33" fillId="3" borderId="11" xfId="12" applyFont="1" applyFill="1" applyBorder="1">
      <alignment vertical="center"/>
    </xf>
    <xf numFmtId="0" fontId="48" fillId="3" borderId="11" xfId="12" applyFont="1" applyFill="1" applyBorder="1" applyAlignment="1">
      <alignment vertical="center" shrinkToFit="1"/>
    </xf>
    <xf numFmtId="0" fontId="32" fillId="3" borderId="0" xfId="12" applyFont="1" applyFill="1">
      <alignment vertical="center"/>
    </xf>
    <xf numFmtId="0" fontId="48" fillId="3" borderId="0" xfId="12" applyFont="1" applyFill="1" applyAlignment="1">
      <alignment vertical="center" shrinkToFit="1"/>
    </xf>
    <xf numFmtId="0" fontId="48" fillId="3" borderId="0" xfId="12" applyFont="1" applyFill="1" applyAlignment="1">
      <alignment horizontal="center" vertical="center" shrinkToFit="1"/>
    </xf>
    <xf numFmtId="0" fontId="48" fillId="3" borderId="12" xfId="12" applyFont="1" applyFill="1" applyBorder="1" applyAlignment="1">
      <alignment horizontal="center" vertical="center" shrinkToFit="1"/>
    </xf>
    <xf numFmtId="0" fontId="32" fillId="3" borderId="11" xfId="12" applyFont="1" applyFill="1" applyBorder="1">
      <alignment vertical="center"/>
    </xf>
    <xf numFmtId="0" fontId="37" fillId="3" borderId="0" xfId="12" applyFont="1" applyFill="1" applyBorder="1" applyAlignment="1">
      <alignment horizontal="right" vertical="center"/>
    </xf>
    <xf numFmtId="0" fontId="37" fillId="3" borderId="0" xfId="12" applyFont="1" applyFill="1">
      <alignment vertical="center"/>
    </xf>
    <xf numFmtId="0" fontId="33" fillId="3" borderId="0" xfId="12" applyFont="1" applyFill="1" applyAlignment="1">
      <alignment horizontal="right" vertical="center"/>
    </xf>
    <xf numFmtId="0" fontId="40" fillId="2" borderId="0" xfId="12" applyFont="1" applyFill="1" applyAlignment="1">
      <alignment horizontal="center" vertical="center"/>
    </xf>
    <xf numFmtId="0" fontId="33" fillId="2" borderId="11" xfId="12" applyFont="1" applyFill="1" applyBorder="1" applyAlignment="1">
      <alignment horizontal="left" vertical="top" wrapText="1"/>
    </xf>
    <xf numFmtId="0" fontId="37" fillId="3" borderId="0" xfId="12" applyFont="1" applyFill="1" applyAlignment="1">
      <alignment horizontal="right" vertical="center"/>
    </xf>
    <xf numFmtId="0" fontId="37" fillId="2" borderId="49" xfId="12" applyFont="1" applyFill="1" applyBorder="1" applyAlignment="1">
      <alignment vertical="center" wrapText="1"/>
    </xf>
    <xf numFmtId="0" fontId="37" fillId="2" borderId="54" xfId="12" applyFont="1" applyFill="1" applyBorder="1" applyAlignment="1">
      <alignment vertical="center" wrapText="1"/>
    </xf>
    <xf numFmtId="0" fontId="39" fillId="2" borderId="54" xfId="12" applyFont="1" applyFill="1" applyBorder="1">
      <alignment vertical="center"/>
    </xf>
    <xf numFmtId="0" fontId="33" fillId="2" borderId="54" xfId="12" applyFont="1" applyFill="1" applyBorder="1" applyAlignment="1">
      <alignment vertical="top" wrapText="1"/>
    </xf>
    <xf numFmtId="0" fontId="33" fillId="2" borderId="18" xfId="12" applyFont="1" applyFill="1" applyBorder="1" applyAlignment="1">
      <alignment vertical="top" wrapText="1"/>
    </xf>
    <xf numFmtId="0" fontId="32" fillId="2" borderId="18" xfId="12" applyFont="1" applyFill="1" applyBorder="1">
      <alignment vertical="center"/>
    </xf>
    <xf numFmtId="0" fontId="37" fillId="3" borderId="12" xfId="12" applyFont="1" applyFill="1" applyBorder="1" applyAlignment="1">
      <alignment horizontal="right" vertical="center"/>
    </xf>
    <xf numFmtId="0" fontId="37" fillId="2" borderId="14" xfId="12" applyFont="1" applyFill="1" applyBorder="1" applyAlignment="1">
      <alignment horizontal="left" vertical="center" wrapText="1"/>
    </xf>
    <xf numFmtId="0" fontId="32" fillId="2" borderId="9" xfId="12" applyFont="1" applyFill="1" applyBorder="1">
      <alignment vertical="center"/>
    </xf>
    <xf numFmtId="0" fontId="49" fillId="2" borderId="0" xfId="12" applyFont="1" applyFill="1">
      <alignment vertical="center"/>
    </xf>
    <xf numFmtId="0" fontId="22" fillId="2" borderId="0" xfId="12" applyFont="1" applyFill="1">
      <alignment vertical="center"/>
    </xf>
    <xf numFmtId="0" fontId="50" fillId="0" borderId="0" xfId="16" applyFont="1">
      <alignment vertical="center"/>
    </xf>
    <xf numFmtId="0" fontId="17" fillId="0" borderId="11" xfId="16" applyFont="1" applyBorder="1" applyAlignment="1">
      <alignment horizontal="left" vertical="center" wrapText="1"/>
    </xf>
    <xf numFmtId="0" fontId="17" fillId="0" borderId="3" xfId="16" applyFont="1" applyBorder="1" applyAlignment="1">
      <alignment horizontal="left" vertical="center"/>
    </xf>
    <xf numFmtId="0" fontId="12" fillId="0" borderId="9" xfId="16" applyFont="1" applyBorder="1" applyAlignment="1">
      <alignment horizontal="right" vertical="center"/>
    </xf>
    <xf numFmtId="0" fontId="12" fillId="0" borderId="67" xfId="16" applyFont="1" applyBorder="1">
      <alignment vertical="center"/>
    </xf>
    <xf numFmtId="0" fontId="12" fillId="0" borderId="32" xfId="16" applyFont="1" applyBorder="1">
      <alignment vertical="center"/>
    </xf>
    <xf numFmtId="0" fontId="17" fillId="0" borderId="14" xfId="16" applyFont="1" applyBorder="1" applyAlignment="1">
      <alignment horizontal="left" vertical="center"/>
    </xf>
    <xf numFmtId="0" fontId="17" fillId="0" borderId="0" xfId="16" applyFont="1">
      <alignment vertical="center"/>
    </xf>
    <xf numFmtId="0" fontId="17" fillId="0" borderId="7" xfId="16" applyFont="1" applyBorder="1" applyAlignment="1">
      <alignment horizontal="left" vertical="center"/>
    </xf>
    <xf numFmtId="0" fontId="17" fillId="0" borderId="7" xfId="16" applyFont="1" applyBorder="1" applyAlignment="1">
      <alignment horizontal="left" vertical="center" wrapText="1"/>
    </xf>
    <xf numFmtId="0" fontId="17" fillId="0" borderId="7" xfId="16" applyFont="1" applyBorder="1" applyAlignment="1">
      <alignment horizontal="left" vertical="top" wrapText="1"/>
    </xf>
    <xf numFmtId="0" fontId="17" fillId="0" borderId="20" xfId="16" applyFont="1" applyBorder="1" applyAlignment="1">
      <alignment horizontal="left" vertical="center" wrapText="1"/>
    </xf>
    <xf numFmtId="0" fontId="17" fillId="0" borderId="49" xfId="16" applyFont="1" applyBorder="1" applyAlignment="1">
      <alignment horizontal="left" vertical="center" wrapText="1"/>
    </xf>
    <xf numFmtId="0" fontId="8" fillId="0" borderId="0" xfId="16" applyFont="1" applyBorder="1" applyAlignment="1">
      <alignment horizontal="right" vertical="center"/>
    </xf>
    <xf numFmtId="0" fontId="12" fillId="0" borderId="14" xfId="16" applyFont="1" applyBorder="1" applyAlignment="1">
      <alignment horizontal="center" vertical="center"/>
    </xf>
    <xf numFmtId="0" fontId="12" fillId="0" borderId="3" xfId="16" applyFont="1" applyBorder="1" applyAlignment="1">
      <alignment vertical="center" wrapText="1"/>
    </xf>
    <xf numFmtId="0" fontId="12" fillId="0" borderId="16" xfId="16" applyFont="1" applyBorder="1" applyAlignment="1">
      <alignment vertical="center" wrapText="1"/>
    </xf>
    <xf numFmtId="0" fontId="12" fillId="0" borderId="8" xfId="16" applyFont="1" applyBorder="1" applyAlignment="1">
      <alignment vertical="center" wrapText="1"/>
    </xf>
    <xf numFmtId="0" fontId="51" fillId="0" borderId="3" xfId="16" applyFont="1" applyBorder="1" applyAlignment="1">
      <alignment horizontal="center" vertical="center"/>
    </xf>
    <xf numFmtId="0" fontId="17" fillId="3" borderId="3" xfId="16" applyFont="1" applyFill="1" applyBorder="1" applyAlignment="1">
      <alignment horizontal="center" vertical="center"/>
    </xf>
    <xf numFmtId="0" fontId="12" fillId="3" borderId="16" xfId="16" applyFont="1" applyFill="1" applyBorder="1" applyAlignment="1">
      <alignment horizontal="center" vertical="center"/>
    </xf>
    <xf numFmtId="0" fontId="12" fillId="3" borderId="8" xfId="16" applyFont="1" applyFill="1" applyBorder="1" applyAlignment="1">
      <alignment horizontal="center" vertical="center"/>
    </xf>
    <xf numFmtId="0" fontId="17" fillId="3" borderId="16" xfId="16" applyFont="1" applyFill="1" applyBorder="1" applyAlignment="1">
      <alignment horizontal="center" vertical="center"/>
    </xf>
    <xf numFmtId="176" fontId="12" fillId="0" borderId="0" xfId="1" applyFont="1" applyAlignment="1" applyProtection="1">
      <alignment vertical="center"/>
    </xf>
    <xf numFmtId="0" fontId="12" fillId="2" borderId="0" xfId="6" applyFont="1" applyFill="1">
      <alignment vertical="center"/>
    </xf>
    <xf numFmtId="0" fontId="12" fillId="3" borderId="3" xfId="6" applyFont="1" applyFill="1" applyBorder="1" applyAlignment="1" applyProtection="1">
      <alignment horizontal="center" vertical="center"/>
      <protection locked="0"/>
    </xf>
    <xf numFmtId="0" fontId="12" fillId="2" borderId="0" xfId="6" applyFont="1" applyFill="1" applyAlignment="1">
      <alignment horizontal="right" vertical="center" indent="2"/>
    </xf>
    <xf numFmtId="0" fontId="52" fillId="0" borderId="0" xfId="6" applyFont="1">
      <alignment vertical="center"/>
    </xf>
    <xf numFmtId="0" fontId="12" fillId="2" borderId="3" xfId="6" applyFont="1" applyFill="1" applyBorder="1" applyAlignment="1">
      <alignment horizontal="center" vertical="center"/>
    </xf>
    <xf numFmtId="0" fontId="12" fillId="2" borderId="3" xfId="6" applyFont="1" applyFill="1" applyBorder="1" applyAlignment="1">
      <alignment horizontal="center" vertical="center" wrapText="1"/>
    </xf>
    <xf numFmtId="0" fontId="12" fillId="0" borderId="6" xfId="6" applyFont="1" applyBorder="1" applyAlignment="1">
      <alignment horizontal="center" vertical="center" wrapText="1"/>
    </xf>
    <xf numFmtId="0" fontId="17" fillId="2" borderId="0" xfId="6" applyFont="1" applyFill="1" applyAlignment="1">
      <alignment horizontal="left" vertical="center" indent="2"/>
    </xf>
    <xf numFmtId="0" fontId="12" fillId="3" borderId="7" xfId="6" applyFont="1" applyFill="1" applyBorder="1" applyAlignment="1" applyProtection="1">
      <alignment horizontal="center" vertical="center"/>
      <protection locked="0"/>
    </xf>
    <xf numFmtId="0" fontId="12" fillId="2" borderId="3" xfId="6" applyFont="1" applyFill="1" applyBorder="1" applyAlignment="1">
      <alignment horizontal="left" vertical="center" wrapText="1"/>
    </xf>
    <xf numFmtId="176" fontId="8" fillId="0" borderId="3" xfId="1" applyFont="1" applyBorder="1" applyAlignment="1" applyProtection="1">
      <alignment horizontal="center" vertical="center" wrapText="1"/>
    </xf>
    <xf numFmtId="176" fontId="12" fillId="2" borderId="3" xfId="1" applyFont="1" applyFill="1" applyBorder="1" applyAlignment="1" applyProtection="1">
      <alignment horizontal="center" vertical="center"/>
    </xf>
    <xf numFmtId="176" fontId="12" fillId="2" borderId="0" xfId="1" applyFont="1" applyFill="1" applyBorder="1" applyAlignment="1" applyProtection="1">
      <alignment horizontal="right" vertical="center" indent="2"/>
    </xf>
    <xf numFmtId="176" fontId="16" fillId="0" borderId="0" xfId="1" applyFont="1" applyBorder="1" applyAlignment="1" applyProtection="1">
      <alignment vertical="center"/>
    </xf>
    <xf numFmtId="176" fontId="52" fillId="0" borderId="0" xfId="1" applyFont="1" applyBorder="1" applyAlignment="1" applyProtection="1">
      <alignment vertical="center"/>
    </xf>
    <xf numFmtId="179" fontId="12" fillId="2" borderId="3" xfId="6" applyNumberFormat="1" applyFont="1" applyFill="1" applyBorder="1" applyAlignment="1">
      <alignment horizontal="center" vertical="center"/>
    </xf>
    <xf numFmtId="0" fontId="53" fillId="0" borderId="0" xfId="6" applyFont="1">
      <alignment vertical="center"/>
    </xf>
    <xf numFmtId="176" fontId="12" fillId="2" borderId="0" xfId="1" applyFont="1" applyFill="1" applyBorder="1" applyAlignment="1" applyProtection="1">
      <alignment horizontal="center" vertical="center"/>
    </xf>
    <xf numFmtId="176" fontId="53" fillId="0" borderId="0" xfId="1" applyFont="1" applyBorder="1" applyAlignment="1" applyProtection="1">
      <alignment vertical="center"/>
    </xf>
    <xf numFmtId="0" fontId="17" fillId="2" borderId="3" xfId="6" applyFont="1" applyFill="1" applyBorder="1" applyAlignment="1">
      <alignment horizontal="center" vertical="center"/>
    </xf>
    <xf numFmtId="0" fontId="12" fillId="2" borderId="0" xfId="6" applyFont="1" applyFill="1" applyAlignment="1">
      <alignment horizontal="center" vertical="center"/>
    </xf>
    <xf numFmtId="180" fontId="12" fillId="2" borderId="3" xfId="1" applyNumberFormat="1" applyFont="1" applyFill="1" applyBorder="1" applyAlignment="1" applyProtection="1">
      <alignment horizontal="center" vertical="center"/>
    </xf>
    <xf numFmtId="176" fontId="12" fillId="3" borderId="3" xfId="1" applyFont="1" applyFill="1" applyBorder="1" applyAlignment="1" applyProtection="1">
      <alignment horizontal="center" vertical="center"/>
    </xf>
    <xf numFmtId="0" fontId="6" fillId="0" borderId="3" xfId="6" applyFont="1" applyBorder="1" applyAlignment="1">
      <alignment horizontal="left" vertical="center" wrapText="1"/>
    </xf>
  </cellXfs>
  <cellStyles count="20">
    <cellStyle name="Excel Built-in Comma [0]" xfId="1" builtinId="53" customBuiltin="1"/>
    <cellStyle name="桁区切り 2" xfId="2" builtinId="53" customBuiltin="1"/>
    <cellStyle name="桁区切り 3" xfId="3" builtinId="53" customBuiltin="1"/>
    <cellStyle name="桁区切り 3 2" xfId="4" builtinId="53" customBuiltin="1"/>
    <cellStyle name="標準" xfId="0" builtinId="0"/>
    <cellStyle name="標準 2" xfId="5" builtinId="53" customBuiltin="1"/>
    <cellStyle name="標準 2 2" xfId="6" builtinId="53" customBuiltin="1"/>
    <cellStyle name="標準 2 2 2" xfId="7" builtinId="53" customBuiltin="1"/>
    <cellStyle name="標準 2 2 2 2" xfId="8" builtinId="53" customBuiltin="1"/>
    <cellStyle name="標準 2 2 3" xfId="9" builtinId="53" customBuiltin="1"/>
    <cellStyle name="標準 2 3" xfId="10" builtinId="53" customBuiltin="1"/>
    <cellStyle name="標準 3" xfId="11" builtinId="53" customBuiltin="1"/>
    <cellStyle name="標準 3 2" xfId="12" builtinId="53" customBuiltin="1"/>
    <cellStyle name="標準 3 2 2" xfId="13" builtinId="53" customBuiltin="1"/>
    <cellStyle name="標準 3 2 2 2" xfId="14" builtinId="53" customBuiltin="1"/>
    <cellStyle name="標準 3 3" xfId="15" builtinId="53" customBuiltin="1"/>
    <cellStyle name="標準 4" xfId="16" builtinId="53" customBuiltin="1"/>
    <cellStyle name="標準 6" xfId="17" builtinId="53" customBuiltin="1"/>
    <cellStyle name="標準 6 2" xfId="18" builtinId="53" customBuiltin="1"/>
    <cellStyle name="標準 7" xfId="19" builtinId="53" customBuiltin="1"/>
  </cellStyles>
  <dxfs count="2">
    <dxf>
      <font>
        <color rgb="FF000000"/>
      </font>
      <fill>
        <patternFill>
          <bgColor rgb="FFFFFF00"/>
        </patternFill>
      </fill>
    </dxf>
    <dxf>
      <font>
        <color rgb="FF00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2F2"/>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theme" Target="theme/theme1.xml" /><Relationship Id="rId10" Type="http://schemas.openxmlformats.org/officeDocument/2006/relationships/sharedStrings" Target="sharedStrings.xml" /><Relationship Id="rId11"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2</xdr:col>
      <xdr:colOff>8255</xdr:colOff>
      <xdr:row>212</xdr:row>
      <xdr:rowOff>635</xdr:rowOff>
    </xdr:from>
    <xdr:to xmlns:xdr="http://schemas.openxmlformats.org/drawingml/2006/spreadsheetDrawing">
      <xdr:col>60</xdr:col>
      <xdr:colOff>91440</xdr:colOff>
      <xdr:row>217</xdr:row>
      <xdr:rowOff>25400</xdr:rowOff>
    </xdr:to>
    <xdr:sp macro="" textlink="">
      <xdr:nvSpPr>
        <xdr:cNvPr id="1025" name="CustomShape 1"/>
        <xdr:cNvSpPr/>
      </xdr:nvSpPr>
      <xdr:spPr>
        <a:xfrm>
          <a:off x="351155" y="61867415"/>
          <a:ext cx="10027285" cy="1167765"/>
        </a:xfrm>
        <a:prstGeom prst="bracketPair">
          <a:avLst>
            <a:gd name="adj" fmla="val 16667"/>
          </a:avLst>
        </a:prstGeom>
        <a:noFill/>
        <a:ln w="6480">
          <a:solidFill>
            <a:srgbClr val="000000"/>
          </a:solidFill>
          <a:miter/>
        </a:ln>
      </xdr:spPr>
      <xdr:style>
        <a:lnRef idx="0">
          <a:srgbClr val="000000"/>
        </a:lnRef>
        <a:fillRef idx="0">
          <a:srgbClr val="000000"/>
        </a:fillRef>
        <a:effectRef idx="0">
          <a:srgbClr val="000000"/>
        </a:effectRef>
        <a:fontRef idx="minor"/>
      </xdr:style>
    </xdr:sp>
    <xdr:clientData/>
  </xdr:twoCellAnchor>
</xdr:wsDr>
</file>

<file path=xl/drawings/drawing2.xml><?xml version="1.0" encoding="utf-8"?>
<xdr:wsDr xmlns:xdr="http://schemas.openxmlformats.org/drawingml/2006/spreadsheetDrawing" xmlns:a="http://schemas.openxmlformats.org/drawingml/2006/main">
  <xdr:twoCellAnchor editAs="oneCell">
    <xdr:from xmlns:xdr="http://schemas.openxmlformats.org/drawingml/2006/spreadsheetDrawing">
      <xdr:col>1</xdr:col>
      <xdr:colOff>59055</xdr:colOff>
      <xdr:row>15</xdr:row>
      <xdr:rowOff>392430</xdr:rowOff>
    </xdr:from>
    <xdr:to xmlns:xdr="http://schemas.openxmlformats.org/drawingml/2006/spreadsheetDrawing">
      <xdr:col>2</xdr:col>
      <xdr:colOff>5637530</xdr:colOff>
      <xdr:row>15</xdr:row>
      <xdr:rowOff>1162685</xdr:rowOff>
    </xdr:to>
    <xdr:sp macro="" textlink="">
      <xdr:nvSpPr>
        <xdr:cNvPr id="1" name="CustomShape 1"/>
        <xdr:cNvSpPr/>
      </xdr:nvSpPr>
      <xdr:spPr>
        <a:xfrm>
          <a:off x="368300" y="6370320"/>
          <a:ext cx="8761095" cy="770255"/>
        </a:xfrm>
        <a:prstGeom prst="rect">
          <a:avLst/>
        </a:prstGeom>
        <a:solidFill>
          <a:srgbClr val="F2F2F2"/>
        </a:solidFill>
        <a:ln w="6480" cap="rnd">
          <a:solidFill>
            <a:srgbClr val="000000"/>
          </a:solidFill>
          <a:custDash>
            <a:ds d="500000" sp="100000"/>
          </a:custDash>
          <a:round/>
        </a:ln>
      </xdr:spPr>
      <xdr:style>
        <a:lnRef idx="0">
          <a:srgbClr val="000000"/>
        </a:lnRef>
        <a:fillRef idx="0">
          <a:srgbClr val="000000"/>
        </a:fillRef>
        <a:effectRef idx="0">
          <a:srgbClr val="000000"/>
        </a:effectRef>
        <a:fontRef idx="minor"/>
      </xdr:style>
      <xdr:txBody>
        <a:bodyPr vertOverflow="overflow" horzOverflow="overflow" lIns="90000" tIns="45000" rIns="90000" bIns="45000"/>
        <a:lstStyle/>
        <a:p>
          <a:r>
            <a:rPr lang="en-US" sz="1100" b="0" strike="noStrike" spc="-1">
              <a:solidFill>
                <a:srgbClr val="000000"/>
              </a:solidFill>
              <a:uFill>
                <a:solidFill>
                  <a:srgbClr val="FFFFFF"/>
                </a:solidFill>
              </a:uFill>
              <a:latin typeface="ＭＳ ゴシック"/>
              <a:ea typeface="ＭＳ ゴシック"/>
            </a:rPr>
            <a:t>　</a:t>
          </a:r>
          <a:r>
            <a:rPr lang="en-US" sz="900" b="0" strike="noStrike" spc="-1">
              <a:solidFill>
                <a:srgbClr val="000000"/>
              </a:solidFill>
              <a:uFill>
                <a:solidFill>
                  <a:srgbClr val="FFFFFF"/>
                </a:solidFill>
              </a:uFill>
              <a:latin typeface="ＭＳ ゴシック"/>
              <a:ea typeface="ＭＳ ゴシック"/>
            </a:rPr>
            <a:t>当該契約に係る入札又は見積り合せ（以下、「入札等」という。）に参加しようとするものに対し、スマート農業・農業支援サービス事業導入総合サポート緊急対策のうちスマート農業・農業支援サービス事業加速化総合対策事業費補助金交付等要綱（令和７年１月</a:t>
          </a:r>
          <a:r>
            <a:rPr lang="en-US" sz="900" b="0" strike="noStrike" spc="-1">
              <a:solidFill>
                <a:srgbClr val="000000"/>
              </a:solidFill>
              <a:uFill>
                <a:solidFill>
                  <a:srgbClr val="FFFFFF"/>
                </a:solidFill>
              </a:uFill>
              <a:latin typeface="ＭＳ ゴシック"/>
              <a:ea typeface="ＭＳ ゴシック"/>
            </a:rPr>
            <a:t>15</a:t>
          </a:r>
          <a:r>
            <a:rPr lang="en-US" sz="900" b="0" strike="noStrike" spc="-1">
              <a:solidFill>
                <a:srgbClr val="000000"/>
              </a:solidFill>
              <a:uFill>
                <a:solidFill>
                  <a:srgbClr val="FFFFFF"/>
                </a:solidFill>
              </a:uFill>
              <a:latin typeface="ＭＳ ゴシック"/>
              <a:ea typeface="ＭＳ ゴシック"/>
            </a:rPr>
            <a:t>日付け６農産第</a:t>
          </a:r>
          <a:r>
            <a:rPr lang="en-US" sz="900" b="0" strike="noStrike" spc="-1">
              <a:solidFill>
                <a:srgbClr val="000000"/>
              </a:solidFill>
              <a:uFill>
                <a:solidFill>
                  <a:srgbClr val="FFFFFF"/>
                </a:solidFill>
              </a:uFill>
              <a:latin typeface="ＭＳ ゴシック"/>
              <a:ea typeface="ＭＳ ゴシック"/>
            </a:rPr>
            <a:t>3462</a:t>
          </a:r>
          <a:r>
            <a:rPr lang="en-US" sz="900" b="0" strike="noStrike" spc="-1">
              <a:solidFill>
                <a:srgbClr val="000000"/>
              </a:solidFill>
              <a:uFill>
                <a:solidFill>
                  <a:srgbClr val="FFFFFF"/>
                </a:solidFill>
              </a:uFill>
              <a:latin typeface="ＭＳ ゴシック"/>
              <a:ea typeface="ＭＳ ゴシック"/>
            </a:rPr>
            <a:t>号農林水産事務次官依命通知）別記様式第２号による契約に係る指名停止等に関する申立書の提出を求め、以下に✓を記入すること。</a:t>
          </a:r>
          <a:endParaRPr lang="en-US" sz="1200" b="0" strike="noStrike" spc="-1">
            <a:solidFill>
              <a:srgbClr val="000000"/>
            </a:solidFill>
            <a:uFill>
              <a:solidFill>
                <a:srgbClr val="FFFFFF"/>
              </a:solidFill>
            </a:uFill>
            <a:latin typeface="Times New Roman"/>
          </a:endParaRPr>
        </a:p>
      </xdr:txBody>
    </xdr: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2.xml.rels><?xml version="1.0" encoding="UTF-8"?><Relationships xmlns="http://schemas.openxmlformats.org/package/2006/relationships"><Relationship Id="rId1" Type="http://schemas.openxmlformats.org/officeDocument/2006/relationships/drawing" Target="../drawings/drawing1.xml" /></Relationships>
</file>

<file path=xl/worksheets/_rels/sheet7.xml.rels><?xml version="1.0" encoding="UTF-8"?><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AMK30"/>
  <sheetViews>
    <sheetView view="pageBreakPreview" zoomScale="60" workbookViewId="0">
      <selection sqref="A1:R1"/>
    </sheetView>
  </sheetViews>
  <sheetFormatPr defaultRowHeight="18.75"/>
  <cols>
    <col min="1" max="65" width="2.46484375" style="1" customWidth="1"/>
    <col min="66" max="71" width="2.140625" style="1" customWidth="1"/>
    <col min="72" max="72" width="1.0703125" style="1" customWidth="1"/>
    <col min="73" max="256" width="2.140625" style="1" customWidth="1"/>
    <col min="257" max="257" width="2.46484375" style="1" customWidth="1"/>
    <col min="258" max="258" width="2.140625" style="1" customWidth="1"/>
    <col min="259" max="259" width="2.46484375" style="1" customWidth="1"/>
    <col min="260" max="512" width="2.140625" style="1" customWidth="1"/>
    <col min="513" max="513" width="2.46484375" style="1" customWidth="1"/>
    <col min="514" max="514" width="2.140625" style="1" customWidth="1"/>
    <col min="515" max="515" width="2.46484375" style="1" customWidth="1"/>
    <col min="516" max="768" width="2.140625" style="1" customWidth="1"/>
    <col min="769" max="769" width="2.46484375" style="1" customWidth="1"/>
    <col min="770" max="770" width="2.140625" style="1" customWidth="1"/>
    <col min="771" max="771" width="2.46484375" style="1" customWidth="1"/>
    <col min="772" max="1025" width="2.140625" style="1" customWidth="1"/>
  </cols>
  <sheetData>
    <row r="1" spans="1:1024" ht="18" customHeight="1">
      <c r="A1" s="5" t="s">
        <v>7</v>
      </c>
      <c r="B1" s="5"/>
      <c r="C1" s="5"/>
      <c r="D1" s="5"/>
      <c r="E1" s="5"/>
      <c r="F1" s="5"/>
      <c r="G1" s="5"/>
      <c r="H1" s="5"/>
      <c r="I1" s="5"/>
      <c r="J1" s="5"/>
      <c r="K1" s="5"/>
      <c r="L1" s="5"/>
      <c r="M1" s="5"/>
      <c r="N1" s="5"/>
      <c r="O1" s="5"/>
      <c r="P1" s="5"/>
      <c r="Q1" s="5"/>
      <c r="R1" s="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c r="LF1" s="25"/>
      <c r="LG1" s="25"/>
      <c r="LH1" s="25"/>
      <c r="LI1" s="25"/>
      <c r="LJ1" s="25"/>
      <c r="LK1" s="25"/>
      <c r="LL1" s="25"/>
      <c r="LM1" s="25"/>
      <c r="LN1" s="25"/>
      <c r="LO1" s="25"/>
      <c r="LP1" s="25"/>
      <c r="LQ1" s="25"/>
      <c r="LR1" s="25"/>
      <c r="LS1" s="25"/>
      <c r="LT1" s="25"/>
      <c r="LU1" s="25"/>
      <c r="LV1" s="25"/>
      <c r="LW1" s="25"/>
      <c r="LX1" s="25"/>
      <c r="LY1" s="25"/>
      <c r="LZ1" s="25"/>
      <c r="MA1" s="25"/>
      <c r="MB1" s="25"/>
      <c r="MC1" s="25"/>
      <c r="MD1" s="25"/>
      <c r="ME1" s="25"/>
      <c r="MF1" s="25"/>
      <c r="MG1" s="25"/>
      <c r="MH1" s="25"/>
      <c r="MI1" s="25"/>
      <c r="MJ1" s="25"/>
      <c r="MK1" s="25"/>
      <c r="ML1" s="25"/>
      <c r="MM1" s="25"/>
      <c r="MN1" s="25"/>
      <c r="MO1" s="25"/>
      <c r="MP1" s="25"/>
      <c r="MQ1" s="25"/>
      <c r="MR1" s="25"/>
      <c r="MS1" s="25"/>
      <c r="MT1" s="25"/>
      <c r="MU1" s="25"/>
      <c r="MV1" s="25"/>
      <c r="MW1" s="25"/>
      <c r="MX1" s="25"/>
      <c r="MY1" s="25"/>
      <c r="MZ1" s="25"/>
      <c r="NA1" s="25"/>
      <c r="NB1" s="25"/>
      <c r="NC1" s="25"/>
      <c r="ND1" s="25"/>
      <c r="NE1" s="25"/>
      <c r="NF1" s="25"/>
      <c r="NG1" s="25"/>
      <c r="NH1" s="25"/>
      <c r="NI1" s="25"/>
      <c r="NJ1" s="25"/>
      <c r="NK1" s="25"/>
      <c r="NL1" s="25"/>
      <c r="NM1" s="25"/>
      <c r="NN1" s="25"/>
      <c r="NO1" s="25"/>
      <c r="NP1" s="25"/>
      <c r="NQ1" s="25"/>
      <c r="NR1" s="25"/>
      <c r="NS1" s="25"/>
      <c r="NT1" s="25"/>
      <c r="NU1" s="25"/>
      <c r="NV1" s="25"/>
      <c r="NW1" s="25"/>
      <c r="NX1" s="25"/>
      <c r="NY1" s="25"/>
      <c r="NZ1" s="25"/>
      <c r="OA1" s="25"/>
      <c r="OB1" s="25"/>
      <c r="OC1" s="25"/>
      <c r="OD1" s="25"/>
      <c r="OE1" s="25"/>
      <c r="OF1" s="25"/>
      <c r="OG1" s="25"/>
      <c r="OH1" s="25"/>
      <c r="OI1" s="25"/>
      <c r="OJ1" s="25"/>
      <c r="OK1" s="25"/>
      <c r="OL1" s="25"/>
      <c r="OM1" s="25"/>
      <c r="ON1" s="25"/>
      <c r="OO1" s="25"/>
      <c r="OP1" s="25"/>
      <c r="OQ1" s="25"/>
      <c r="OR1" s="25"/>
      <c r="OS1" s="25"/>
      <c r="OT1" s="25"/>
      <c r="OU1" s="25"/>
      <c r="OV1" s="25"/>
      <c r="OW1" s="25"/>
      <c r="OX1" s="25"/>
      <c r="OY1" s="25"/>
      <c r="OZ1" s="25"/>
      <c r="PA1" s="25"/>
      <c r="PB1" s="25"/>
      <c r="PC1" s="25"/>
      <c r="PD1" s="25"/>
      <c r="PE1" s="25"/>
      <c r="PF1" s="25"/>
      <c r="PG1" s="25"/>
      <c r="PH1" s="25"/>
      <c r="PI1" s="25"/>
      <c r="PJ1" s="25"/>
      <c r="PK1" s="25"/>
      <c r="PL1" s="25"/>
      <c r="PM1" s="25"/>
      <c r="PN1" s="25"/>
      <c r="PO1" s="25"/>
      <c r="PP1" s="25"/>
      <c r="PQ1" s="25"/>
      <c r="PR1" s="25"/>
      <c r="PS1" s="25"/>
      <c r="PT1" s="25"/>
      <c r="PU1" s="25"/>
      <c r="PV1" s="25"/>
      <c r="PW1" s="25"/>
      <c r="PX1" s="25"/>
      <c r="PY1" s="25"/>
      <c r="PZ1" s="25"/>
      <c r="QA1" s="25"/>
      <c r="QB1" s="25"/>
      <c r="QC1" s="25"/>
      <c r="QD1" s="25"/>
      <c r="QE1" s="25"/>
      <c r="QF1" s="25"/>
      <c r="QG1" s="25"/>
      <c r="QH1" s="25"/>
      <c r="QI1" s="25"/>
      <c r="QJ1" s="25"/>
      <c r="QK1" s="25"/>
      <c r="QL1" s="25"/>
      <c r="QM1" s="25"/>
      <c r="QN1" s="25"/>
      <c r="QO1" s="25"/>
      <c r="QP1" s="25"/>
      <c r="QQ1" s="25"/>
      <c r="QR1" s="25"/>
      <c r="QS1" s="25"/>
      <c r="QT1" s="25"/>
      <c r="QU1" s="25"/>
      <c r="QV1" s="25"/>
      <c r="QW1" s="25"/>
      <c r="QX1" s="25"/>
      <c r="QY1" s="25"/>
      <c r="QZ1" s="25"/>
      <c r="RA1" s="25"/>
      <c r="RB1" s="25"/>
      <c r="RC1" s="25"/>
      <c r="RD1" s="25"/>
      <c r="RE1" s="25"/>
      <c r="RF1" s="25"/>
      <c r="RG1" s="25"/>
      <c r="RH1" s="25"/>
      <c r="RI1" s="25"/>
      <c r="RJ1" s="25"/>
      <c r="RK1" s="25"/>
      <c r="RL1" s="25"/>
      <c r="RM1" s="25"/>
      <c r="RN1" s="25"/>
      <c r="RO1" s="25"/>
      <c r="RP1" s="25"/>
      <c r="RQ1" s="25"/>
      <c r="RR1" s="25"/>
      <c r="RS1" s="25"/>
      <c r="RT1" s="25"/>
      <c r="RU1" s="25"/>
      <c r="RV1" s="25"/>
      <c r="RW1" s="25"/>
      <c r="RX1" s="25"/>
      <c r="RY1" s="25"/>
      <c r="RZ1" s="25"/>
      <c r="SA1" s="25"/>
      <c r="SB1" s="25"/>
      <c r="SC1" s="25"/>
      <c r="SD1" s="25"/>
      <c r="SE1" s="25"/>
      <c r="SF1" s="25"/>
      <c r="SG1" s="25"/>
      <c r="SH1" s="25"/>
      <c r="SI1" s="25"/>
      <c r="SJ1" s="25"/>
      <c r="SK1" s="25"/>
      <c r="SL1" s="25"/>
      <c r="SM1" s="25"/>
      <c r="SN1" s="25"/>
      <c r="SO1" s="25"/>
      <c r="SP1" s="25"/>
      <c r="SQ1" s="25"/>
      <c r="SR1" s="25"/>
      <c r="SS1" s="25"/>
      <c r="ST1" s="25"/>
      <c r="SU1" s="25"/>
      <c r="SV1" s="25"/>
      <c r="SW1" s="25"/>
      <c r="SX1" s="25"/>
      <c r="SY1" s="25"/>
      <c r="SZ1" s="25"/>
      <c r="TA1" s="25"/>
      <c r="TB1" s="25"/>
      <c r="TC1" s="25"/>
      <c r="TD1" s="25"/>
      <c r="TE1" s="25"/>
      <c r="TF1" s="25"/>
      <c r="TG1" s="25"/>
      <c r="TH1" s="25"/>
      <c r="TI1" s="25"/>
      <c r="TJ1" s="25"/>
      <c r="TK1" s="25"/>
      <c r="TL1" s="25"/>
      <c r="TM1" s="25"/>
      <c r="TN1" s="25"/>
      <c r="TO1" s="25"/>
      <c r="TP1" s="25"/>
      <c r="TQ1" s="25"/>
      <c r="TR1" s="25"/>
      <c r="TS1" s="25"/>
      <c r="TT1" s="25"/>
      <c r="TU1" s="25"/>
      <c r="TV1" s="25"/>
      <c r="TW1" s="25"/>
      <c r="TX1" s="25"/>
      <c r="TY1" s="25"/>
      <c r="TZ1" s="25"/>
      <c r="UA1" s="25"/>
      <c r="UB1" s="25"/>
      <c r="UC1" s="25"/>
      <c r="UD1" s="25"/>
      <c r="UE1" s="25"/>
      <c r="UF1" s="25"/>
      <c r="UG1" s="25"/>
      <c r="UH1" s="25"/>
      <c r="UI1" s="25"/>
      <c r="UJ1" s="25"/>
      <c r="UK1" s="25"/>
      <c r="UL1" s="25"/>
      <c r="UM1" s="25"/>
      <c r="UN1" s="25"/>
      <c r="UO1" s="25"/>
      <c r="UP1" s="25"/>
      <c r="UQ1" s="25"/>
      <c r="UR1" s="25"/>
      <c r="US1" s="25"/>
      <c r="UT1" s="25"/>
      <c r="UU1" s="25"/>
      <c r="UV1" s="25"/>
      <c r="UW1" s="25"/>
      <c r="UX1" s="25"/>
      <c r="UY1" s="25"/>
      <c r="UZ1" s="25"/>
      <c r="VA1" s="25"/>
      <c r="VB1" s="25"/>
      <c r="VC1" s="25"/>
      <c r="VD1" s="25"/>
      <c r="VE1" s="25"/>
      <c r="VF1" s="25"/>
      <c r="VG1" s="25"/>
      <c r="VH1" s="25"/>
      <c r="VI1" s="25"/>
      <c r="VJ1" s="25"/>
      <c r="VK1" s="25"/>
      <c r="VL1" s="25"/>
      <c r="VM1" s="25"/>
      <c r="VN1" s="25"/>
      <c r="VO1" s="25"/>
      <c r="VP1" s="25"/>
      <c r="VQ1" s="25"/>
      <c r="VR1" s="25"/>
      <c r="VS1" s="25"/>
      <c r="VT1" s="25"/>
      <c r="VU1" s="25"/>
      <c r="VV1" s="25"/>
      <c r="VW1" s="25"/>
      <c r="VX1" s="25"/>
      <c r="VY1" s="25"/>
      <c r="VZ1" s="25"/>
      <c r="WA1" s="25"/>
      <c r="WB1" s="25"/>
      <c r="WC1" s="25"/>
      <c r="WD1" s="25"/>
      <c r="WE1" s="25"/>
      <c r="WF1" s="25"/>
      <c r="WG1" s="25"/>
      <c r="WH1" s="25"/>
      <c r="WI1" s="25"/>
      <c r="WJ1" s="25"/>
      <c r="WK1" s="25"/>
      <c r="WL1" s="25"/>
      <c r="WM1" s="25"/>
      <c r="WN1" s="25"/>
      <c r="WO1" s="25"/>
      <c r="WP1" s="25"/>
      <c r="WQ1" s="25"/>
      <c r="WR1" s="25"/>
      <c r="WS1" s="25"/>
      <c r="WT1" s="25"/>
      <c r="WU1" s="25"/>
      <c r="WV1" s="25"/>
      <c r="WW1" s="25"/>
      <c r="WX1" s="25"/>
      <c r="WY1" s="25"/>
      <c r="WZ1" s="25"/>
      <c r="XA1" s="25"/>
      <c r="XB1" s="25"/>
      <c r="XC1" s="25"/>
      <c r="XD1" s="25"/>
      <c r="XE1" s="25"/>
      <c r="XF1" s="25"/>
      <c r="XG1" s="25"/>
      <c r="XH1" s="25"/>
      <c r="XI1" s="25"/>
      <c r="XJ1" s="25"/>
      <c r="XK1" s="25"/>
      <c r="XL1" s="25"/>
      <c r="XM1" s="25"/>
      <c r="XN1" s="25"/>
      <c r="XO1" s="25"/>
      <c r="XP1" s="25"/>
      <c r="XQ1" s="25"/>
      <c r="XR1" s="25"/>
      <c r="XS1" s="25"/>
      <c r="XT1" s="25"/>
      <c r="XU1" s="25"/>
      <c r="XV1" s="25"/>
      <c r="XW1" s="25"/>
      <c r="XX1" s="25"/>
      <c r="XY1" s="25"/>
      <c r="XZ1" s="25"/>
      <c r="YA1" s="25"/>
      <c r="YB1" s="25"/>
      <c r="YC1" s="25"/>
      <c r="YD1" s="25"/>
      <c r="YE1" s="25"/>
      <c r="YF1" s="25"/>
      <c r="YG1" s="25"/>
      <c r="YH1" s="25"/>
      <c r="YI1" s="25"/>
      <c r="YJ1" s="25"/>
      <c r="YK1" s="25"/>
      <c r="YL1" s="25"/>
      <c r="YM1" s="25"/>
      <c r="YN1" s="25"/>
      <c r="YO1" s="25"/>
      <c r="YP1" s="25"/>
      <c r="YQ1" s="25"/>
      <c r="YR1" s="25"/>
      <c r="YS1" s="25"/>
      <c r="YT1" s="25"/>
      <c r="YU1" s="25"/>
      <c r="YV1" s="25"/>
      <c r="YW1" s="25"/>
      <c r="YX1" s="25"/>
      <c r="YY1" s="25"/>
      <c r="YZ1" s="25"/>
      <c r="ZA1" s="25"/>
      <c r="ZB1" s="25"/>
      <c r="ZC1" s="25"/>
      <c r="ZD1" s="25"/>
      <c r="ZE1" s="25"/>
      <c r="ZF1" s="25"/>
      <c r="ZG1" s="25"/>
      <c r="ZH1" s="25"/>
      <c r="ZI1" s="25"/>
      <c r="ZJ1" s="25"/>
      <c r="ZK1" s="25"/>
      <c r="ZL1" s="25"/>
      <c r="ZM1" s="25"/>
      <c r="ZN1" s="25"/>
      <c r="ZO1" s="25"/>
      <c r="ZP1" s="25"/>
      <c r="ZQ1" s="25"/>
      <c r="ZR1" s="25"/>
      <c r="ZS1" s="25"/>
      <c r="ZT1" s="25"/>
      <c r="ZU1" s="25"/>
      <c r="ZV1" s="25"/>
      <c r="ZW1" s="25"/>
      <c r="ZX1" s="25"/>
      <c r="ZY1" s="25"/>
      <c r="ZZ1" s="25"/>
      <c r="AAA1" s="25"/>
      <c r="AAB1" s="25"/>
      <c r="AAC1" s="25"/>
      <c r="AAD1" s="25"/>
      <c r="AAE1" s="25"/>
      <c r="AAF1" s="25"/>
      <c r="AAG1" s="25"/>
      <c r="AAH1" s="25"/>
      <c r="AAI1" s="25"/>
      <c r="AAJ1" s="25"/>
      <c r="AAK1" s="25"/>
      <c r="AAL1" s="25"/>
      <c r="AAM1" s="25"/>
      <c r="AAN1" s="25"/>
      <c r="AAO1" s="25"/>
      <c r="AAP1" s="25"/>
      <c r="AAQ1" s="25"/>
      <c r="AAR1" s="25"/>
      <c r="AAS1" s="25"/>
      <c r="AAT1" s="25"/>
      <c r="AAU1" s="25"/>
      <c r="AAV1" s="25"/>
      <c r="AAW1" s="25"/>
      <c r="AAX1" s="25"/>
      <c r="AAY1" s="25"/>
      <c r="AAZ1" s="25"/>
      <c r="ABA1" s="25"/>
      <c r="ABB1" s="25"/>
      <c r="ABC1" s="25"/>
      <c r="ABD1" s="25"/>
      <c r="ABE1" s="25"/>
      <c r="ABF1" s="25"/>
      <c r="ABG1" s="25"/>
      <c r="ABH1" s="25"/>
      <c r="ABI1" s="25"/>
      <c r="ABJ1" s="25"/>
      <c r="ABK1" s="25"/>
      <c r="ABL1" s="25"/>
      <c r="ABM1" s="25"/>
      <c r="ABN1" s="25"/>
      <c r="ABO1" s="25"/>
      <c r="ABP1" s="25"/>
      <c r="ABQ1" s="25"/>
      <c r="ABR1" s="25"/>
      <c r="ABS1" s="25"/>
      <c r="ABT1" s="25"/>
      <c r="ABU1" s="25"/>
      <c r="ABV1" s="25"/>
      <c r="ABW1" s="25"/>
      <c r="ABX1" s="25"/>
      <c r="ABY1" s="25"/>
      <c r="ABZ1" s="25"/>
      <c r="ACA1" s="25"/>
      <c r="ACB1" s="25"/>
      <c r="ACC1" s="25"/>
      <c r="ACD1" s="25"/>
      <c r="ACE1" s="25"/>
      <c r="ACF1" s="25"/>
      <c r="ACG1" s="25"/>
      <c r="ACH1" s="25"/>
      <c r="ACI1" s="25"/>
      <c r="ACJ1" s="25"/>
      <c r="ACK1" s="25"/>
      <c r="ACL1" s="25"/>
      <c r="ACM1" s="25"/>
      <c r="ACN1" s="25"/>
      <c r="ACO1" s="25"/>
      <c r="ACP1" s="25"/>
      <c r="ACQ1" s="25"/>
      <c r="ACR1" s="25"/>
      <c r="ACS1" s="25"/>
      <c r="ACT1" s="25"/>
      <c r="ACU1" s="25"/>
      <c r="ACV1" s="25"/>
      <c r="ACW1" s="25"/>
      <c r="ACX1" s="25"/>
      <c r="ACY1" s="25"/>
      <c r="ACZ1" s="25"/>
      <c r="ADA1" s="25"/>
      <c r="ADB1" s="25"/>
      <c r="ADC1" s="25"/>
      <c r="ADD1" s="25"/>
      <c r="ADE1" s="25"/>
      <c r="ADF1" s="25"/>
      <c r="ADG1" s="25"/>
      <c r="ADH1" s="25"/>
      <c r="ADI1" s="25"/>
      <c r="ADJ1" s="25"/>
      <c r="ADK1" s="25"/>
      <c r="ADL1" s="25"/>
      <c r="ADM1" s="25"/>
      <c r="ADN1" s="25"/>
      <c r="ADO1" s="25"/>
      <c r="ADP1" s="25"/>
      <c r="ADQ1" s="25"/>
      <c r="ADR1" s="25"/>
      <c r="ADS1" s="25"/>
      <c r="ADT1" s="25"/>
      <c r="ADU1" s="25"/>
      <c r="ADV1" s="25"/>
      <c r="ADW1" s="25"/>
      <c r="ADX1" s="25"/>
      <c r="ADY1" s="25"/>
      <c r="ADZ1" s="25"/>
      <c r="AEA1" s="25"/>
      <c r="AEB1" s="25"/>
      <c r="AEC1" s="25"/>
      <c r="AED1" s="25"/>
      <c r="AEE1" s="25"/>
      <c r="AEF1" s="25"/>
      <c r="AEG1" s="25"/>
      <c r="AEH1" s="25"/>
      <c r="AEI1" s="25"/>
      <c r="AEJ1" s="25"/>
      <c r="AEK1" s="25"/>
      <c r="AEL1" s="25"/>
      <c r="AEM1" s="25"/>
      <c r="AEN1" s="25"/>
      <c r="AEO1" s="25"/>
      <c r="AEP1" s="25"/>
      <c r="AEQ1" s="25"/>
      <c r="AER1" s="25"/>
      <c r="AES1" s="25"/>
      <c r="AET1" s="25"/>
      <c r="AEU1" s="25"/>
      <c r="AEV1" s="25"/>
      <c r="AEW1" s="25"/>
      <c r="AEX1" s="25"/>
      <c r="AEY1" s="25"/>
      <c r="AEZ1" s="25"/>
      <c r="AFA1" s="25"/>
      <c r="AFB1" s="25"/>
      <c r="AFC1" s="25"/>
      <c r="AFD1" s="25"/>
      <c r="AFE1" s="25"/>
      <c r="AFF1" s="25"/>
      <c r="AFG1" s="25"/>
      <c r="AFH1" s="25"/>
      <c r="AFI1" s="25"/>
      <c r="AFJ1" s="25"/>
      <c r="AFK1" s="25"/>
      <c r="AFL1" s="25"/>
      <c r="AFM1" s="25"/>
      <c r="AFN1" s="25"/>
      <c r="AFO1" s="25"/>
      <c r="AFP1" s="25"/>
      <c r="AFQ1" s="25"/>
      <c r="AFR1" s="25"/>
      <c r="AFS1" s="25"/>
      <c r="AFT1" s="25"/>
      <c r="AFU1" s="25"/>
      <c r="AFV1" s="25"/>
      <c r="AFW1" s="25"/>
      <c r="AFX1" s="25"/>
      <c r="AFY1" s="25"/>
      <c r="AFZ1" s="25"/>
      <c r="AGA1" s="25"/>
      <c r="AGB1" s="25"/>
      <c r="AGC1" s="25"/>
      <c r="AGD1" s="25"/>
      <c r="AGE1" s="25"/>
      <c r="AGF1" s="25"/>
      <c r="AGG1" s="25"/>
      <c r="AGH1" s="25"/>
      <c r="AGI1" s="25"/>
      <c r="AGJ1" s="25"/>
      <c r="AGK1" s="25"/>
      <c r="AGL1" s="25"/>
      <c r="AGM1" s="25"/>
      <c r="AGN1" s="25"/>
      <c r="AGO1" s="25"/>
      <c r="AGP1" s="25"/>
      <c r="AGQ1" s="25"/>
      <c r="AGR1" s="25"/>
      <c r="AGS1" s="25"/>
      <c r="AGT1" s="25"/>
      <c r="AGU1" s="25"/>
      <c r="AGV1" s="25"/>
      <c r="AGW1" s="25"/>
      <c r="AGX1" s="25"/>
      <c r="AGY1" s="25"/>
      <c r="AGZ1" s="25"/>
      <c r="AHA1" s="25"/>
      <c r="AHB1" s="25"/>
      <c r="AHC1" s="25"/>
      <c r="AHD1" s="25"/>
      <c r="AHE1" s="25"/>
      <c r="AHF1" s="25"/>
      <c r="AHG1" s="25"/>
      <c r="AHH1" s="25"/>
      <c r="AHI1" s="25"/>
      <c r="AHJ1" s="25"/>
      <c r="AHK1" s="25"/>
      <c r="AHL1" s="25"/>
      <c r="AHM1" s="25"/>
      <c r="AHN1" s="25"/>
      <c r="AHO1" s="25"/>
      <c r="AHP1" s="25"/>
      <c r="AHQ1" s="25"/>
      <c r="AHR1" s="25"/>
      <c r="AHS1" s="25"/>
      <c r="AHT1" s="25"/>
      <c r="AHU1" s="25"/>
      <c r="AHV1" s="25"/>
      <c r="AHW1" s="25"/>
      <c r="AHX1" s="25"/>
      <c r="AHY1" s="25"/>
      <c r="AHZ1" s="25"/>
      <c r="AIA1" s="25"/>
      <c r="AIB1" s="25"/>
      <c r="AIC1" s="25"/>
      <c r="AID1" s="25"/>
      <c r="AIE1" s="25"/>
      <c r="AIF1" s="25"/>
      <c r="AIG1" s="25"/>
      <c r="AIH1" s="25"/>
      <c r="AII1" s="25"/>
      <c r="AIJ1" s="25"/>
      <c r="AIK1" s="25"/>
      <c r="AIL1" s="25"/>
      <c r="AIM1" s="25"/>
      <c r="AIN1" s="25"/>
      <c r="AIO1" s="25"/>
      <c r="AIP1" s="25"/>
      <c r="AIQ1" s="25"/>
      <c r="AIR1" s="25"/>
      <c r="AIS1" s="25"/>
      <c r="AIT1" s="25"/>
      <c r="AIU1" s="25"/>
      <c r="AIV1" s="25"/>
      <c r="AIW1" s="25"/>
      <c r="AIX1" s="25"/>
      <c r="AIY1" s="25"/>
      <c r="AIZ1" s="25"/>
      <c r="AJA1" s="25"/>
      <c r="AJB1" s="25"/>
      <c r="AJC1" s="25"/>
      <c r="AJD1" s="25"/>
      <c r="AJE1" s="25"/>
      <c r="AJF1" s="25"/>
      <c r="AJG1" s="25"/>
      <c r="AJH1" s="25"/>
      <c r="AJI1" s="25"/>
      <c r="AJJ1" s="25"/>
      <c r="AJK1" s="25"/>
      <c r="AJL1" s="25"/>
      <c r="AJM1" s="25"/>
      <c r="AJN1" s="25"/>
      <c r="AJO1" s="25"/>
      <c r="AJP1" s="25"/>
      <c r="AJQ1" s="25"/>
      <c r="AJR1" s="25"/>
      <c r="AJS1" s="25"/>
      <c r="AJT1" s="25"/>
      <c r="AJU1" s="25"/>
      <c r="AJV1" s="25"/>
      <c r="AJW1" s="25"/>
      <c r="AJX1" s="25"/>
      <c r="AJY1" s="25"/>
      <c r="AJZ1" s="25"/>
      <c r="AKA1" s="25"/>
      <c r="AKB1" s="25"/>
      <c r="AKC1" s="25"/>
      <c r="AKD1" s="25"/>
      <c r="AKE1" s="25"/>
      <c r="AKF1" s="25"/>
      <c r="AKG1" s="25"/>
      <c r="AKH1" s="25"/>
      <c r="AKI1" s="25"/>
      <c r="AKJ1" s="25"/>
      <c r="AKK1" s="25"/>
      <c r="AKL1" s="25"/>
      <c r="AKM1" s="25"/>
      <c r="AKN1" s="25"/>
      <c r="AKO1" s="25"/>
      <c r="AKP1" s="25"/>
      <c r="AKQ1" s="25"/>
      <c r="AKR1" s="25"/>
      <c r="AKS1" s="25"/>
      <c r="AKT1" s="25"/>
      <c r="AKU1" s="25"/>
      <c r="AKV1" s="25"/>
      <c r="AKW1" s="25"/>
      <c r="AKX1" s="25"/>
      <c r="AKY1" s="25"/>
      <c r="AKZ1" s="25"/>
      <c r="ALA1" s="25"/>
      <c r="ALB1" s="25"/>
      <c r="ALC1" s="25"/>
      <c r="ALD1" s="25"/>
      <c r="ALE1" s="25"/>
      <c r="ALF1" s="25"/>
      <c r="ALG1" s="25"/>
      <c r="ALH1" s="25"/>
      <c r="ALI1" s="25"/>
      <c r="ALJ1" s="25"/>
      <c r="ALK1" s="25"/>
      <c r="ALL1" s="25"/>
      <c r="ALM1" s="25"/>
      <c r="ALN1" s="25"/>
      <c r="ALO1" s="25"/>
      <c r="ALP1" s="25"/>
      <c r="ALQ1" s="25"/>
      <c r="ALR1" s="25"/>
      <c r="ALS1" s="25"/>
      <c r="ALT1" s="25"/>
      <c r="ALU1" s="25"/>
      <c r="ALV1" s="25"/>
      <c r="ALW1" s="25"/>
      <c r="ALX1" s="25"/>
      <c r="ALY1" s="25"/>
      <c r="ALZ1" s="25"/>
      <c r="AMA1" s="25"/>
      <c r="AMB1" s="25"/>
      <c r="AMC1" s="25"/>
      <c r="AMD1" s="25"/>
      <c r="AME1" s="25"/>
      <c r="AMF1" s="25"/>
      <c r="AMG1" s="25"/>
      <c r="AMH1" s="25"/>
      <c r="AMI1" s="25"/>
      <c r="AMJ1" s="25"/>
    </row>
    <row r="2" spans="1:1024" ht="62.25" customHeight="1">
      <c r="A2" s="6" t="s">
        <v>16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51"/>
      <c r="BK2" s="51"/>
      <c r="BL2" s="51"/>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c r="NF2" s="25"/>
      <c r="NG2" s="25"/>
      <c r="NH2" s="25"/>
      <c r="NI2" s="25"/>
      <c r="NJ2" s="25"/>
      <c r="NK2" s="25"/>
      <c r="NL2" s="25"/>
      <c r="NM2" s="25"/>
      <c r="NN2" s="25"/>
      <c r="NO2" s="25"/>
      <c r="NP2" s="25"/>
      <c r="NQ2" s="25"/>
      <c r="NR2" s="25"/>
      <c r="NS2" s="25"/>
      <c r="NT2" s="25"/>
      <c r="NU2" s="25"/>
      <c r="NV2" s="25"/>
      <c r="NW2" s="25"/>
      <c r="NX2" s="25"/>
      <c r="NY2" s="25"/>
      <c r="NZ2" s="25"/>
      <c r="OA2" s="25"/>
      <c r="OB2" s="25"/>
      <c r="OC2" s="25"/>
      <c r="OD2" s="25"/>
      <c r="OE2" s="25"/>
      <c r="OF2" s="25"/>
      <c r="OG2" s="25"/>
      <c r="OH2" s="25"/>
      <c r="OI2" s="25"/>
      <c r="OJ2" s="25"/>
      <c r="OK2" s="25"/>
      <c r="OL2" s="25"/>
      <c r="OM2" s="25"/>
      <c r="ON2" s="25"/>
      <c r="OO2" s="25"/>
      <c r="OP2" s="25"/>
      <c r="OQ2" s="25"/>
      <c r="OR2" s="25"/>
      <c r="OS2" s="25"/>
      <c r="OT2" s="25"/>
      <c r="OU2" s="25"/>
      <c r="OV2" s="25"/>
      <c r="OW2" s="25"/>
      <c r="OX2" s="25"/>
      <c r="OY2" s="25"/>
      <c r="OZ2" s="25"/>
      <c r="PA2" s="25"/>
      <c r="PB2" s="25"/>
      <c r="PC2" s="25"/>
      <c r="PD2" s="25"/>
      <c r="PE2" s="25"/>
      <c r="PF2" s="25"/>
      <c r="PG2" s="25"/>
      <c r="PH2" s="25"/>
      <c r="PI2" s="25"/>
      <c r="PJ2" s="25"/>
      <c r="PK2" s="25"/>
      <c r="PL2" s="25"/>
      <c r="PM2" s="25"/>
      <c r="PN2" s="25"/>
      <c r="PO2" s="25"/>
      <c r="PP2" s="25"/>
      <c r="PQ2" s="25"/>
      <c r="PR2" s="25"/>
      <c r="PS2" s="25"/>
      <c r="PT2" s="25"/>
      <c r="PU2" s="25"/>
      <c r="PV2" s="25"/>
      <c r="PW2" s="25"/>
      <c r="PX2" s="25"/>
      <c r="PY2" s="25"/>
      <c r="PZ2" s="25"/>
      <c r="QA2" s="25"/>
      <c r="QB2" s="25"/>
      <c r="QC2" s="25"/>
      <c r="QD2" s="25"/>
      <c r="QE2" s="25"/>
      <c r="QF2" s="25"/>
      <c r="QG2" s="25"/>
      <c r="QH2" s="25"/>
      <c r="QI2" s="25"/>
      <c r="QJ2" s="25"/>
      <c r="QK2" s="25"/>
      <c r="QL2" s="25"/>
      <c r="QM2" s="25"/>
      <c r="QN2" s="25"/>
      <c r="QO2" s="25"/>
      <c r="QP2" s="25"/>
      <c r="QQ2" s="25"/>
      <c r="QR2" s="25"/>
      <c r="QS2" s="25"/>
      <c r="QT2" s="25"/>
      <c r="QU2" s="25"/>
      <c r="QV2" s="25"/>
      <c r="QW2" s="25"/>
      <c r="QX2" s="25"/>
      <c r="QY2" s="25"/>
      <c r="QZ2" s="25"/>
      <c r="RA2" s="25"/>
      <c r="RB2" s="25"/>
      <c r="RC2" s="25"/>
      <c r="RD2" s="25"/>
      <c r="RE2" s="25"/>
      <c r="RF2" s="25"/>
      <c r="RG2" s="25"/>
      <c r="RH2" s="25"/>
      <c r="RI2" s="25"/>
      <c r="RJ2" s="25"/>
      <c r="RK2" s="25"/>
      <c r="RL2" s="25"/>
      <c r="RM2" s="25"/>
      <c r="RN2" s="25"/>
      <c r="RO2" s="25"/>
      <c r="RP2" s="25"/>
      <c r="RQ2" s="25"/>
      <c r="RR2" s="25"/>
      <c r="RS2" s="25"/>
      <c r="RT2" s="25"/>
      <c r="RU2" s="25"/>
      <c r="RV2" s="25"/>
      <c r="RW2" s="25"/>
      <c r="RX2" s="25"/>
      <c r="RY2" s="25"/>
      <c r="RZ2" s="25"/>
      <c r="SA2" s="25"/>
      <c r="SB2" s="25"/>
      <c r="SC2" s="25"/>
      <c r="SD2" s="25"/>
      <c r="SE2" s="25"/>
      <c r="SF2" s="25"/>
      <c r="SG2" s="25"/>
      <c r="SH2" s="25"/>
      <c r="SI2" s="25"/>
      <c r="SJ2" s="25"/>
      <c r="SK2" s="25"/>
      <c r="SL2" s="25"/>
      <c r="SM2" s="25"/>
      <c r="SN2" s="25"/>
      <c r="SO2" s="25"/>
      <c r="SP2" s="25"/>
      <c r="SQ2" s="25"/>
      <c r="SR2" s="25"/>
      <c r="SS2" s="25"/>
      <c r="ST2" s="25"/>
      <c r="SU2" s="25"/>
      <c r="SV2" s="25"/>
      <c r="SW2" s="25"/>
      <c r="SX2" s="25"/>
      <c r="SY2" s="25"/>
      <c r="SZ2" s="25"/>
      <c r="TA2" s="25"/>
      <c r="TB2" s="25"/>
      <c r="TC2" s="25"/>
      <c r="TD2" s="25"/>
      <c r="TE2" s="25"/>
      <c r="TF2" s="25"/>
      <c r="TG2" s="25"/>
      <c r="TH2" s="25"/>
      <c r="TI2" s="25"/>
      <c r="TJ2" s="25"/>
      <c r="TK2" s="25"/>
      <c r="TL2" s="25"/>
      <c r="TM2" s="25"/>
      <c r="TN2" s="25"/>
      <c r="TO2" s="25"/>
      <c r="TP2" s="25"/>
      <c r="TQ2" s="25"/>
      <c r="TR2" s="25"/>
      <c r="TS2" s="25"/>
      <c r="TT2" s="25"/>
      <c r="TU2" s="25"/>
      <c r="TV2" s="25"/>
      <c r="TW2" s="25"/>
      <c r="TX2" s="25"/>
      <c r="TY2" s="25"/>
      <c r="TZ2" s="25"/>
      <c r="UA2" s="25"/>
      <c r="UB2" s="25"/>
      <c r="UC2" s="25"/>
      <c r="UD2" s="25"/>
      <c r="UE2" s="25"/>
      <c r="UF2" s="25"/>
      <c r="UG2" s="25"/>
      <c r="UH2" s="25"/>
      <c r="UI2" s="25"/>
      <c r="UJ2" s="25"/>
      <c r="UK2" s="25"/>
      <c r="UL2" s="25"/>
      <c r="UM2" s="25"/>
      <c r="UN2" s="25"/>
      <c r="UO2" s="25"/>
      <c r="UP2" s="25"/>
      <c r="UQ2" s="25"/>
      <c r="UR2" s="25"/>
      <c r="US2" s="25"/>
      <c r="UT2" s="25"/>
      <c r="UU2" s="25"/>
      <c r="UV2" s="25"/>
      <c r="UW2" s="25"/>
      <c r="UX2" s="25"/>
      <c r="UY2" s="25"/>
      <c r="UZ2" s="25"/>
      <c r="VA2" s="25"/>
      <c r="VB2" s="25"/>
      <c r="VC2" s="25"/>
      <c r="VD2" s="25"/>
      <c r="VE2" s="25"/>
      <c r="VF2" s="25"/>
      <c r="VG2" s="25"/>
      <c r="VH2" s="25"/>
      <c r="VI2" s="25"/>
      <c r="VJ2" s="25"/>
      <c r="VK2" s="25"/>
      <c r="VL2" s="25"/>
      <c r="VM2" s="25"/>
      <c r="VN2" s="25"/>
      <c r="VO2" s="25"/>
      <c r="VP2" s="25"/>
      <c r="VQ2" s="25"/>
      <c r="VR2" s="25"/>
      <c r="VS2" s="25"/>
      <c r="VT2" s="25"/>
      <c r="VU2" s="25"/>
      <c r="VV2" s="25"/>
      <c r="VW2" s="25"/>
      <c r="VX2" s="25"/>
      <c r="VY2" s="25"/>
      <c r="VZ2" s="25"/>
      <c r="WA2" s="25"/>
      <c r="WB2" s="25"/>
      <c r="WC2" s="25"/>
      <c r="WD2" s="25"/>
      <c r="WE2" s="25"/>
      <c r="WF2" s="25"/>
      <c r="WG2" s="25"/>
      <c r="WH2" s="25"/>
      <c r="WI2" s="25"/>
      <c r="WJ2" s="25"/>
      <c r="WK2" s="25"/>
      <c r="WL2" s="25"/>
      <c r="WM2" s="25"/>
      <c r="WN2" s="25"/>
      <c r="WO2" s="25"/>
      <c r="WP2" s="25"/>
      <c r="WQ2" s="25"/>
      <c r="WR2" s="25"/>
      <c r="WS2" s="25"/>
      <c r="WT2" s="25"/>
      <c r="WU2" s="25"/>
      <c r="WV2" s="25"/>
      <c r="WW2" s="25"/>
      <c r="WX2" s="25"/>
      <c r="WY2" s="25"/>
      <c r="WZ2" s="25"/>
      <c r="XA2" s="25"/>
      <c r="XB2" s="25"/>
      <c r="XC2" s="25"/>
      <c r="XD2" s="25"/>
      <c r="XE2" s="25"/>
      <c r="XF2" s="25"/>
      <c r="XG2" s="25"/>
      <c r="XH2" s="25"/>
      <c r="XI2" s="25"/>
      <c r="XJ2" s="25"/>
      <c r="XK2" s="25"/>
      <c r="XL2" s="25"/>
      <c r="XM2" s="25"/>
      <c r="XN2" s="25"/>
      <c r="XO2" s="25"/>
      <c r="XP2" s="25"/>
      <c r="XQ2" s="25"/>
      <c r="XR2" s="25"/>
      <c r="XS2" s="25"/>
      <c r="XT2" s="25"/>
      <c r="XU2" s="25"/>
      <c r="XV2" s="25"/>
      <c r="XW2" s="25"/>
      <c r="XX2" s="25"/>
      <c r="XY2" s="25"/>
      <c r="XZ2" s="25"/>
      <c r="YA2" s="25"/>
      <c r="YB2" s="25"/>
      <c r="YC2" s="25"/>
      <c r="YD2" s="25"/>
      <c r="YE2" s="25"/>
      <c r="YF2" s="25"/>
      <c r="YG2" s="25"/>
      <c r="YH2" s="25"/>
      <c r="YI2" s="25"/>
      <c r="YJ2" s="25"/>
      <c r="YK2" s="25"/>
      <c r="YL2" s="25"/>
      <c r="YM2" s="25"/>
      <c r="YN2" s="25"/>
      <c r="YO2" s="25"/>
      <c r="YP2" s="25"/>
      <c r="YQ2" s="25"/>
      <c r="YR2" s="25"/>
      <c r="YS2" s="25"/>
      <c r="YT2" s="25"/>
      <c r="YU2" s="25"/>
      <c r="YV2" s="25"/>
      <c r="YW2" s="25"/>
      <c r="YX2" s="25"/>
      <c r="YY2" s="25"/>
      <c r="YZ2" s="25"/>
      <c r="ZA2" s="25"/>
      <c r="ZB2" s="25"/>
      <c r="ZC2" s="25"/>
      <c r="ZD2" s="25"/>
      <c r="ZE2" s="25"/>
      <c r="ZF2" s="25"/>
      <c r="ZG2" s="25"/>
      <c r="ZH2" s="25"/>
      <c r="ZI2" s="25"/>
      <c r="ZJ2" s="25"/>
      <c r="ZK2" s="25"/>
      <c r="ZL2" s="25"/>
      <c r="ZM2" s="25"/>
      <c r="ZN2" s="25"/>
      <c r="ZO2" s="25"/>
      <c r="ZP2" s="25"/>
      <c r="ZQ2" s="25"/>
      <c r="ZR2" s="25"/>
      <c r="ZS2" s="25"/>
      <c r="ZT2" s="25"/>
      <c r="ZU2" s="25"/>
      <c r="ZV2" s="25"/>
      <c r="ZW2" s="25"/>
      <c r="ZX2" s="25"/>
      <c r="ZY2" s="25"/>
      <c r="ZZ2" s="25"/>
      <c r="AAA2" s="25"/>
      <c r="AAB2" s="25"/>
      <c r="AAC2" s="25"/>
      <c r="AAD2" s="25"/>
      <c r="AAE2" s="25"/>
      <c r="AAF2" s="25"/>
      <c r="AAG2" s="25"/>
      <c r="AAH2" s="25"/>
      <c r="AAI2" s="25"/>
      <c r="AAJ2" s="25"/>
      <c r="AAK2" s="25"/>
      <c r="AAL2" s="25"/>
      <c r="AAM2" s="25"/>
      <c r="AAN2" s="25"/>
      <c r="AAO2" s="25"/>
      <c r="AAP2" s="25"/>
      <c r="AAQ2" s="25"/>
      <c r="AAR2" s="25"/>
      <c r="AAS2" s="25"/>
      <c r="AAT2" s="25"/>
      <c r="AAU2" s="25"/>
      <c r="AAV2" s="25"/>
      <c r="AAW2" s="25"/>
      <c r="AAX2" s="25"/>
      <c r="AAY2" s="25"/>
      <c r="AAZ2" s="25"/>
      <c r="ABA2" s="25"/>
      <c r="ABB2" s="25"/>
      <c r="ABC2" s="25"/>
      <c r="ABD2" s="25"/>
      <c r="ABE2" s="25"/>
      <c r="ABF2" s="25"/>
      <c r="ABG2" s="25"/>
      <c r="ABH2" s="25"/>
      <c r="ABI2" s="25"/>
      <c r="ABJ2" s="25"/>
      <c r="ABK2" s="25"/>
      <c r="ABL2" s="25"/>
      <c r="ABM2" s="25"/>
      <c r="ABN2" s="25"/>
      <c r="ABO2" s="25"/>
      <c r="ABP2" s="25"/>
      <c r="ABQ2" s="25"/>
      <c r="ABR2" s="25"/>
      <c r="ABS2" s="25"/>
      <c r="ABT2" s="25"/>
      <c r="ABU2" s="25"/>
      <c r="ABV2" s="25"/>
      <c r="ABW2" s="25"/>
      <c r="ABX2" s="25"/>
      <c r="ABY2" s="25"/>
      <c r="ABZ2" s="25"/>
      <c r="ACA2" s="25"/>
      <c r="ACB2" s="25"/>
      <c r="ACC2" s="25"/>
      <c r="ACD2" s="25"/>
      <c r="ACE2" s="25"/>
      <c r="ACF2" s="25"/>
      <c r="ACG2" s="25"/>
      <c r="ACH2" s="25"/>
      <c r="ACI2" s="25"/>
      <c r="ACJ2" s="25"/>
      <c r="ACK2" s="25"/>
      <c r="ACL2" s="25"/>
      <c r="ACM2" s="25"/>
      <c r="ACN2" s="25"/>
      <c r="ACO2" s="25"/>
      <c r="ACP2" s="25"/>
      <c r="ACQ2" s="25"/>
      <c r="ACR2" s="25"/>
      <c r="ACS2" s="25"/>
      <c r="ACT2" s="25"/>
      <c r="ACU2" s="25"/>
      <c r="ACV2" s="25"/>
      <c r="ACW2" s="25"/>
      <c r="ACX2" s="25"/>
      <c r="ACY2" s="25"/>
      <c r="ACZ2" s="25"/>
      <c r="ADA2" s="25"/>
      <c r="ADB2" s="25"/>
      <c r="ADC2" s="25"/>
      <c r="ADD2" s="25"/>
      <c r="ADE2" s="25"/>
      <c r="ADF2" s="25"/>
      <c r="ADG2" s="25"/>
      <c r="ADH2" s="25"/>
      <c r="ADI2" s="25"/>
      <c r="ADJ2" s="25"/>
      <c r="ADK2" s="25"/>
      <c r="ADL2" s="25"/>
      <c r="ADM2" s="25"/>
      <c r="ADN2" s="25"/>
      <c r="ADO2" s="25"/>
      <c r="ADP2" s="25"/>
      <c r="ADQ2" s="25"/>
      <c r="ADR2" s="25"/>
      <c r="ADS2" s="25"/>
      <c r="ADT2" s="25"/>
      <c r="ADU2" s="25"/>
      <c r="ADV2" s="25"/>
      <c r="ADW2" s="25"/>
      <c r="ADX2" s="25"/>
      <c r="ADY2" s="25"/>
      <c r="ADZ2" s="25"/>
      <c r="AEA2" s="25"/>
      <c r="AEB2" s="25"/>
      <c r="AEC2" s="25"/>
      <c r="AED2" s="25"/>
      <c r="AEE2" s="25"/>
      <c r="AEF2" s="25"/>
      <c r="AEG2" s="25"/>
      <c r="AEH2" s="25"/>
      <c r="AEI2" s="25"/>
      <c r="AEJ2" s="25"/>
      <c r="AEK2" s="25"/>
      <c r="AEL2" s="25"/>
      <c r="AEM2" s="25"/>
      <c r="AEN2" s="25"/>
      <c r="AEO2" s="25"/>
      <c r="AEP2" s="25"/>
      <c r="AEQ2" s="25"/>
      <c r="AER2" s="25"/>
      <c r="AES2" s="25"/>
      <c r="AET2" s="25"/>
      <c r="AEU2" s="25"/>
      <c r="AEV2" s="25"/>
      <c r="AEW2" s="25"/>
      <c r="AEX2" s="25"/>
      <c r="AEY2" s="25"/>
      <c r="AEZ2" s="25"/>
      <c r="AFA2" s="25"/>
      <c r="AFB2" s="25"/>
      <c r="AFC2" s="25"/>
      <c r="AFD2" s="25"/>
      <c r="AFE2" s="25"/>
      <c r="AFF2" s="25"/>
      <c r="AFG2" s="25"/>
      <c r="AFH2" s="25"/>
      <c r="AFI2" s="25"/>
      <c r="AFJ2" s="25"/>
      <c r="AFK2" s="25"/>
      <c r="AFL2" s="25"/>
      <c r="AFM2" s="25"/>
      <c r="AFN2" s="25"/>
      <c r="AFO2" s="25"/>
      <c r="AFP2" s="25"/>
      <c r="AFQ2" s="25"/>
      <c r="AFR2" s="25"/>
      <c r="AFS2" s="25"/>
      <c r="AFT2" s="25"/>
      <c r="AFU2" s="25"/>
      <c r="AFV2" s="25"/>
      <c r="AFW2" s="25"/>
      <c r="AFX2" s="25"/>
      <c r="AFY2" s="25"/>
      <c r="AFZ2" s="25"/>
      <c r="AGA2" s="25"/>
      <c r="AGB2" s="25"/>
      <c r="AGC2" s="25"/>
      <c r="AGD2" s="25"/>
      <c r="AGE2" s="25"/>
      <c r="AGF2" s="25"/>
      <c r="AGG2" s="25"/>
      <c r="AGH2" s="25"/>
      <c r="AGI2" s="25"/>
      <c r="AGJ2" s="25"/>
      <c r="AGK2" s="25"/>
      <c r="AGL2" s="25"/>
      <c r="AGM2" s="25"/>
      <c r="AGN2" s="25"/>
      <c r="AGO2" s="25"/>
      <c r="AGP2" s="25"/>
      <c r="AGQ2" s="25"/>
      <c r="AGR2" s="25"/>
      <c r="AGS2" s="25"/>
      <c r="AGT2" s="25"/>
      <c r="AGU2" s="25"/>
      <c r="AGV2" s="25"/>
      <c r="AGW2" s="25"/>
      <c r="AGX2" s="25"/>
      <c r="AGY2" s="25"/>
      <c r="AGZ2" s="25"/>
      <c r="AHA2" s="25"/>
      <c r="AHB2" s="25"/>
      <c r="AHC2" s="25"/>
      <c r="AHD2" s="25"/>
      <c r="AHE2" s="25"/>
      <c r="AHF2" s="25"/>
      <c r="AHG2" s="25"/>
      <c r="AHH2" s="25"/>
      <c r="AHI2" s="25"/>
      <c r="AHJ2" s="25"/>
      <c r="AHK2" s="25"/>
      <c r="AHL2" s="25"/>
      <c r="AHM2" s="25"/>
      <c r="AHN2" s="25"/>
      <c r="AHO2" s="25"/>
      <c r="AHP2" s="25"/>
      <c r="AHQ2" s="25"/>
      <c r="AHR2" s="25"/>
      <c r="AHS2" s="25"/>
      <c r="AHT2" s="25"/>
      <c r="AHU2" s="25"/>
      <c r="AHV2" s="25"/>
      <c r="AHW2" s="25"/>
      <c r="AHX2" s="25"/>
      <c r="AHY2" s="25"/>
      <c r="AHZ2" s="25"/>
      <c r="AIA2" s="25"/>
      <c r="AIB2" s="25"/>
      <c r="AIC2" s="25"/>
      <c r="AID2" s="25"/>
      <c r="AIE2" s="25"/>
      <c r="AIF2" s="25"/>
      <c r="AIG2" s="25"/>
      <c r="AIH2" s="25"/>
      <c r="AII2" s="25"/>
      <c r="AIJ2" s="25"/>
      <c r="AIK2" s="25"/>
      <c r="AIL2" s="25"/>
      <c r="AIM2" s="25"/>
      <c r="AIN2" s="25"/>
      <c r="AIO2" s="25"/>
      <c r="AIP2" s="25"/>
      <c r="AIQ2" s="25"/>
      <c r="AIR2" s="25"/>
      <c r="AIS2" s="25"/>
      <c r="AIT2" s="25"/>
      <c r="AIU2" s="25"/>
      <c r="AIV2" s="25"/>
      <c r="AIW2" s="25"/>
      <c r="AIX2" s="25"/>
      <c r="AIY2" s="25"/>
      <c r="AIZ2" s="25"/>
      <c r="AJA2" s="25"/>
      <c r="AJB2" s="25"/>
      <c r="AJC2" s="25"/>
      <c r="AJD2" s="25"/>
      <c r="AJE2" s="25"/>
      <c r="AJF2" s="25"/>
      <c r="AJG2" s="25"/>
      <c r="AJH2" s="25"/>
      <c r="AJI2" s="25"/>
      <c r="AJJ2" s="25"/>
      <c r="AJK2" s="25"/>
      <c r="AJL2" s="25"/>
      <c r="AJM2" s="25"/>
      <c r="AJN2" s="25"/>
      <c r="AJO2" s="25"/>
      <c r="AJP2" s="25"/>
      <c r="AJQ2" s="25"/>
      <c r="AJR2" s="25"/>
      <c r="AJS2" s="25"/>
      <c r="AJT2" s="25"/>
      <c r="AJU2" s="25"/>
      <c r="AJV2" s="25"/>
      <c r="AJW2" s="25"/>
      <c r="AJX2" s="25"/>
      <c r="AJY2" s="25"/>
      <c r="AJZ2" s="25"/>
      <c r="AKA2" s="25"/>
      <c r="AKB2" s="25"/>
      <c r="AKC2" s="25"/>
      <c r="AKD2" s="25"/>
      <c r="AKE2" s="25"/>
      <c r="AKF2" s="25"/>
      <c r="AKG2" s="25"/>
      <c r="AKH2" s="25"/>
      <c r="AKI2" s="25"/>
      <c r="AKJ2" s="25"/>
      <c r="AKK2" s="25"/>
      <c r="AKL2" s="25"/>
      <c r="AKM2" s="25"/>
      <c r="AKN2" s="25"/>
      <c r="AKO2" s="25"/>
      <c r="AKP2" s="25"/>
      <c r="AKQ2" s="25"/>
      <c r="AKR2" s="25"/>
      <c r="AKS2" s="25"/>
      <c r="AKT2" s="25"/>
      <c r="AKU2" s="25"/>
      <c r="AKV2" s="25"/>
      <c r="AKW2" s="25"/>
      <c r="AKX2" s="25"/>
      <c r="AKY2" s="25"/>
      <c r="AKZ2" s="25"/>
      <c r="ALA2" s="25"/>
      <c r="ALB2" s="25"/>
      <c r="ALC2" s="25"/>
      <c r="ALD2" s="25"/>
      <c r="ALE2" s="25"/>
      <c r="ALF2" s="25"/>
      <c r="ALG2" s="25"/>
      <c r="ALH2" s="25"/>
      <c r="ALI2" s="25"/>
      <c r="ALJ2" s="25"/>
      <c r="ALK2" s="25"/>
      <c r="ALL2" s="25"/>
      <c r="ALM2" s="25"/>
      <c r="ALN2" s="25"/>
      <c r="ALO2" s="25"/>
      <c r="ALP2" s="25"/>
      <c r="ALQ2" s="25"/>
      <c r="ALR2" s="25"/>
      <c r="ALS2" s="25"/>
      <c r="ALT2" s="25"/>
      <c r="ALU2" s="25"/>
      <c r="ALV2" s="25"/>
      <c r="ALW2" s="25"/>
      <c r="ALX2" s="25"/>
      <c r="ALY2" s="25"/>
      <c r="ALZ2" s="25"/>
      <c r="AMA2" s="25"/>
      <c r="AMB2" s="25"/>
      <c r="AMC2" s="25"/>
      <c r="AMD2" s="25"/>
      <c r="AME2" s="25"/>
      <c r="AMF2" s="25"/>
      <c r="AMG2" s="25"/>
      <c r="AMH2" s="25"/>
      <c r="AMI2" s="25"/>
      <c r="AMJ2" s="25"/>
    </row>
    <row r="3" spans="1:1024" s="2" customFormat="1" ht="19.5" customHeight="1">
      <c r="A3" s="7"/>
      <c r="B3" s="10" t="s">
        <v>14</v>
      </c>
      <c r="C3" s="10"/>
      <c r="D3" s="10"/>
      <c r="E3" s="10"/>
      <c r="F3" s="10"/>
      <c r="G3" s="10"/>
      <c r="H3" s="10"/>
      <c r="I3" s="10"/>
      <c r="J3" s="10"/>
      <c r="K3" s="10"/>
      <c r="L3" s="10"/>
      <c r="M3" s="10"/>
      <c r="N3" s="10"/>
      <c r="O3" s="10"/>
      <c r="P3" s="35"/>
      <c r="Q3" s="35"/>
      <c r="R3" s="35"/>
      <c r="S3" s="37"/>
      <c r="T3" s="37"/>
      <c r="U3" s="37"/>
      <c r="V3" s="37"/>
      <c r="W3" s="37"/>
      <c r="X3" s="37"/>
      <c r="Y3" s="37"/>
      <c r="Z3" s="37"/>
      <c r="AA3" s="37"/>
      <c r="AB3" s="37"/>
      <c r="AC3" s="37"/>
      <c r="AD3" s="37"/>
      <c r="AE3" s="37"/>
      <c r="AF3" s="37"/>
      <c r="AG3" s="37"/>
      <c r="AH3" s="37"/>
      <c r="AI3" s="35"/>
      <c r="AJ3" s="35"/>
      <c r="BK3" s="53"/>
      <c r="BL3" s="53"/>
    </row>
    <row r="4" spans="1:1024" s="3" customFormat="1" ht="27" customHeight="1">
      <c r="A4" s="8"/>
      <c r="B4" s="11" t="s">
        <v>24</v>
      </c>
      <c r="C4" s="11"/>
      <c r="D4" s="27" t="s">
        <v>28</v>
      </c>
      <c r="E4" s="27"/>
      <c r="F4" s="27"/>
      <c r="G4" s="27"/>
      <c r="H4" s="27"/>
      <c r="I4" s="27"/>
      <c r="J4" s="27"/>
      <c r="K4" s="27"/>
      <c r="L4" s="27"/>
      <c r="M4" s="27"/>
      <c r="N4" s="27"/>
      <c r="O4" s="27"/>
      <c r="P4" s="3"/>
      <c r="Q4" s="36" t="s">
        <v>31</v>
      </c>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52"/>
      <c r="BK4" s="52"/>
      <c r="BL4" s="54"/>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row>
    <row r="5" spans="1:1024" ht="45" customHeight="1">
      <c r="A5" s="8"/>
      <c r="B5" s="12"/>
      <c r="C5" s="12"/>
      <c r="D5" s="28" t="s">
        <v>5</v>
      </c>
      <c r="E5" s="28"/>
      <c r="F5" s="28"/>
      <c r="G5" s="28"/>
      <c r="H5" s="28"/>
      <c r="I5" s="28"/>
      <c r="J5" s="28"/>
      <c r="K5" s="28"/>
      <c r="L5" s="28"/>
      <c r="M5" s="28"/>
      <c r="N5" s="28"/>
      <c r="O5" s="28"/>
      <c r="P5" s="25"/>
      <c r="Q5" s="36" t="s">
        <v>39</v>
      </c>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52"/>
      <c r="BK5" s="52"/>
      <c r="BL5" s="54"/>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row>
    <row r="6" spans="1:1024" s="4" customFormat="1" ht="13.5" customHeight="1">
      <c r="A6" s="9"/>
      <c r="B6" s="13" t="s">
        <v>1</v>
      </c>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Y6" s="46"/>
      <c r="AZ6" s="46"/>
      <c r="BA6" s="46"/>
      <c r="BB6" s="46"/>
      <c r="BC6" s="46"/>
      <c r="BD6" s="46"/>
      <c r="BE6" s="46"/>
      <c r="BF6" s="46"/>
      <c r="BG6" s="46"/>
      <c r="BH6" s="46"/>
      <c r="BI6" s="46"/>
      <c r="BJ6" s="46"/>
      <c r="BK6" s="46"/>
      <c r="BL6" s="46"/>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row>
    <row r="7" spans="1:1024" ht="19.5" customHeight="1">
      <c r="A7" s="9"/>
      <c r="B7" s="14" t="s">
        <v>23</v>
      </c>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5"/>
      <c r="AY7" s="46"/>
      <c r="AZ7" s="46"/>
      <c r="BA7" s="46"/>
      <c r="BB7" s="47"/>
      <c r="BC7" s="47"/>
      <c r="BD7" s="47"/>
      <c r="BE7" s="47"/>
      <c r="BF7" s="47"/>
      <c r="BG7" s="47"/>
      <c r="BH7" s="47"/>
      <c r="BI7" s="47"/>
      <c r="BJ7" s="47"/>
      <c r="BK7" s="47"/>
      <c r="BL7" s="47"/>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55"/>
      <c r="CS7" s="55"/>
      <c r="CT7" s="55"/>
      <c r="CU7" s="55"/>
      <c r="CV7" s="55"/>
      <c r="CW7" s="55"/>
      <c r="CX7" s="55"/>
      <c r="CY7" s="55"/>
      <c r="CZ7" s="55"/>
      <c r="DA7" s="55"/>
      <c r="DB7" s="55"/>
      <c r="DC7" s="55"/>
      <c r="DD7" s="55"/>
      <c r="DE7" s="55"/>
      <c r="DF7" s="55"/>
      <c r="DG7" s="55"/>
      <c r="DH7" s="55"/>
      <c r="DI7" s="55"/>
      <c r="DJ7" s="55"/>
      <c r="DK7" s="55"/>
      <c r="DL7" s="55"/>
      <c r="DM7" s="55"/>
      <c r="DN7" s="55"/>
      <c r="DO7" s="55"/>
      <c r="DP7" s="55"/>
      <c r="DQ7" s="55"/>
      <c r="DR7" s="55"/>
      <c r="DS7" s="55"/>
      <c r="DT7" s="55"/>
      <c r="DU7" s="55"/>
      <c r="DV7" s="55"/>
      <c r="DW7" s="55"/>
      <c r="DX7" s="55"/>
      <c r="DY7" s="5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row>
    <row r="8" spans="1:1024" s="2" customFormat="1" ht="15" customHeight="1">
      <c r="A8" s="7"/>
      <c r="B8" s="15" t="s">
        <v>42</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6" t="s">
        <v>13</v>
      </c>
      <c r="AG8" s="16"/>
      <c r="AH8" s="16"/>
      <c r="AI8" s="16"/>
      <c r="AJ8" s="16"/>
      <c r="AK8" s="16"/>
      <c r="AL8" s="16"/>
      <c r="AM8" s="16"/>
      <c r="AN8" s="16"/>
      <c r="AO8" s="16"/>
      <c r="AP8" s="42" t="s">
        <v>45</v>
      </c>
      <c r="AQ8" s="42"/>
      <c r="AR8" s="42"/>
      <c r="AS8" s="42"/>
      <c r="AT8" s="42"/>
      <c r="AU8" s="42"/>
      <c r="AV8" s="42"/>
      <c r="AW8" s="44"/>
      <c r="AY8" s="46"/>
      <c r="AZ8" s="46"/>
      <c r="BA8" s="46"/>
      <c r="BB8" s="46"/>
      <c r="BC8" s="46"/>
      <c r="BD8" s="46"/>
      <c r="BE8" s="46"/>
      <c r="BF8" s="46"/>
      <c r="BG8" s="46"/>
      <c r="BH8" s="46"/>
      <c r="BI8" s="46"/>
      <c r="BJ8" s="46"/>
      <c r="BK8" s="46"/>
      <c r="BL8" s="46"/>
    </row>
    <row r="9" spans="1:1024" ht="27.75" customHeight="1">
      <c r="B9" s="16" t="s">
        <v>49</v>
      </c>
      <c r="C9" s="16"/>
      <c r="D9" s="16"/>
      <c r="E9" s="16"/>
      <c r="F9" s="16"/>
      <c r="G9" s="16"/>
      <c r="H9" s="16"/>
      <c r="I9" s="20"/>
      <c r="J9" s="20"/>
      <c r="K9" s="20"/>
      <c r="L9" s="20"/>
      <c r="M9" s="20"/>
      <c r="N9" s="20"/>
      <c r="O9" s="20"/>
      <c r="P9" s="20"/>
      <c r="Q9" s="20"/>
      <c r="R9" s="20"/>
      <c r="S9" s="20"/>
      <c r="T9" s="20"/>
      <c r="U9" s="20"/>
      <c r="V9" s="20"/>
      <c r="W9" s="20"/>
      <c r="X9" s="20"/>
      <c r="Y9" s="20"/>
      <c r="Z9" s="20"/>
      <c r="AA9" s="20"/>
      <c r="AB9" s="20"/>
      <c r="AC9" s="20"/>
      <c r="AD9" s="20"/>
      <c r="AE9" s="20"/>
      <c r="AF9" s="39" t="s">
        <v>56</v>
      </c>
      <c r="AG9" s="40" t="s">
        <v>0</v>
      </c>
      <c r="AH9" s="40"/>
      <c r="AI9" s="40"/>
      <c r="AJ9" s="40"/>
      <c r="AK9" s="39" t="s">
        <v>56</v>
      </c>
      <c r="AL9" s="16" t="s">
        <v>15</v>
      </c>
      <c r="AM9" s="16"/>
      <c r="AN9" s="16"/>
      <c r="AO9" s="16"/>
      <c r="AP9" s="23" t="s">
        <v>11</v>
      </c>
      <c r="AQ9" s="23"/>
      <c r="AR9" s="23"/>
      <c r="AS9" s="23"/>
      <c r="AT9" s="23"/>
      <c r="AU9" s="23"/>
      <c r="AV9" s="23"/>
      <c r="AW9" s="45"/>
      <c r="AX9" s="25"/>
      <c r="AY9" s="46"/>
      <c r="AZ9" s="46"/>
      <c r="BA9" s="46"/>
      <c r="BB9" s="46"/>
      <c r="BC9" s="46"/>
      <c r="BD9" s="46"/>
      <c r="BE9" s="46"/>
      <c r="BF9" s="46"/>
      <c r="BG9" s="46"/>
      <c r="BH9" s="46"/>
      <c r="BI9" s="46"/>
      <c r="BJ9" s="46"/>
      <c r="BK9" s="46"/>
      <c r="BL9" s="46"/>
    </row>
    <row r="10" spans="1:1024" ht="27.75" customHeight="1">
      <c r="B10" s="16" t="s">
        <v>29</v>
      </c>
      <c r="C10" s="16"/>
      <c r="D10" s="16"/>
      <c r="E10" s="16"/>
      <c r="F10" s="16"/>
      <c r="G10" s="16"/>
      <c r="H10" s="16"/>
      <c r="I10" s="20"/>
      <c r="J10" s="20"/>
      <c r="K10" s="20"/>
      <c r="L10" s="20"/>
      <c r="M10" s="20"/>
      <c r="N10" s="20"/>
      <c r="O10" s="20"/>
      <c r="P10" s="20"/>
      <c r="Q10" s="20"/>
      <c r="R10" s="20"/>
      <c r="S10" s="20"/>
      <c r="T10" s="20"/>
      <c r="U10" s="20"/>
      <c r="V10" s="20"/>
      <c r="W10" s="20"/>
      <c r="X10" s="20"/>
      <c r="Y10" s="20"/>
      <c r="Z10" s="20"/>
      <c r="AA10" s="20"/>
      <c r="AB10" s="20"/>
      <c r="AC10" s="20"/>
      <c r="AD10" s="20"/>
      <c r="AE10" s="20"/>
      <c r="AF10" s="39" t="s">
        <v>56</v>
      </c>
      <c r="AG10" s="40" t="s">
        <v>0</v>
      </c>
      <c r="AH10" s="40"/>
      <c r="AI10" s="40"/>
      <c r="AJ10" s="40"/>
      <c r="AK10" s="39" t="s">
        <v>56</v>
      </c>
      <c r="AL10" s="16" t="s">
        <v>15</v>
      </c>
      <c r="AM10" s="16"/>
      <c r="AN10" s="16"/>
      <c r="AO10" s="16"/>
      <c r="AP10" s="43"/>
      <c r="AQ10" s="43"/>
      <c r="AR10" s="43"/>
      <c r="AS10" s="43"/>
      <c r="AT10" s="43"/>
      <c r="AU10" s="43"/>
      <c r="AV10" s="43"/>
      <c r="AW10" s="45"/>
      <c r="AX10" s="25"/>
      <c r="AY10" s="46"/>
      <c r="AZ10" s="46"/>
      <c r="BA10" s="46"/>
      <c r="BB10" s="48"/>
      <c r="BC10" s="48"/>
      <c r="BD10" s="48"/>
      <c r="BE10" s="48"/>
      <c r="BF10" s="48"/>
      <c r="BG10" s="48"/>
      <c r="BH10" s="48"/>
      <c r="BI10" s="48"/>
      <c r="BJ10" s="48"/>
      <c r="BK10" s="48"/>
      <c r="BL10" s="48"/>
    </row>
    <row r="11" spans="1:1024" ht="13.5" customHeight="1">
      <c r="B11" s="17" t="s">
        <v>52</v>
      </c>
      <c r="C11" s="17"/>
      <c r="D11" s="17"/>
      <c r="E11" s="17"/>
      <c r="F11" s="17"/>
      <c r="G11" s="17"/>
      <c r="H11" s="17"/>
      <c r="I11" s="17"/>
      <c r="J11" s="17"/>
      <c r="K11" s="17"/>
      <c r="L11" s="17"/>
      <c r="M11" s="17"/>
      <c r="N11" s="17"/>
      <c r="O11" s="17"/>
      <c r="P11" s="17"/>
      <c r="Q11" s="17"/>
      <c r="R11" s="17"/>
      <c r="S11" s="17"/>
      <c r="T11" s="17"/>
      <c r="U11" s="17"/>
      <c r="V11" s="17"/>
      <c r="W11" s="17"/>
      <c r="X11" s="17"/>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25"/>
      <c r="AY11" s="46"/>
      <c r="AZ11" s="46"/>
      <c r="BA11" s="46"/>
      <c r="BB11" s="48"/>
      <c r="BC11" s="48"/>
      <c r="BD11" s="48"/>
      <c r="BE11" s="48"/>
      <c r="BF11" s="48"/>
      <c r="BG11" s="48"/>
      <c r="BH11" s="48"/>
      <c r="BI11" s="48"/>
      <c r="BJ11" s="48"/>
      <c r="BK11" s="48"/>
      <c r="BL11" s="48"/>
    </row>
    <row r="12" spans="1:1024" ht="19.5" customHeight="1">
      <c r="B12" s="18" t="s">
        <v>59</v>
      </c>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row>
    <row r="13" spans="1:1024" ht="15.75" customHeight="1">
      <c r="B13" s="19" t="s">
        <v>42</v>
      </c>
      <c r="C13" s="19"/>
      <c r="D13" s="19"/>
      <c r="E13" s="19"/>
      <c r="F13" s="19"/>
      <c r="G13" s="19"/>
      <c r="H13" s="19"/>
      <c r="I13" s="19"/>
      <c r="J13" s="19"/>
      <c r="K13" s="19"/>
      <c r="L13" s="19"/>
      <c r="M13" s="23" t="s">
        <v>50</v>
      </c>
      <c r="N13" s="23"/>
      <c r="O13" s="23"/>
      <c r="P13" s="23"/>
      <c r="Q13" s="23"/>
      <c r="R13" s="23"/>
      <c r="S13" s="23"/>
      <c r="T13" s="23"/>
      <c r="U13" s="19" t="s">
        <v>60</v>
      </c>
      <c r="V13" s="19"/>
      <c r="W13" s="19"/>
      <c r="X13" s="19"/>
      <c r="Y13" s="19"/>
      <c r="Z13" s="19"/>
      <c r="AA13" s="19"/>
      <c r="AB13" s="19"/>
      <c r="AC13" s="19" t="s">
        <v>62</v>
      </c>
      <c r="AD13" s="19"/>
      <c r="AE13" s="19"/>
      <c r="AF13" s="19"/>
      <c r="AG13" s="19"/>
      <c r="AH13" s="19"/>
      <c r="AI13" s="19"/>
      <c r="AJ13" s="19"/>
      <c r="AK13" s="19"/>
      <c r="AL13" s="19"/>
      <c r="AM13" s="19"/>
      <c r="AN13" s="19"/>
      <c r="AO13" s="19"/>
      <c r="AP13" s="19"/>
      <c r="AQ13" s="19"/>
      <c r="AR13" s="19"/>
      <c r="AS13" s="19" t="s">
        <v>47</v>
      </c>
      <c r="AT13" s="19"/>
      <c r="AU13" s="19"/>
      <c r="AV13" s="19"/>
      <c r="AW13" s="19"/>
      <c r="AX13" s="19"/>
      <c r="AY13" s="19"/>
      <c r="AZ13" s="19"/>
      <c r="BA13" s="19"/>
      <c r="BB13" s="49"/>
      <c r="BC13" s="50"/>
      <c r="BD13" s="50"/>
    </row>
    <row r="14" spans="1:1024" ht="15.75" customHeight="1">
      <c r="B14" s="19"/>
      <c r="C14" s="19"/>
      <c r="D14" s="19"/>
      <c r="E14" s="19"/>
      <c r="F14" s="19"/>
      <c r="G14" s="19"/>
      <c r="H14" s="19"/>
      <c r="I14" s="19"/>
      <c r="J14" s="19"/>
      <c r="K14" s="19"/>
      <c r="L14" s="19"/>
      <c r="M14" s="23"/>
      <c r="N14" s="23"/>
      <c r="O14" s="23"/>
      <c r="P14" s="23"/>
      <c r="Q14" s="23"/>
      <c r="R14" s="23"/>
      <c r="S14" s="23"/>
      <c r="T14" s="23"/>
      <c r="U14" s="19"/>
      <c r="V14" s="19"/>
      <c r="W14" s="19"/>
      <c r="X14" s="19"/>
      <c r="Y14" s="19"/>
      <c r="Z14" s="19"/>
      <c r="AA14" s="19"/>
      <c r="AB14" s="19"/>
      <c r="AC14" s="19" t="s">
        <v>64</v>
      </c>
      <c r="AD14" s="19"/>
      <c r="AE14" s="19"/>
      <c r="AF14" s="19"/>
      <c r="AG14" s="19"/>
      <c r="AH14" s="19"/>
      <c r="AI14" s="19"/>
      <c r="AJ14" s="19"/>
      <c r="AK14" s="19" t="s">
        <v>68</v>
      </c>
      <c r="AL14" s="19"/>
      <c r="AM14" s="19"/>
      <c r="AN14" s="19"/>
      <c r="AO14" s="19"/>
      <c r="AP14" s="19"/>
      <c r="AQ14" s="19"/>
      <c r="AR14" s="19"/>
      <c r="AS14" s="19"/>
      <c r="AT14" s="19"/>
      <c r="AU14" s="19"/>
      <c r="AV14" s="19"/>
      <c r="AW14" s="19"/>
      <c r="AX14" s="19"/>
      <c r="AY14" s="19"/>
      <c r="AZ14" s="19"/>
      <c r="BA14" s="19"/>
      <c r="BB14" s="49"/>
      <c r="BC14" s="50"/>
      <c r="BD14" s="50"/>
    </row>
    <row r="15" spans="1:1024" ht="15.75" customHeight="1">
      <c r="B15" s="20"/>
      <c r="C15" s="20"/>
      <c r="D15" s="20"/>
      <c r="E15" s="20"/>
      <c r="F15" s="20"/>
      <c r="G15" s="20"/>
      <c r="H15" s="20"/>
      <c r="I15" s="20"/>
      <c r="J15" s="20"/>
      <c r="K15" s="20"/>
      <c r="L15" s="20"/>
      <c r="M15" s="32" t="s">
        <v>0</v>
      </c>
      <c r="N15" s="32"/>
      <c r="O15" s="32"/>
      <c r="P15" s="32"/>
      <c r="Q15" s="32"/>
      <c r="R15" s="32"/>
      <c r="S15" s="32"/>
      <c r="T15" s="32"/>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49"/>
      <c r="BC15" s="50"/>
      <c r="BD15" s="50"/>
    </row>
    <row r="16" spans="1:1024" ht="15.75" customHeight="1">
      <c r="B16" s="20"/>
      <c r="C16" s="20"/>
      <c r="D16" s="20"/>
      <c r="E16" s="20"/>
      <c r="F16" s="20"/>
      <c r="G16" s="20"/>
      <c r="H16" s="20"/>
      <c r="I16" s="20"/>
      <c r="J16" s="20"/>
      <c r="K16" s="20"/>
      <c r="L16" s="20"/>
      <c r="M16" s="33"/>
      <c r="N16" s="19" t="s">
        <v>35</v>
      </c>
      <c r="O16" s="19"/>
      <c r="P16" s="19"/>
      <c r="Q16" s="19"/>
      <c r="R16" s="19"/>
      <c r="S16" s="19"/>
      <c r="T16" s="19"/>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49"/>
      <c r="BC16" s="50"/>
      <c r="BD16" s="50"/>
    </row>
    <row r="17" spans="2:56" ht="15.75" customHeight="1">
      <c r="B17" s="20"/>
      <c r="C17" s="20"/>
      <c r="D17" s="20"/>
      <c r="E17" s="20"/>
      <c r="F17" s="20"/>
      <c r="G17" s="20"/>
      <c r="H17" s="20"/>
      <c r="I17" s="20"/>
      <c r="J17" s="20"/>
      <c r="K17" s="20"/>
      <c r="L17" s="20"/>
      <c r="M17" s="34"/>
      <c r="N17" s="19" t="s">
        <v>69</v>
      </c>
      <c r="O17" s="19"/>
      <c r="P17" s="19"/>
      <c r="Q17" s="19"/>
      <c r="R17" s="19"/>
      <c r="S17" s="19"/>
      <c r="T17" s="19"/>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49"/>
      <c r="BC17" s="50"/>
      <c r="BD17" s="50"/>
    </row>
    <row r="18" spans="2:56" ht="15.75" customHeight="1">
      <c r="B18" s="20"/>
      <c r="C18" s="20"/>
      <c r="D18" s="20"/>
      <c r="E18" s="20"/>
      <c r="F18" s="20"/>
      <c r="G18" s="20"/>
      <c r="H18" s="20"/>
      <c r="I18" s="20"/>
      <c r="J18" s="20"/>
      <c r="K18" s="20"/>
      <c r="L18" s="20"/>
      <c r="M18" s="19" t="s">
        <v>15</v>
      </c>
      <c r="N18" s="19"/>
      <c r="O18" s="19"/>
      <c r="P18" s="19"/>
      <c r="Q18" s="19"/>
      <c r="R18" s="19"/>
      <c r="S18" s="19"/>
      <c r="T18" s="19"/>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49"/>
      <c r="BC18" s="50"/>
      <c r="BD18" s="50"/>
    </row>
    <row r="19" spans="2:56" ht="13.5" customHeight="1">
      <c r="B19" s="21" t="s">
        <v>72</v>
      </c>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50"/>
      <c r="BC19" s="50"/>
      <c r="BD19" s="50"/>
    </row>
    <row r="20" spans="2:56" ht="13.5" customHeight="1">
      <c r="B20" s="22" t="s">
        <v>36</v>
      </c>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row>
    <row r="21" spans="2:56" ht="19.5" customHeight="1">
      <c r="B21" s="18" t="s">
        <v>74</v>
      </c>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row>
    <row r="22" spans="2:56">
      <c r="B22" s="18" t="s">
        <v>63</v>
      </c>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row>
    <row r="23" spans="2:56">
      <c r="B23" s="18" t="s">
        <v>75</v>
      </c>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row>
    <row r="24" spans="2:56">
      <c r="B24" s="18" t="s">
        <v>77</v>
      </c>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row>
    <row r="25" spans="2:56" ht="20.25" customHeight="1">
      <c r="B25" s="18" t="s">
        <v>81</v>
      </c>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row>
    <row r="26" spans="2:56" ht="20.25" customHeight="1">
      <c r="B26" s="23" t="s">
        <v>40</v>
      </c>
      <c r="C26" s="23"/>
      <c r="D26" s="23"/>
      <c r="E26" s="23"/>
      <c r="F26" s="23"/>
      <c r="G26" s="23"/>
      <c r="H26" s="23"/>
      <c r="I26" s="23"/>
      <c r="J26" s="23"/>
      <c r="K26" s="23"/>
      <c r="L26" s="23"/>
      <c r="M26" s="23" t="s">
        <v>20</v>
      </c>
      <c r="N26" s="23"/>
      <c r="O26" s="23"/>
      <c r="P26" s="23"/>
      <c r="Q26" s="23"/>
      <c r="R26" s="23"/>
      <c r="S26" s="23"/>
      <c r="T26" s="23"/>
      <c r="U26" s="23"/>
      <c r="V26" s="23"/>
      <c r="W26" s="23"/>
      <c r="X26" s="23" t="s">
        <v>82</v>
      </c>
      <c r="Y26" s="23"/>
      <c r="Z26" s="23"/>
      <c r="AA26" s="23"/>
      <c r="AB26" s="23"/>
      <c r="AC26" s="23"/>
      <c r="AD26" s="23"/>
      <c r="AE26" s="23"/>
      <c r="AF26" s="23"/>
      <c r="AG26" s="23"/>
      <c r="AH26" s="23"/>
      <c r="AI26" s="23" t="s">
        <v>47</v>
      </c>
      <c r="AJ26" s="23"/>
      <c r="AK26" s="23"/>
      <c r="AL26" s="23"/>
      <c r="AM26" s="23"/>
      <c r="AN26" s="23"/>
      <c r="AO26" s="23"/>
      <c r="AP26" s="23"/>
      <c r="AQ26" s="23"/>
      <c r="AR26" s="23"/>
    </row>
    <row r="27" spans="2:56" ht="17.25" customHeight="1">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41"/>
      <c r="AJ27" s="41"/>
      <c r="AK27" s="41"/>
      <c r="AL27" s="41"/>
      <c r="AM27" s="41"/>
      <c r="AN27" s="41"/>
      <c r="AO27" s="41"/>
      <c r="AP27" s="41"/>
      <c r="AQ27" s="41"/>
      <c r="AR27" s="41"/>
    </row>
    <row r="28" spans="2:56" ht="17.25" customHeight="1">
      <c r="B28" s="19" t="s">
        <v>87</v>
      </c>
      <c r="C28" s="19"/>
      <c r="D28" s="29" t="s">
        <v>56</v>
      </c>
      <c r="E28" s="29"/>
      <c r="F28" s="30" t="s">
        <v>88</v>
      </c>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41"/>
      <c r="AJ28" s="41"/>
      <c r="AK28" s="41"/>
      <c r="AL28" s="41"/>
      <c r="AM28" s="41"/>
      <c r="AN28" s="41"/>
      <c r="AO28" s="41"/>
      <c r="AP28" s="41"/>
      <c r="AQ28" s="41"/>
      <c r="AR28" s="41"/>
    </row>
    <row r="29" spans="2:56" ht="17.25" customHeight="1">
      <c r="B29" s="19"/>
      <c r="C29" s="19"/>
      <c r="D29" s="29" t="s">
        <v>56</v>
      </c>
      <c r="E29" s="29"/>
      <c r="F29" s="30" t="s">
        <v>90</v>
      </c>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41"/>
      <c r="AJ29" s="41"/>
      <c r="AK29" s="41"/>
      <c r="AL29" s="41"/>
      <c r="AM29" s="41"/>
      <c r="AN29" s="41"/>
      <c r="AO29" s="41"/>
      <c r="AP29" s="41"/>
      <c r="AQ29" s="41"/>
      <c r="AR29" s="41"/>
    </row>
    <row r="30" spans="2:56" ht="17.25" customHeight="1">
      <c r="B30" s="19"/>
      <c r="C30" s="19"/>
      <c r="D30" s="29" t="s">
        <v>56</v>
      </c>
      <c r="E30" s="29"/>
      <c r="F30" s="31" t="s">
        <v>91</v>
      </c>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41"/>
      <c r="AJ30" s="41"/>
      <c r="AK30" s="41"/>
      <c r="AL30" s="41"/>
      <c r="AM30" s="41"/>
      <c r="AN30" s="41"/>
      <c r="AO30" s="41"/>
      <c r="AP30" s="41"/>
      <c r="AQ30" s="41"/>
      <c r="AR30" s="41"/>
    </row>
  </sheetData>
  <mergeCells count="76">
    <mergeCell ref="A1:R1"/>
    <mergeCell ref="A2:BI2"/>
    <mergeCell ref="B3:O3"/>
    <mergeCell ref="S3:AH3"/>
    <mergeCell ref="B4:C4"/>
    <mergeCell ref="D4:O4"/>
    <mergeCell ref="Q4:BI4"/>
    <mergeCell ref="B5:C5"/>
    <mergeCell ref="D5:O5"/>
    <mergeCell ref="Q5:BI5"/>
    <mergeCell ref="AY6:BL6"/>
    <mergeCell ref="AY7:BA7"/>
    <mergeCell ref="BB7:BL7"/>
    <mergeCell ref="B8:AE8"/>
    <mergeCell ref="AF8:AO8"/>
    <mergeCell ref="AP8:AV8"/>
    <mergeCell ref="AY8:BA8"/>
    <mergeCell ref="BB8:BL8"/>
    <mergeCell ref="B9:H9"/>
    <mergeCell ref="I9:AE9"/>
    <mergeCell ref="AG9:AJ9"/>
    <mergeCell ref="AL9:AO9"/>
    <mergeCell ref="AP9:AV9"/>
    <mergeCell ref="AY9:BA9"/>
    <mergeCell ref="BB9:BL9"/>
    <mergeCell ref="B10:H10"/>
    <mergeCell ref="I10:AE10"/>
    <mergeCell ref="AG10:AJ10"/>
    <mergeCell ref="AL10:AO10"/>
    <mergeCell ref="AP10:AV10"/>
    <mergeCell ref="B11:X11"/>
    <mergeCell ref="AC13:AR13"/>
    <mergeCell ref="AC14:AJ14"/>
    <mergeCell ref="AK14:AR14"/>
    <mergeCell ref="M15:T15"/>
    <mergeCell ref="U15:AB15"/>
    <mergeCell ref="AC15:AJ15"/>
    <mergeCell ref="AK15:AR15"/>
    <mergeCell ref="AS15:BA15"/>
    <mergeCell ref="N16:T16"/>
    <mergeCell ref="U16:AB16"/>
    <mergeCell ref="AC16:AJ16"/>
    <mergeCell ref="AK16:AR16"/>
    <mergeCell ref="AS16:BA16"/>
    <mergeCell ref="N17:T17"/>
    <mergeCell ref="U17:AB17"/>
    <mergeCell ref="AC17:AJ17"/>
    <mergeCell ref="AK17:AR17"/>
    <mergeCell ref="AS17:BA17"/>
    <mergeCell ref="B18:L18"/>
    <mergeCell ref="M18:T18"/>
    <mergeCell ref="U18:AB18"/>
    <mergeCell ref="AC18:AJ18"/>
    <mergeCell ref="AK18:AR18"/>
    <mergeCell ref="AS18:BA18"/>
    <mergeCell ref="B26:L26"/>
    <mergeCell ref="M26:W26"/>
    <mergeCell ref="X26:AH26"/>
    <mergeCell ref="AI26:AR26"/>
    <mergeCell ref="B27:L27"/>
    <mergeCell ref="M27:W27"/>
    <mergeCell ref="X27:AH27"/>
    <mergeCell ref="D28:E28"/>
    <mergeCell ref="F28:AH28"/>
    <mergeCell ref="D29:E29"/>
    <mergeCell ref="F29:AH29"/>
    <mergeCell ref="D30:E30"/>
    <mergeCell ref="F30:AH30"/>
    <mergeCell ref="AY10:BA11"/>
    <mergeCell ref="B13:L14"/>
    <mergeCell ref="M13:T14"/>
    <mergeCell ref="U13:AB14"/>
    <mergeCell ref="AS13:BA14"/>
    <mergeCell ref="B15:L17"/>
    <mergeCell ref="AI27:AR30"/>
    <mergeCell ref="B28:C30"/>
  </mergeCells>
  <phoneticPr fontId="5" type="Hiragana"/>
  <dataValidations count="3">
    <dataValidation type="list" operator="equal" allowBlank="1" showDropDown="0" showInputMessage="1" showErrorMessage="1" sqref="B4:C5">
      <formula1>"　,○"</formula1>
    </dataValidation>
    <dataValidation type="list" operator="equal" allowBlank="1" showDropDown="0" showInputMessage="1" showErrorMessage="1" sqref="AF9:AF10 AK9:AK10 D28:E30">
      <formula1>"□,☑"</formula1>
    </dataValidation>
    <dataValidation type="list" operator="equal" allowBlank="1" showDropDown="0" showInputMessage="1" showErrorMessage="1" sqref="AP9:AV10">
      <formula1>"サービス事業者,実需者,農業者,地方公共団体,民間団体"</formula1>
    </dataValidation>
  </dataValidations>
  <pageMargins left="0.25" right="0.25" top="0.75" bottom="0.75" header="0.51180555555555496" footer="0.51180555555555496"/>
  <pageSetup paperSize="9" scale="83" firstPageNumber="0" fitToWidth="1" fitToHeight="1" orientation="landscape" useFirstPageNumber="1" horizontalDpi="300" verticalDpi="300"/>
  <headerFooter>
    <oddHeader xml:space="preserve">&amp;C
    </oddHeader>
    <oddFooter xml:space="preserve">&amp;C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AMK276"/>
  <sheetViews>
    <sheetView view="pageBreakPreview" topLeftCell="A208" zoomScale="60" workbookViewId="0">
      <selection sqref="A1:AJ1"/>
    </sheetView>
  </sheetViews>
  <sheetFormatPr defaultRowHeight="18.75"/>
  <cols>
    <col min="1" max="61" width="2.25" style="2" customWidth="1"/>
    <col min="62" max="64" width="2.140625" style="2" customWidth="1"/>
    <col min="65" max="65" width="2.25" style="2" customWidth="1"/>
    <col min="66" max="226" width="2.140625" style="2" customWidth="1"/>
    <col min="227" max="227" width="2.46484375" style="2" customWidth="1"/>
    <col min="228" max="228" width="2.140625" style="2" customWidth="1"/>
    <col min="229" max="229" width="2.46484375" style="2" customWidth="1"/>
    <col min="230" max="482" width="2.140625" style="2" customWidth="1"/>
    <col min="483" max="483" width="2.46484375" style="2" customWidth="1"/>
    <col min="484" max="484" width="2.140625" style="2" customWidth="1"/>
    <col min="485" max="485" width="2.46484375" style="2" customWidth="1"/>
    <col min="486" max="738" width="2.140625" style="2" customWidth="1"/>
    <col min="739" max="739" width="2.46484375" style="2" customWidth="1"/>
    <col min="740" max="740" width="2.140625" style="2" customWidth="1"/>
    <col min="741" max="741" width="2.46484375" style="2" customWidth="1"/>
    <col min="742" max="994" width="2.140625" style="2" customWidth="1"/>
    <col min="995" max="995" width="2.46484375" style="2" customWidth="1"/>
    <col min="996" max="996" width="2.140625" style="2" customWidth="1"/>
    <col min="997" max="997" width="2.46484375" style="2" customWidth="1"/>
    <col min="998" max="1025" width="2.140625" style="2" customWidth="1"/>
  </cols>
  <sheetData>
    <row r="1" spans="1:1024" ht="18" customHeight="1">
      <c r="A1" s="10" t="s">
        <v>93</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25"/>
      <c r="AL1" s="25"/>
      <c r="AM1" s="25"/>
      <c r="AN1" s="25"/>
      <c r="AO1" s="25"/>
      <c r="AP1" s="25"/>
      <c r="AQ1" s="25"/>
      <c r="AR1" s="25"/>
      <c r="AS1" s="25"/>
      <c r="AT1" s="25"/>
      <c r="AU1" s="25"/>
      <c r="AV1" s="25"/>
      <c r="AW1" s="25"/>
      <c r="AX1" s="25"/>
      <c r="AY1" s="25"/>
      <c r="AZ1" s="72" t="s">
        <v>44</v>
      </c>
      <c r="BA1" s="72"/>
      <c r="BB1" s="72"/>
      <c r="BC1" s="72"/>
      <c r="BD1" s="72"/>
      <c r="BE1" s="72"/>
      <c r="BF1" s="72"/>
      <c r="BG1" s="72"/>
      <c r="BH1" s="72"/>
      <c r="BI1" s="72"/>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c r="LF1" s="25"/>
      <c r="LG1" s="25"/>
      <c r="LH1" s="25"/>
      <c r="LI1" s="25"/>
      <c r="LJ1" s="25"/>
      <c r="LK1" s="25"/>
      <c r="LL1" s="25"/>
      <c r="LM1" s="25"/>
      <c r="LN1" s="25"/>
      <c r="LO1" s="25"/>
      <c r="LP1" s="25"/>
      <c r="LQ1" s="25"/>
      <c r="LR1" s="25"/>
      <c r="LS1" s="25"/>
      <c r="LT1" s="25"/>
      <c r="LU1" s="25"/>
      <c r="LV1" s="25"/>
      <c r="LW1" s="25"/>
      <c r="LX1" s="25"/>
      <c r="LY1" s="25"/>
      <c r="LZ1" s="25"/>
      <c r="MA1" s="25"/>
      <c r="MB1" s="25"/>
      <c r="MC1" s="25"/>
      <c r="MD1" s="25"/>
      <c r="ME1" s="25"/>
      <c r="MF1" s="25"/>
      <c r="MG1" s="25"/>
      <c r="MH1" s="25"/>
      <c r="MI1" s="25"/>
      <c r="MJ1" s="25"/>
      <c r="MK1" s="25"/>
      <c r="ML1" s="25"/>
      <c r="MM1" s="25"/>
      <c r="MN1" s="25"/>
      <c r="MO1" s="25"/>
      <c r="MP1" s="25"/>
      <c r="MQ1" s="25"/>
      <c r="MR1" s="25"/>
      <c r="MS1" s="25"/>
      <c r="MT1" s="25"/>
      <c r="MU1" s="25"/>
      <c r="MV1" s="25"/>
      <c r="MW1" s="25"/>
      <c r="MX1" s="25"/>
      <c r="MY1" s="25"/>
      <c r="MZ1" s="25"/>
      <c r="NA1" s="25"/>
      <c r="NB1" s="25"/>
      <c r="NC1" s="25"/>
      <c r="ND1" s="25"/>
      <c r="NE1" s="25"/>
      <c r="NF1" s="25"/>
      <c r="NG1" s="25"/>
      <c r="NH1" s="25"/>
      <c r="NI1" s="25"/>
      <c r="NJ1" s="25"/>
      <c r="NK1" s="25"/>
      <c r="NL1" s="25"/>
      <c r="NM1" s="25"/>
      <c r="NN1" s="25"/>
      <c r="NO1" s="25"/>
      <c r="NP1" s="25"/>
      <c r="NQ1" s="25"/>
      <c r="NR1" s="25"/>
      <c r="NS1" s="25"/>
      <c r="NT1" s="25"/>
      <c r="NU1" s="25"/>
      <c r="NV1" s="25"/>
      <c r="NW1" s="25"/>
      <c r="NX1" s="25"/>
      <c r="NY1" s="25"/>
      <c r="NZ1" s="25"/>
      <c r="OA1" s="25"/>
      <c r="OB1" s="25"/>
      <c r="OC1" s="25"/>
      <c r="OD1" s="25"/>
      <c r="OE1" s="25"/>
      <c r="OF1" s="25"/>
      <c r="OG1" s="25"/>
      <c r="OH1" s="25"/>
      <c r="OI1" s="25"/>
      <c r="OJ1" s="25"/>
      <c r="OK1" s="25"/>
      <c r="OL1" s="25"/>
      <c r="OM1" s="25"/>
      <c r="ON1" s="25"/>
      <c r="OO1" s="25"/>
      <c r="OP1" s="25"/>
      <c r="OQ1" s="25"/>
      <c r="OR1" s="25"/>
      <c r="OS1" s="25"/>
      <c r="OT1" s="25"/>
      <c r="OU1" s="25"/>
      <c r="OV1" s="25"/>
      <c r="OW1" s="25"/>
      <c r="OX1" s="25"/>
      <c r="OY1" s="25"/>
      <c r="OZ1" s="25"/>
      <c r="PA1" s="25"/>
      <c r="PB1" s="25"/>
      <c r="PC1" s="25"/>
      <c r="PD1" s="25"/>
      <c r="PE1" s="25"/>
      <c r="PF1" s="25"/>
      <c r="PG1" s="25"/>
      <c r="PH1" s="25"/>
      <c r="PI1" s="25"/>
      <c r="PJ1" s="25"/>
      <c r="PK1" s="25"/>
      <c r="PL1" s="25"/>
      <c r="PM1" s="25"/>
      <c r="PN1" s="25"/>
      <c r="PO1" s="25"/>
      <c r="PP1" s="25"/>
      <c r="PQ1" s="25"/>
      <c r="PR1" s="25"/>
      <c r="PS1" s="25"/>
      <c r="PT1" s="25"/>
      <c r="PU1" s="25"/>
      <c r="PV1" s="25"/>
      <c r="PW1" s="25"/>
      <c r="PX1" s="25"/>
      <c r="PY1" s="25"/>
      <c r="PZ1" s="25"/>
      <c r="QA1" s="25"/>
      <c r="QB1" s="25"/>
      <c r="QC1" s="25"/>
      <c r="QD1" s="25"/>
      <c r="QE1" s="25"/>
      <c r="QF1" s="25"/>
      <c r="QG1" s="25"/>
      <c r="QH1" s="25"/>
      <c r="QI1" s="25"/>
      <c r="QJ1" s="25"/>
      <c r="QK1" s="25"/>
      <c r="QL1" s="25"/>
      <c r="QM1" s="25"/>
      <c r="QN1" s="25"/>
      <c r="QO1" s="25"/>
      <c r="QP1" s="25"/>
      <c r="QQ1" s="25"/>
      <c r="QR1" s="25"/>
      <c r="QS1" s="25"/>
      <c r="QT1" s="25"/>
      <c r="QU1" s="25"/>
      <c r="QV1" s="25"/>
      <c r="QW1" s="25"/>
      <c r="QX1" s="25"/>
      <c r="QY1" s="25"/>
      <c r="QZ1" s="25"/>
      <c r="RA1" s="25"/>
      <c r="RB1" s="25"/>
      <c r="RC1" s="25"/>
      <c r="RD1" s="25"/>
      <c r="RE1" s="25"/>
      <c r="RF1" s="25"/>
      <c r="RG1" s="25"/>
      <c r="RH1" s="25"/>
      <c r="RI1" s="25"/>
      <c r="RJ1" s="25"/>
      <c r="RK1" s="25"/>
      <c r="RL1" s="25"/>
      <c r="RM1" s="25"/>
      <c r="RN1" s="25"/>
      <c r="RO1" s="25"/>
      <c r="RP1" s="25"/>
      <c r="RQ1" s="25"/>
      <c r="RR1" s="25"/>
      <c r="RS1" s="25"/>
      <c r="RT1" s="25"/>
      <c r="RU1" s="25"/>
      <c r="RV1" s="25"/>
      <c r="RW1" s="25"/>
      <c r="RX1" s="25"/>
      <c r="RY1" s="25"/>
      <c r="RZ1" s="25"/>
      <c r="SA1" s="25"/>
      <c r="SB1" s="25"/>
      <c r="SC1" s="25"/>
      <c r="SD1" s="25"/>
      <c r="SE1" s="25"/>
      <c r="SF1" s="25"/>
      <c r="SG1" s="25"/>
      <c r="SH1" s="25"/>
      <c r="SI1" s="25"/>
      <c r="SJ1" s="25"/>
      <c r="SK1" s="25"/>
      <c r="SL1" s="25"/>
      <c r="SM1" s="25"/>
      <c r="SN1" s="25"/>
      <c r="SO1" s="25"/>
      <c r="SP1" s="25"/>
      <c r="SQ1" s="25"/>
      <c r="SR1" s="25"/>
      <c r="SS1" s="25"/>
      <c r="ST1" s="25"/>
      <c r="SU1" s="25"/>
      <c r="SV1" s="25"/>
      <c r="SW1" s="25"/>
      <c r="SX1" s="25"/>
      <c r="SY1" s="25"/>
      <c r="SZ1" s="25"/>
      <c r="TA1" s="25"/>
      <c r="TB1" s="25"/>
      <c r="TC1" s="25"/>
      <c r="TD1" s="25"/>
      <c r="TE1" s="25"/>
      <c r="TF1" s="25"/>
      <c r="TG1" s="25"/>
      <c r="TH1" s="25"/>
      <c r="TI1" s="25"/>
      <c r="TJ1" s="25"/>
      <c r="TK1" s="25"/>
      <c r="TL1" s="25"/>
      <c r="TM1" s="25"/>
      <c r="TN1" s="25"/>
      <c r="TO1" s="25"/>
      <c r="TP1" s="25"/>
      <c r="TQ1" s="25"/>
      <c r="TR1" s="25"/>
      <c r="TS1" s="25"/>
      <c r="TT1" s="25"/>
      <c r="TU1" s="25"/>
      <c r="TV1" s="25"/>
      <c r="TW1" s="25"/>
      <c r="TX1" s="25"/>
      <c r="TY1" s="25"/>
      <c r="TZ1" s="25"/>
      <c r="UA1" s="25"/>
      <c r="UB1" s="25"/>
      <c r="UC1" s="25"/>
      <c r="UD1" s="25"/>
      <c r="UE1" s="25"/>
      <c r="UF1" s="25"/>
      <c r="UG1" s="25"/>
      <c r="UH1" s="25"/>
      <c r="UI1" s="25"/>
      <c r="UJ1" s="25"/>
      <c r="UK1" s="25"/>
      <c r="UL1" s="25"/>
      <c r="UM1" s="25"/>
      <c r="UN1" s="25"/>
      <c r="UO1" s="25"/>
      <c r="UP1" s="25"/>
      <c r="UQ1" s="25"/>
      <c r="UR1" s="25"/>
      <c r="US1" s="25"/>
      <c r="UT1" s="25"/>
      <c r="UU1" s="25"/>
      <c r="UV1" s="25"/>
      <c r="UW1" s="25"/>
      <c r="UX1" s="25"/>
      <c r="UY1" s="25"/>
      <c r="UZ1" s="25"/>
      <c r="VA1" s="25"/>
      <c r="VB1" s="25"/>
      <c r="VC1" s="25"/>
      <c r="VD1" s="25"/>
      <c r="VE1" s="25"/>
      <c r="VF1" s="25"/>
      <c r="VG1" s="25"/>
      <c r="VH1" s="25"/>
      <c r="VI1" s="25"/>
      <c r="VJ1" s="25"/>
      <c r="VK1" s="25"/>
      <c r="VL1" s="25"/>
      <c r="VM1" s="25"/>
      <c r="VN1" s="25"/>
      <c r="VO1" s="25"/>
      <c r="VP1" s="25"/>
      <c r="VQ1" s="25"/>
      <c r="VR1" s="25"/>
      <c r="VS1" s="25"/>
      <c r="VT1" s="25"/>
      <c r="VU1" s="25"/>
      <c r="VV1" s="25"/>
      <c r="VW1" s="25"/>
      <c r="VX1" s="25"/>
      <c r="VY1" s="25"/>
      <c r="VZ1" s="25"/>
      <c r="WA1" s="25"/>
      <c r="WB1" s="25"/>
      <c r="WC1" s="25"/>
      <c r="WD1" s="25"/>
      <c r="WE1" s="25"/>
      <c r="WF1" s="25"/>
      <c r="WG1" s="25"/>
      <c r="WH1" s="25"/>
      <c r="WI1" s="25"/>
      <c r="WJ1" s="25"/>
      <c r="WK1" s="25"/>
      <c r="WL1" s="25"/>
      <c r="WM1" s="25"/>
      <c r="WN1" s="25"/>
      <c r="WO1" s="25"/>
      <c r="WP1" s="25"/>
      <c r="WQ1" s="25"/>
      <c r="WR1" s="25"/>
      <c r="WS1" s="25"/>
      <c r="WT1" s="25"/>
      <c r="WU1" s="25"/>
      <c r="WV1" s="25"/>
      <c r="WW1" s="25"/>
      <c r="WX1" s="25"/>
      <c r="WY1" s="25"/>
      <c r="WZ1" s="25"/>
      <c r="XA1" s="25"/>
      <c r="XB1" s="25"/>
      <c r="XC1" s="25"/>
      <c r="XD1" s="25"/>
      <c r="XE1" s="25"/>
      <c r="XF1" s="25"/>
      <c r="XG1" s="25"/>
      <c r="XH1" s="25"/>
      <c r="XI1" s="25"/>
      <c r="XJ1" s="25"/>
      <c r="XK1" s="25"/>
      <c r="XL1" s="25"/>
      <c r="XM1" s="25"/>
      <c r="XN1" s="25"/>
      <c r="XO1" s="25"/>
      <c r="XP1" s="25"/>
      <c r="XQ1" s="25"/>
      <c r="XR1" s="25"/>
      <c r="XS1" s="25"/>
      <c r="XT1" s="25"/>
      <c r="XU1" s="25"/>
      <c r="XV1" s="25"/>
      <c r="XW1" s="25"/>
      <c r="XX1" s="25"/>
      <c r="XY1" s="25"/>
      <c r="XZ1" s="25"/>
      <c r="YA1" s="25"/>
      <c r="YB1" s="25"/>
      <c r="YC1" s="25"/>
      <c r="YD1" s="25"/>
      <c r="YE1" s="25"/>
      <c r="YF1" s="25"/>
      <c r="YG1" s="25"/>
      <c r="YH1" s="25"/>
      <c r="YI1" s="25"/>
      <c r="YJ1" s="25"/>
      <c r="YK1" s="25"/>
      <c r="YL1" s="25"/>
      <c r="YM1" s="25"/>
      <c r="YN1" s="25"/>
      <c r="YO1" s="25"/>
      <c r="YP1" s="25"/>
      <c r="YQ1" s="25"/>
      <c r="YR1" s="25"/>
      <c r="YS1" s="25"/>
      <c r="YT1" s="25"/>
      <c r="YU1" s="25"/>
      <c r="YV1" s="25"/>
      <c r="YW1" s="25"/>
      <c r="YX1" s="25"/>
      <c r="YY1" s="25"/>
      <c r="YZ1" s="25"/>
      <c r="ZA1" s="25"/>
      <c r="ZB1" s="25"/>
      <c r="ZC1" s="25"/>
      <c r="ZD1" s="25"/>
      <c r="ZE1" s="25"/>
      <c r="ZF1" s="25"/>
      <c r="ZG1" s="25"/>
      <c r="ZH1" s="25"/>
      <c r="ZI1" s="25"/>
      <c r="ZJ1" s="25"/>
      <c r="ZK1" s="25"/>
      <c r="ZL1" s="25"/>
      <c r="ZM1" s="25"/>
      <c r="ZN1" s="25"/>
      <c r="ZO1" s="25"/>
      <c r="ZP1" s="25"/>
      <c r="ZQ1" s="25"/>
      <c r="ZR1" s="25"/>
      <c r="ZS1" s="25"/>
      <c r="ZT1" s="25"/>
      <c r="ZU1" s="25"/>
      <c r="ZV1" s="25"/>
      <c r="ZW1" s="25"/>
      <c r="ZX1" s="25"/>
      <c r="ZY1" s="25"/>
      <c r="ZZ1" s="25"/>
      <c r="AAA1" s="25"/>
      <c r="AAB1" s="25"/>
      <c r="AAC1" s="25"/>
      <c r="AAD1" s="25"/>
      <c r="AAE1" s="25"/>
      <c r="AAF1" s="25"/>
      <c r="AAG1" s="25"/>
      <c r="AAH1" s="25"/>
      <c r="AAI1" s="25"/>
      <c r="AAJ1" s="25"/>
      <c r="AAK1" s="25"/>
      <c r="AAL1" s="25"/>
      <c r="AAM1" s="25"/>
      <c r="AAN1" s="25"/>
      <c r="AAO1" s="25"/>
      <c r="AAP1" s="25"/>
      <c r="AAQ1" s="25"/>
      <c r="AAR1" s="25"/>
      <c r="AAS1" s="25"/>
      <c r="AAT1" s="25"/>
      <c r="AAU1" s="25"/>
      <c r="AAV1" s="25"/>
      <c r="AAW1" s="25"/>
      <c r="AAX1" s="25"/>
      <c r="AAY1" s="25"/>
      <c r="AAZ1" s="25"/>
      <c r="ABA1" s="25"/>
      <c r="ABB1" s="25"/>
      <c r="ABC1" s="25"/>
      <c r="ABD1" s="25"/>
      <c r="ABE1" s="25"/>
      <c r="ABF1" s="25"/>
      <c r="ABG1" s="25"/>
      <c r="ABH1" s="25"/>
      <c r="ABI1" s="25"/>
      <c r="ABJ1" s="25"/>
      <c r="ABK1" s="25"/>
      <c r="ABL1" s="25"/>
      <c r="ABM1" s="25"/>
      <c r="ABN1" s="25"/>
      <c r="ABO1" s="25"/>
      <c r="ABP1" s="25"/>
      <c r="ABQ1" s="25"/>
      <c r="ABR1" s="25"/>
      <c r="ABS1" s="25"/>
      <c r="ABT1" s="25"/>
      <c r="ABU1" s="25"/>
      <c r="ABV1" s="25"/>
      <c r="ABW1" s="25"/>
      <c r="ABX1" s="25"/>
      <c r="ABY1" s="25"/>
      <c r="ABZ1" s="25"/>
      <c r="ACA1" s="25"/>
      <c r="ACB1" s="25"/>
      <c r="ACC1" s="25"/>
      <c r="ACD1" s="25"/>
      <c r="ACE1" s="25"/>
      <c r="ACF1" s="25"/>
      <c r="ACG1" s="25"/>
      <c r="ACH1" s="25"/>
      <c r="ACI1" s="25"/>
      <c r="ACJ1" s="25"/>
      <c r="ACK1" s="25"/>
      <c r="ACL1" s="25"/>
      <c r="ACM1" s="25"/>
      <c r="ACN1" s="25"/>
      <c r="ACO1" s="25"/>
      <c r="ACP1" s="25"/>
      <c r="ACQ1" s="25"/>
      <c r="ACR1" s="25"/>
      <c r="ACS1" s="25"/>
      <c r="ACT1" s="25"/>
      <c r="ACU1" s="25"/>
      <c r="ACV1" s="25"/>
      <c r="ACW1" s="25"/>
      <c r="ACX1" s="25"/>
      <c r="ACY1" s="25"/>
      <c r="ACZ1" s="25"/>
      <c r="ADA1" s="25"/>
      <c r="ADB1" s="25"/>
      <c r="ADC1" s="25"/>
      <c r="ADD1" s="25"/>
      <c r="ADE1" s="25"/>
      <c r="ADF1" s="25"/>
      <c r="ADG1" s="25"/>
      <c r="ADH1" s="25"/>
      <c r="ADI1" s="25"/>
      <c r="ADJ1" s="25"/>
      <c r="ADK1" s="25"/>
      <c r="ADL1" s="25"/>
      <c r="ADM1" s="25"/>
      <c r="ADN1" s="25"/>
      <c r="ADO1" s="25"/>
      <c r="ADP1" s="25"/>
      <c r="ADQ1" s="25"/>
      <c r="ADR1" s="25"/>
      <c r="ADS1" s="25"/>
      <c r="ADT1" s="25"/>
      <c r="ADU1" s="25"/>
      <c r="ADV1" s="25"/>
      <c r="ADW1" s="25"/>
      <c r="ADX1" s="25"/>
      <c r="ADY1" s="25"/>
      <c r="ADZ1" s="25"/>
      <c r="AEA1" s="25"/>
      <c r="AEB1" s="25"/>
      <c r="AEC1" s="25"/>
      <c r="AED1" s="25"/>
      <c r="AEE1" s="25"/>
      <c r="AEF1" s="25"/>
      <c r="AEG1" s="25"/>
      <c r="AEH1" s="25"/>
      <c r="AEI1" s="25"/>
      <c r="AEJ1" s="25"/>
      <c r="AEK1" s="25"/>
      <c r="AEL1" s="25"/>
      <c r="AEM1" s="25"/>
      <c r="AEN1" s="25"/>
      <c r="AEO1" s="25"/>
      <c r="AEP1" s="25"/>
      <c r="AEQ1" s="25"/>
      <c r="AER1" s="25"/>
      <c r="AES1" s="25"/>
      <c r="AET1" s="25"/>
      <c r="AEU1" s="25"/>
      <c r="AEV1" s="25"/>
      <c r="AEW1" s="25"/>
      <c r="AEX1" s="25"/>
      <c r="AEY1" s="25"/>
      <c r="AEZ1" s="25"/>
      <c r="AFA1" s="25"/>
      <c r="AFB1" s="25"/>
      <c r="AFC1" s="25"/>
      <c r="AFD1" s="25"/>
      <c r="AFE1" s="25"/>
      <c r="AFF1" s="25"/>
      <c r="AFG1" s="25"/>
      <c r="AFH1" s="25"/>
      <c r="AFI1" s="25"/>
      <c r="AFJ1" s="25"/>
      <c r="AFK1" s="25"/>
      <c r="AFL1" s="25"/>
      <c r="AFM1" s="25"/>
      <c r="AFN1" s="25"/>
      <c r="AFO1" s="25"/>
      <c r="AFP1" s="25"/>
      <c r="AFQ1" s="25"/>
      <c r="AFR1" s="25"/>
      <c r="AFS1" s="25"/>
      <c r="AFT1" s="25"/>
      <c r="AFU1" s="25"/>
      <c r="AFV1" s="25"/>
      <c r="AFW1" s="25"/>
      <c r="AFX1" s="25"/>
      <c r="AFY1" s="25"/>
      <c r="AFZ1" s="25"/>
      <c r="AGA1" s="25"/>
      <c r="AGB1" s="25"/>
      <c r="AGC1" s="25"/>
      <c r="AGD1" s="25"/>
      <c r="AGE1" s="25"/>
      <c r="AGF1" s="25"/>
      <c r="AGG1" s="25"/>
      <c r="AGH1" s="25"/>
      <c r="AGI1" s="25"/>
      <c r="AGJ1" s="25"/>
      <c r="AGK1" s="25"/>
      <c r="AGL1" s="25"/>
      <c r="AGM1" s="25"/>
      <c r="AGN1" s="25"/>
      <c r="AGO1" s="25"/>
      <c r="AGP1" s="25"/>
      <c r="AGQ1" s="25"/>
      <c r="AGR1" s="25"/>
      <c r="AGS1" s="25"/>
      <c r="AGT1" s="25"/>
      <c r="AGU1" s="25"/>
      <c r="AGV1" s="25"/>
      <c r="AGW1" s="25"/>
      <c r="AGX1" s="25"/>
      <c r="AGY1" s="25"/>
      <c r="AGZ1" s="25"/>
      <c r="AHA1" s="25"/>
      <c r="AHB1" s="25"/>
      <c r="AHC1" s="25"/>
      <c r="AHD1" s="25"/>
      <c r="AHE1" s="25"/>
      <c r="AHF1" s="25"/>
      <c r="AHG1" s="25"/>
      <c r="AHH1" s="25"/>
      <c r="AHI1" s="25"/>
      <c r="AHJ1" s="25"/>
      <c r="AHK1" s="25"/>
      <c r="AHL1" s="25"/>
      <c r="AHM1" s="25"/>
      <c r="AHN1" s="25"/>
      <c r="AHO1" s="25"/>
      <c r="AHP1" s="25"/>
      <c r="AHQ1" s="25"/>
      <c r="AHR1" s="25"/>
      <c r="AHS1" s="25"/>
      <c r="AHT1" s="25"/>
      <c r="AHU1" s="25"/>
      <c r="AHV1" s="25"/>
      <c r="AHW1" s="25"/>
      <c r="AHX1" s="25"/>
      <c r="AHY1" s="25"/>
      <c r="AHZ1" s="25"/>
      <c r="AIA1" s="25"/>
      <c r="AIB1" s="25"/>
      <c r="AIC1" s="25"/>
      <c r="AID1" s="25"/>
      <c r="AIE1" s="25"/>
      <c r="AIF1" s="25"/>
      <c r="AIG1" s="25"/>
      <c r="AIH1" s="25"/>
      <c r="AII1" s="25"/>
      <c r="AIJ1" s="25"/>
      <c r="AIK1" s="25"/>
      <c r="AIL1" s="25"/>
      <c r="AIM1" s="25"/>
      <c r="AIN1" s="25"/>
      <c r="AIO1" s="25"/>
      <c r="AIP1" s="25"/>
      <c r="AIQ1" s="25"/>
      <c r="AIR1" s="25"/>
      <c r="AIS1" s="25"/>
      <c r="AIT1" s="25"/>
      <c r="AIU1" s="25"/>
      <c r="AIV1" s="25"/>
      <c r="AIW1" s="25"/>
      <c r="AIX1" s="25"/>
      <c r="AIY1" s="25"/>
      <c r="AIZ1" s="25"/>
      <c r="AJA1" s="25"/>
      <c r="AJB1" s="25"/>
      <c r="AJC1" s="25"/>
      <c r="AJD1" s="25"/>
      <c r="AJE1" s="25"/>
      <c r="AJF1" s="25"/>
      <c r="AJG1" s="25"/>
      <c r="AJH1" s="25"/>
      <c r="AJI1" s="25"/>
      <c r="AJJ1" s="25"/>
      <c r="AJK1" s="25"/>
      <c r="AJL1" s="25"/>
      <c r="AJM1" s="25"/>
      <c r="AJN1" s="25"/>
      <c r="AJO1" s="25"/>
      <c r="AJP1" s="25"/>
      <c r="AJQ1" s="25"/>
      <c r="AJR1" s="25"/>
      <c r="AJS1" s="25"/>
      <c r="AJT1" s="25"/>
      <c r="AJU1" s="25"/>
      <c r="AJV1" s="25"/>
      <c r="AJW1" s="25"/>
      <c r="AJX1" s="25"/>
      <c r="AJY1" s="25"/>
      <c r="AJZ1" s="25"/>
      <c r="AKA1" s="25"/>
      <c r="AKB1" s="25"/>
      <c r="AKC1" s="25"/>
      <c r="AKD1" s="25"/>
      <c r="AKE1" s="25"/>
      <c r="AKF1" s="25"/>
      <c r="AKG1" s="25"/>
      <c r="AKH1" s="25"/>
      <c r="AKI1" s="25"/>
      <c r="AKJ1" s="25"/>
      <c r="AKK1" s="25"/>
      <c r="AKL1" s="25"/>
      <c r="AKM1" s="25"/>
      <c r="AKN1" s="25"/>
      <c r="AKO1" s="25"/>
      <c r="AKP1" s="25"/>
      <c r="AKQ1" s="25"/>
      <c r="AKR1" s="25"/>
      <c r="AKS1" s="25"/>
      <c r="AKT1" s="25"/>
      <c r="AKU1" s="25"/>
      <c r="AKV1" s="25"/>
      <c r="AKW1" s="25"/>
      <c r="AKX1" s="25"/>
      <c r="AKY1" s="25"/>
      <c r="AKZ1" s="25"/>
      <c r="ALA1" s="25"/>
      <c r="ALB1" s="25"/>
      <c r="ALC1" s="25"/>
      <c r="ALD1" s="25"/>
      <c r="ALE1" s="25"/>
      <c r="ALF1" s="25"/>
      <c r="ALG1" s="25"/>
      <c r="ALH1" s="25"/>
      <c r="ALI1" s="25"/>
      <c r="ALJ1" s="25"/>
      <c r="ALK1" s="25"/>
      <c r="ALL1" s="25"/>
      <c r="ALM1" s="25"/>
      <c r="ALN1" s="25"/>
      <c r="ALO1" s="25"/>
      <c r="ALP1" s="25"/>
      <c r="ALQ1" s="25"/>
      <c r="ALR1" s="25"/>
      <c r="ALS1" s="25"/>
      <c r="ALT1" s="25"/>
      <c r="ALU1" s="25"/>
      <c r="ALV1" s="25"/>
      <c r="ALW1" s="25"/>
      <c r="ALX1" s="25"/>
      <c r="ALY1" s="25"/>
      <c r="ALZ1" s="25"/>
      <c r="AMA1" s="25"/>
      <c r="AMB1" s="25"/>
      <c r="AMC1" s="25"/>
      <c r="AMD1" s="25"/>
      <c r="AME1" s="25"/>
      <c r="AMF1" s="25"/>
      <c r="AMG1" s="25"/>
      <c r="AMH1" s="25"/>
      <c r="AMI1" s="25"/>
      <c r="AMJ1" s="25"/>
    </row>
    <row r="2" spans="1:1024" ht="55.5" customHeight="1">
      <c r="A2" s="57" t="s">
        <v>9</v>
      </c>
      <c r="B2" s="57"/>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3"/>
      <c r="BK2" s="53"/>
      <c r="BL2" s="53"/>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c r="NF2" s="25"/>
      <c r="NG2" s="25"/>
      <c r="NH2" s="25"/>
      <c r="NI2" s="25"/>
      <c r="NJ2" s="25"/>
      <c r="NK2" s="25"/>
      <c r="NL2" s="25"/>
      <c r="NM2" s="25"/>
      <c r="NN2" s="25"/>
      <c r="NO2" s="25"/>
      <c r="NP2" s="25"/>
      <c r="NQ2" s="25"/>
      <c r="NR2" s="25"/>
      <c r="NS2" s="25"/>
      <c r="NT2" s="25"/>
      <c r="NU2" s="25"/>
      <c r="NV2" s="25"/>
      <c r="NW2" s="25"/>
      <c r="NX2" s="25"/>
      <c r="NY2" s="25"/>
      <c r="NZ2" s="25"/>
      <c r="OA2" s="25"/>
      <c r="OB2" s="25"/>
      <c r="OC2" s="25"/>
      <c r="OD2" s="25"/>
      <c r="OE2" s="25"/>
      <c r="OF2" s="25"/>
      <c r="OG2" s="25"/>
      <c r="OH2" s="25"/>
      <c r="OI2" s="25"/>
      <c r="OJ2" s="25"/>
      <c r="OK2" s="25"/>
      <c r="OL2" s="25"/>
      <c r="OM2" s="25"/>
      <c r="ON2" s="25"/>
      <c r="OO2" s="25"/>
      <c r="OP2" s="25"/>
      <c r="OQ2" s="25"/>
      <c r="OR2" s="25"/>
      <c r="OS2" s="25"/>
      <c r="OT2" s="25"/>
      <c r="OU2" s="25"/>
      <c r="OV2" s="25"/>
      <c r="OW2" s="25"/>
      <c r="OX2" s="25"/>
      <c r="OY2" s="25"/>
      <c r="OZ2" s="25"/>
      <c r="PA2" s="25"/>
      <c r="PB2" s="25"/>
      <c r="PC2" s="25"/>
      <c r="PD2" s="25"/>
      <c r="PE2" s="25"/>
      <c r="PF2" s="25"/>
      <c r="PG2" s="25"/>
      <c r="PH2" s="25"/>
      <c r="PI2" s="25"/>
      <c r="PJ2" s="25"/>
      <c r="PK2" s="25"/>
      <c r="PL2" s="25"/>
      <c r="PM2" s="25"/>
      <c r="PN2" s="25"/>
      <c r="PO2" s="25"/>
      <c r="PP2" s="25"/>
      <c r="PQ2" s="25"/>
      <c r="PR2" s="25"/>
      <c r="PS2" s="25"/>
      <c r="PT2" s="25"/>
      <c r="PU2" s="25"/>
      <c r="PV2" s="25"/>
      <c r="PW2" s="25"/>
      <c r="PX2" s="25"/>
      <c r="PY2" s="25"/>
      <c r="PZ2" s="25"/>
      <c r="QA2" s="25"/>
      <c r="QB2" s="25"/>
      <c r="QC2" s="25"/>
      <c r="QD2" s="25"/>
      <c r="QE2" s="25"/>
      <c r="QF2" s="25"/>
      <c r="QG2" s="25"/>
      <c r="QH2" s="25"/>
      <c r="QI2" s="25"/>
      <c r="QJ2" s="25"/>
      <c r="QK2" s="25"/>
      <c r="QL2" s="25"/>
      <c r="QM2" s="25"/>
      <c r="QN2" s="25"/>
      <c r="QO2" s="25"/>
      <c r="QP2" s="25"/>
      <c r="QQ2" s="25"/>
      <c r="QR2" s="25"/>
      <c r="QS2" s="25"/>
      <c r="QT2" s="25"/>
      <c r="QU2" s="25"/>
      <c r="QV2" s="25"/>
      <c r="QW2" s="25"/>
      <c r="QX2" s="25"/>
      <c r="QY2" s="25"/>
      <c r="QZ2" s="25"/>
      <c r="RA2" s="25"/>
      <c r="RB2" s="25"/>
      <c r="RC2" s="25"/>
      <c r="RD2" s="25"/>
      <c r="RE2" s="25"/>
      <c r="RF2" s="25"/>
      <c r="RG2" s="25"/>
      <c r="RH2" s="25"/>
      <c r="RI2" s="25"/>
      <c r="RJ2" s="25"/>
      <c r="RK2" s="25"/>
      <c r="RL2" s="25"/>
      <c r="RM2" s="25"/>
      <c r="RN2" s="25"/>
      <c r="RO2" s="25"/>
      <c r="RP2" s="25"/>
      <c r="RQ2" s="25"/>
      <c r="RR2" s="25"/>
      <c r="RS2" s="25"/>
      <c r="RT2" s="25"/>
      <c r="RU2" s="25"/>
      <c r="RV2" s="25"/>
      <c r="RW2" s="25"/>
      <c r="RX2" s="25"/>
      <c r="RY2" s="25"/>
      <c r="RZ2" s="25"/>
      <c r="SA2" s="25"/>
      <c r="SB2" s="25"/>
      <c r="SC2" s="25"/>
      <c r="SD2" s="25"/>
      <c r="SE2" s="25"/>
      <c r="SF2" s="25"/>
      <c r="SG2" s="25"/>
      <c r="SH2" s="25"/>
      <c r="SI2" s="25"/>
      <c r="SJ2" s="25"/>
      <c r="SK2" s="25"/>
      <c r="SL2" s="25"/>
      <c r="SM2" s="25"/>
      <c r="SN2" s="25"/>
      <c r="SO2" s="25"/>
      <c r="SP2" s="25"/>
      <c r="SQ2" s="25"/>
      <c r="SR2" s="25"/>
      <c r="SS2" s="25"/>
      <c r="ST2" s="25"/>
      <c r="SU2" s="25"/>
      <c r="SV2" s="25"/>
      <c r="SW2" s="25"/>
      <c r="SX2" s="25"/>
      <c r="SY2" s="25"/>
      <c r="SZ2" s="25"/>
      <c r="TA2" s="25"/>
      <c r="TB2" s="25"/>
      <c r="TC2" s="25"/>
      <c r="TD2" s="25"/>
      <c r="TE2" s="25"/>
      <c r="TF2" s="25"/>
      <c r="TG2" s="25"/>
      <c r="TH2" s="25"/>
      <c r="TI2" s="25"/>
      <c r="TJ2" s="25"/>
      <c r="TK2" s="25"/>
      <c r="TL2" s="25"/>
      <c r="TM2" s="25"/>
      <c r="TN2" s="25"/>
      <c r="TO2" s="25"/>
      <c r="TP2" s="25"/>
      <c r="TQ2" s="25"/>
      <c r="TR2" s="25"/>
      <c r="TS2" s="25"/>
      <c r="TT2" s="25"/>
      <c r="TU2" s="25"/>
      <c r="TV2" s="25"/>
      <c r="TW2" s="25"/>
      <c r="TX2" s="25"/>
      <c r="TY2" s="25"/>
      <c r="TZ2" s="25"/>
      <c r="UA2" s="25"/>
      <c r="UB2" s="25"/>
      <c r="UC2" s="25"/>
      <c r="UD2" s="25"/>
      <c r="UE2" s="25"/>
      <c r="UF2" s="25"/>
      <c r="UG2" s="25"/>
      <c r="UH2" s="25"/>
      <c r="UI2" s="25"/>
      <c r="UJ2" s="25"/>
      <c r="UK2" s="25"/>
      <c r="UL2" s="25"/>
      <c r="UM2" s="25"/>
      <c r="UN2" s="25"/>
      <c r="UO2" s="25"/>
      <c r="UP2" s="25"/>
      <c r="UQ2" s="25"/>
      <c r="UR2" s="25"/>
      <c r="US2" s="25"/>
      <c r="UT2" s="25"/>
      <c r="UU2" s="25"/>
      <c r="UV2" s="25"/>
      <c r="UW2" s="25"/>
      <c r="UX2" s="25"/>
      <c r="UY2" s="25"/>
      <c r="UZ2" s="25"/>
      <c r="VA2" s="25"/>
      <c r="VB2" s="25"/>
      <c r="VC2" s="25"/>
      <c r="VD2" s="25"/>
      <c r="VE2" s="25"/>
      <c r="VF2" s="25"/>
      <c r="VG2" s="25"/>
      <c r="VH2" s="25"/>
      <c r="VI2" s="25"/>
      <c r="VJ2" s="25"/>
      <c r="VK2" s="25"/>
      <c r="VL2" s="25"/>
      <c r="VM2" s="25"/>
      <c r="VN2" s="25"/>
      <c r="VO2" s="25"/>
      <c r="VP2" s="25"/>
      <c r="VQ2" s="25"/>
      <c r="VR2" s="25"/>
      <c r="VS2" s="25"/>
      <c r="VT2" s="25"/>
      <c r="VU2" s="25"/>
      <c r="VV2" s="25"/>
      <c r="VW2" s="25"/>
      <c r="VX2" s="25"/>
      <c r="VY2" s="25"/>
      <c r="VZ2" s="25"/>
      <c r="WA2" s="25"/>
      <c r="WB2" s="25"/>
      <c r="WC2" s="25"/>
      <c r="WD2" s="25"/>
      <c r="WE2" s="25"/>
      <c r="WF2" s="25"/>
      <c r="WG2" s="25"/>
      <c r="WH2" s="25"/>
      <c r="WI2" s="25"/>
      <c r="WJ2" s="25"/>
      <c r="WK2" s="25"/>
      <c r="WL2" s="25"/>
      <c r="WM2" s="25"/>
      <c r="WN2" s="25"/>
      <c r="WO2" s="25"/>
      <c r="WP2" s="25"/>
      <c r="WQ2" s="25"/>
      <c r="WR2" s="25"/>
      <c r="WS2" s="25"/>
      <c r="WT2" s="25"/>
      <c r="WU2" s="25"/>
      <c r="WV2" s="25"/>
      <c r="WW2" s="25"/>
      <c r="WX2" s="25"/>
      <c r="WY2" s="25"/>
      <c r="WZ2" s="25"/>
      <c r="XA2" s="25"/>
      <c r="XB2" s="25"/>
      <c r="XC2" s="25"/>
      <c r="XD2" s="25"/>
      <c r="XE2" s="25"/>
      <c r="XF2" s="25"/>
      <c r="XG2" s="25"/>
      <c r="XH2" s="25"/>
      <c r="XI2" s="25"/>
      <c r="XJ2" s="25"/>
      <c r="XK2" s="25"/>
      <c r="XL2" s="25"/>
      <c r="XM2" s="25"/>
      <c r="XN2" s="25"/>
      <c r="XO2" s="25"/>
      <c r="XP2" s="25"/>
      <c r="XQ2" s="25"/>
      <c r="XR2" s="25"/>
      <c r="XS2" s="25"/>
      <c r="XT2" s="25"/>
      <c r="XU2" s="25"/>
      <c r="XV2" s="25"/>
      <c r="XW2" s="25"/>
      <c r="XX2" s="25"/>
      <c r="XY2" s="25"/>
      <c r="XZ2" s="25"/>
      <c r="YA2" s="25"/>
      <c r="YB2" s="25"/>
      <c r="YC2" s="25"/>
      <c r="YD2" s="25"/>
      <c r="YE2" s="25"/>
      <c r="YF2" s="25"/>
      <c r="YG2" s="25"/>
      <c r="YH2" s="25"/>
      <c r="YI2" s="25"/>
      <c r="YJ2" s="25"/>
      <c r="YK2" s="25"/>
      <c r="YL2" s="25"/>
      <c r="YM2" s="25"/>
      <c r="YN2" s="25"/>
      <c r="YO2" s="25"/>
      <c r="YP2" s="25"/>
      <c r="YQ2" s="25"/>
      <c r="YR2" s="25"/>
      <c r="YS2" s="25"/>
      <c r="YT2" s="25"/>
      <c r="YU2" s="25"/>
      <c r="YV2" s="25"/>
      <c r="YW2" s="25"/>
      <c r="YX2" s="25"/>
      <c r="YY2" s="25"/>
      <c r="YZ2" s="25"/>
      <c r="ZA2" s="25"/>
      <c r="ZB2" s="25"/>
      <c r="ZC2" s="25"/>
      <c r="ZD2" s="25"/>
      <c r="ZE2" s="25"/>
      <c r="ZF2" s="25"/>
      <c r="ZG2" s="25"/>
      <c r="ZH2" s="25"/>
      <c r="ZI2" s="25"/>
      <c r="ZJ2" s="25"/>
      <c r="ZK2" s="25"/>
      <c r="ZL2" s="25"/>
      <c r="ZM2" s="25"/>
      <c r="ZN2" s="25"/>
      <c r="ZO2" s="25"/>
      <c r="ZP2" s="25"/>
      <c r="ZQ2" s="25"/>
      <c r="ZR2" s="25"/>
      <c r="ZS2" s="25"/>
      <c r="ZT2" s="25"/>
      <c r="ZU2" s="25"/>
      <c r="ZV2" s="25"/>
      <c r="ZW2" s="25"/>
      <c r="ZX2" s="25"/>
      <c r="ZY2" s="25"/>
      <c r="ZZ2" s="25"/>
      <c r="AAA2" s="25"/>
      <c r="AAB2" s="25"/>
      <c r="AAC2" s="25"/>
      <c r="AAD2" s="25"/>
      <c r="AAE2" s="25"/>
      <c r="AAF2" s="25"/>
      <c r="AAG2" s="25"/>
      <c r="AAH2" s="25"/>
      <c r="AAI2" s="25"/>
      <c r="AAJ2" s="25"/>
      <c r="AAK2" s="25"/>
      <c r="AAL2" s="25"/>
      <c r="AAM2" s="25"/>
      <c r="AAN2" s="25"/>
      <c r="AAO2" s="25"/>
      <c r="AAP2" s="25"/>
      <c r="AAQ2" s="25"/>
      <c r="AAR2" s="25"/>
      <c r="AAS2" s="25"/>
      <c r="AAT2" s="25"/>
      <c r="AAU2" s="25"/>
      <c r="AAV2" s="25"/>
      <c r="AAW2" s="25"/>
      <c r="AAX2" s="25"/>
      <c r="AAY2" s="25"/>
      <c r="AAZ2" s="25"/>
      <c r="ABA2" s="25"/>
      <c r="ABB2" s="25"/>
      <c r="ABC2" s="25"/>
      <c r="ABD2" s="25"/>
      <c r="ABE2" s="25"/>
      <c r="ABF2" s="25"/>
      <c r="ABG2" s="25"/>
      <c r="ABH2" s="25"/>
      <c r="ABI2" s="25"/>
      <c r="ABJ2" s="25"/>
      <c r="ABK2" s="25"/>
      <c r="ABL2" s="25"/>
      <c r="ABM2" s="25"/>
      <c r="ABN2" s="25"/>
      <c r="ABO2" s="25"/>
      <c r="ABP2" s="25"/>
      <c r="ABQ2" s="25"/>
      <c r="ABR2" s="25"/>
      <c r="ABS2" s="25"/>
      <c r="ABT2" s="25"/>
      <c r="ABU2" s="25"/>
      <c r="ABV2" s="25"/>
      <c r="ABW2" s="25"/>
      <c r="ABX2" s="25"/>
      <c r="ABY2" s="25"/>
      <c r="ABZ2" s="25"/>
      <c r="ACA2" s="25"/>
      <c r="ACB2" s="25"/>
      <c r="ACC2" s="25"/>
      <c r="ACD2" s="25"/>
      <c r="ACE2" s="25"/>
      <c r="ACF2" s="25"/>
      <c r="ACG2" s="25"/>
      <c r="ACH2" s="25"/>
      <c r="ACI2" s="25"/>
      <c r="ACJ2" s="25"/>
      <c r="ACK2" s="25"/>
      <c r="ACL2" s="25"/>
      <c r="ACM2" s="25"/>
      <c r="ACN2" s="25"/>
      <c r="ACO2" s="25"/>
      <c r="ACP2" s="25"/>
      <c r="ACQ2" s="25"/>
      <c r="ACR2" s="25"/>
      <c r="ACS2" s="25"/>
      <c r="ACT2" s="25"/>
      <c r="ACU2" s="25"/>
      <c r="ACV2" s="25"/>
      <c r="ACW2" s="25"/>
      <c r="ACX2" s="25"/>
      <c r="ACY2" s="25"/>
      <c r="ACZ2" s="25"/>
      <c r="ADA2" s="25"/>
      <c r="ADB2" s="25"/>
      <c r="ADC2" s="25"/>
      <c r="ADD2" s="25"/>
      <c r="ADE2" s="25"/>
      <c r="ADF2" s="25"/>
      <c r="ADG2" s="25"/>
      <c r="ADH2" s="25"/>
      <c r="ADI2" s="25"/>
      <c r="ADJ2" s="25"/>
      <c r="ADK2" s="25"/>
      <c r="ADL2" s="25"/>
      <c r="ADM2" s="25"/>
      <c r="ADN2" s="25"/>
      <c r="ADO2" s="25"/>
      <c r="ADP2" s="25"/>
      <c r="ADQ2" s="25"/>
      <c r="ADR2" s="25"/>
      <c r="ADS2" s="25"/>
      <c r="ADT2" s="25"/>
      <c r="ADU2" s="25"/>
      <c r="ADV2" s="25"/>
      <c r="ADW2" s="25"/>
      <c r="ADX2" s="25"/>
      <c r="ADY2" s="25"/>
      <c r="ADZ2" s="25"/>
      <c r="AEA2" s="25"/>
      <c r="AEB2" s="25"/>
      <c r="AEC2" s="25"/>
      <c r="AED2" s="25"/>
      <c r="AEE2" s="25"/>
      <c r="AEF2" s="25"/>
      <c r="AEG2" s="25"/>
      <c r="AEH2" s="25"/>
      <c r="AEI2" s="25"/>
      <c r="AEJ2" s="25"/>
      <c r="AEK2" s="25"/>
      <c r="AEL2" s="25"/>
      <c r="AEM2" s="25"/>
      <c r="AEN2" s="25"/>
      <c r="AEO2" s="25"/>
      <c r="AEP2" s="25"/>
      <c r="AEQ2" s="25"/>
      <c r="AER2" s="25"/>
      <c r="AES2" s="25"/>
      <c r="AET2" s="25"/>
      <c r="AEU2" s="25"/>
      <c r="AEV2" s="25"/>
      <c r="AEW2" s="25"/>
      <c r="AEX2" s="25"/>
      <c r="AEY2" s="25"/>
      <c r="AEZ2" s="25"/>
      <c r="AFA2" s="25"/>
      <c r="AFB2" s="25"/>
      <c r="AFC2" s="25"/>
      <c r="AFD2" s="25"/>
      <c r="AFE2" s="25"/>
      <c r="AFF2" s="25"/>
      <c r="AFG2" s="25"/>
      <c r="AFH2" s="25"/>
      <c r="AFI2" s="25"/>
      <c r="AFJ2" s="25"/>
      <c r="AFK2" s="25"/>
      <c r="AFL2" s="25"/>
      <c r="AFM2" s="25"/>
      <c r="AFN2" s="25"/>
      <c r="AFO2" s="25"/>
      <c r="AFP2" s="25"/>
      <c r="AFQ2" s="25"/>
      <c r="AFR2" s="25"/>
      <c r="AFS2" s="25"/>
      <c r="AFT2" s="25"/>
      <c r="AFU2" s="25"/>
      <c r="AFV2" s="25"/>
      <c r="AFW2" s="25"/>
      <c r="AFX2" s="25"/>
      <c r="AFY2" s="25"/>
      <c r="AFZ2" s="25"/>
      <c r="AGA2" s="25"/>
      <c r="AGB2" s="25"/>
      <c r="AGC2" s="25"/>
      <c r="AGD2" s="25"/>
      <c r="AGE2" s="25"/>
      <c r="AGF2" s="25"/>
      <c r="AGG2" s="25"/>
      <c r="AGH2" s="25"/>
      <c r="AGI2" s="25"/>
      <c r="AGJ2" s="25"/>
      <c r="AGK2" s="25"/>
      <c r="AGL2" s="25"/>
      <c r="AGM2" s="25"/>
      <c r="AGN2" s="25"/>
      <c r="AGO2" s="25"/>
      <c r="AGP2" s="25"/>
      <c r="AGQ2" s="25"/>
      <c r="AGR2" s="25"/>
      <c r="AGS2" s="25"/>
      <c r="AGT2" s="25"/>
      <c r="AGU2" s="25"/>
      <c r="AGV2" s="25"/>
      <c r="AGW2" s="25"/>
      <c r="AGX2" s="25"/>
      <c r="AGY2" s="25"/>
      <c r="AGZ2" s="25"/>
      <c r="AHA2" s="25"/>
      <c r="AHB2" s="25"/>
      <c r="AHC2" s="25"/>
      <c r="AHD2" s="25"/>
      <c r="AHE2" s="25"/>
      <c r="AHF2" s="25"/>
      <c r="AHG2" s="25"/>
      <c r="AHH2" s="25"/>
      <c r="AHI2" s="25"/>
      <c r="AHJ2" s="25"/>
      <c r="AHK2" s="25"/>
      <c r="AHL2" s="25"/>
      <c r="AHM2" s="25"/>
      <c r="AHN2" s="25"/>
      <c r="AHO2" s="25"/>
      <c r="AHP2" s="25"/>
      <c r="AHQ2" s="25"/>
      <c r="AHR2" s="25"/>
      <c r="AHS2" s="25"/>
      <c r="AHT2" s="25"/>
      <c r="AHU2" s="25"/>
      <c r="AHV2" s="25"/>
      <c r="AHW2" s="25"/>
      <c r="AHX2" s="25"/>
      <c r="AHY2" s="25"/>
      <c r="AHZ2" s="25"/>
      <c r="AIA2" s="25"/>
      <c r="AIB2" s="25"/>
      <c r="AIC2" s="25"/>
      <c r="AID2" s="25"/>
      <c r="AIE2" s="25"/>
      <c r="AIF2" s="25"/>
      <c r="AIG2" s="25"/>
      <c r="AIH2" s="25"/>
      <c r="AII2" s="25"/>
      <c r="AIJ2" s="25"/>
      <c r="AIK2" s="25"/>
      <c r="AIL2" s="25"/>
      <c r="AIM2" s="25"/>
      <c r="AIN2" s="25"/>
      <c r="AIO2" s="25"/>
      <c r="AIP2" s="25"/>
      <c r="AIQ2" s="25"/>
      <c r="AIR2" s="25"/>
      <c r="AIS2" s="25"/>
      <c r="AIT2" s="25"/>
      <c r="AIU2" s="25"/>
      <c r="AIV2" s="25"/>
      <c r="AIW2" s="25"/>
      <c r="AIX2" s="25"/>
      <c r="AIY2" s="25"/>
      <c r="AIZ2" s="25"/>
      <c r="AJA2" s="25"/>
      <c r="AJB2" s="25"/>
      <c r="AJC2" s="25"/>
      <c r="AJD2" s="25"/>
      <c r="AJE2" s="25"/>
      <c r="AJF2" s="25"/>
      <c r="AJG2" s="25"/>
      <c r="AJH2" s="25"/>
      <c r="AJI2" s="25"/>
      <c r="AJJ2" s="25"/>
      <c r="AJK2" s="25"/>
      <c r="AJL2" s="25"/>
      <c r="AJM2" s="25"/>
      <c r="AJN2" s="25"/>
      <c r="AJO2" s="25"/>
      <c r="AJP2" s="25"/>
      <c r="AJQ2" s="25"/>
      <c r="AJR2" s="25"/>
      <c r="AJS2" s="25"/>
      <c r="AJT2" s="25"/>
      <c r="AJU2" s="25"/>
      <c r="AJV2" s="25"/>
      <c r="AJW2" s="25"/>
      <c r="AJX2" s="25"/>
      <c r="AJY2" s="25"/>
      <c r="AJZ2" s="25"/>
      <c r="AKA2" s="25"/>
      <c r="AKB2" s="25"/>
      <c r="AKC2" s="25"/>
      <c r="AKD2" s="25"/>
      <c r="AKE2" s="25"/>
      <c r="AKF2" s="25"/>
      <c r="AKG2" s="25"/>
      <c r="AKH2" s="25"/>
      <c r="AKI2" s="25"/>
      <c r="AKJ2" s="25"/>
      <c r="AKK2" s="25"/>
      <c r="AKL2" s="25"/>
      <c r="AKM2" s="25"/>
      <c r="AKN2" s="25"/>
      <c r="AKO2" s="25"/>
      <c r="AKP2" s="25"/>
      <c r="AKQ2" s="25"/>
      <c r="AKR2" s="25"/>
      <c r="AKS2" s="25"/>
      <c r="AKT2" s="25"/>
      <c r="AKU2" s="25"/>
      <c r="AKV2" s="25"/>
      <c r="AKW2" s="25"/>
      <c r="AKX2" s="25"/>
      <c r="AKY2" s="25"/>
      <c r="AKZ2" s="25"/>
      <c r="ALA2" s="25"/>
      <c r="ALB2" s="25"/>
      <c r="ALC2" s="25"/>
      <c r="ALD2" s="25"/>
      <c r="ALE2" s="25"/>
      <c r="ALF2" s="25"/>
      <c r="ALG2" s="25"/>
      <c r="ALH2" s="25"/>
      <c r="ALI2" s="25"/>
      <c r="ALJ2" s="25"/>
      <c r="ALK2" s="25"/>
      <c r="ALL2" s="25"/>
      <c r="ALM2" s="25"/>
      <c r="ALN2" s="25"/>
      <c r="ALO2" s="25"/>
      <c r="ALP2" s="25"/>
      <c r="ALQ2" s="25"/>
      <c r="ALR2" s="25"/>
      <c r="ALS2" s="25"/>
      <c r="ALT2" s="25"/>
      <c r="ALU2" s="25"/>
      <c r="ALV2" s="25"/>
      <c r="ALW2" s="25"/>
      <c r="ALX2" s="25"/>
      <c r="ALY2" s="25"/>
      <c r="ALZ2" s="25"/>
      <c r="AMA2" s="25"/>
      <c r="AMB2" s="25"/>
      <c r="AMC2" s="25"/>
      <c r="AMD2" s="25"/>
      <c r="AME2" s="25"/>
      <c r="AMF2" s="25"/>
      <c r="AMG2" s="25"/>
      <c r="AMH2" s="25"/>
      <c r="AMI2" s="25"/>
      <c r="AMJ2" s="25"/>
    </row>
    <row r="3" spans="1:1024" ht="9.75" customHeight="1">
      <c r="A3" s="58"/>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53"/>
      <c r="BK3" s="53"/>
      <c r="BL3" s="53"/>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c r="NF3" s="25"/>
      <c r="NG3" s="25"/>
      <c r="NH3" s="25"/>
      <c r="NI3" s="25"/>
      <c r="NJ3" s="25"/>
      <c r="NK3" s="25"/>
      <c r="NL3" s="25"/>
      <c r="NM3" s="25"/>
      <c r="NN3" s="25"/>
      <c r="NO3" s="25"/>
      <c r="NP3" s="25"/>
      <c r="NQ3" s="25"/>
      <c r="NR3" s="25"/>
      <c r="NS3" s="25"/>
      <c r="NT3" s="25"/>
      <c r="NU3" s="25"/>
      <c r="NV3" s="25"/>
      <c r="NW3" s="25"/>
      <c r="NX3" s="25"/>
      <c r="NY3" s="25"/>
      <c r="NZ3" s="25"/>
      <c r="OA3" s="25"/>
      <c r="OB3" s="25"/>
      <c r="OC3" s="25"/>
      <c r="OD3" s="25"/>
      <c r="OE3" s="25"/>
      <c r="OF3" s="25"/>
      <c r="OG3" s="25"/>
      <c r="OH3" s="25"/>
      <c r="OI3" s="25"/>
      <c r="OJ3" s="25"/>
      <c r="OK3" s="25"/>
      <c r="OL3" s="25"/>
      <c r="OM3" s="25"/>
      <c r="ON3" s="25"/>
      <c r="OO3" s="25"/>
      <c r="OP3" s="25"/>
      <c r="OQ3" s="25"/>
      <c r="OR3" s="25"/>
      <c r="OS3" s="25"/>
      <c r="OT3" s="25"/>
      <c r="OU3" s="25"/>
      <c r="OV3" s="25"/>
      <c r="OW3" s="25"/>
      <c r="OX3" s="25"/>
      <c r="OY3" s="25"/>
      <c r="OZ3" s="25"/>
      <c r="PA3" s="25"/>
      <c r="PB3" s="25"/>
      <c r="PC3" s="25"/>
      <c r="PD3" s="25"/>
      <c r="PE3" s="25"/>
      <c r="PF3" s="25"/>
      <c r="PG3" s="25"/>
      <c r="PH3" s="25"/>
      <c r="PI3" s="25"/>
      <c r="PJ3" s="25"/>
      <c r="PK3" s="25"/>
      <c r="PL3" s="25"/>
      <c r="PM3" s="25"/>
      <c r="PN3" s="25"/>
      <c r="PO3" s="25"/>
      <c r="PP3" s="25"/>
      <c r="PQ3" s="25"/>
      <c r="PR3" s="25"/>
      <c r="PS3" s="25"/>
      <c r="PT3" s="25"/>
      <c r="PU3" s="25"/>
      <c r="PV3" s="25"/>
      <c r="PW3" s="25"/>
      <c r="PX3" s="25"/>
      <c r="PY3" s="25"/>
      <c r="PZ3" s="25"/>
      <c r="QA3" s="25"/>
      <c r="QB3" s="25"/>
      <c r="QC3" s="25"/>
      <c r="QD3" s="25"/>
      <c r="QE3" s="25"/>
      <c r="QF3" s="25"/>
      <c r="QG3" s="25"/>
      <c r="QH3" s="25"/>
      <c r="QI3" s="25"/>
      <c r="QJ3" s="25"/>
      <c r="QK3" s="25"/>
      <c r="QL3" s="25"/>
      <c r="QM3" s="25"/>
      <c r="QN3" s="25"/>
      <c r="QO3" s="25"/>
      <c r="QP3" s="25"/>
      <c r="QQ3" s="25"/>
      <c r="QR3" s="25"/>
      <c r="QS3" s="25"/>
      <c r="QT3" s="25"/>
      <c r="QU3" s="25"/>
      <c r="QV3" s="25"/>
      <c r="QW3" s="25"/>
      <c r="QX3" s="25"/>
      <c r="QY3" s="25"/>
      <c r="QZ3" s="25"/>
      <c r="RA3" s="25"/>
      <c r="RB3" s="25"/>
      <c r="RC3" s="25"/>
      <c r="RD3" s="25"/>
      <c r="RE3" s="25"/>
      <c r="RF3" s="25"/>
      <c r="RG3" s="25"/>
      <c r="RH3" s="25"/>
      <c r="RI3" s="25"/>
      <c r="RJ3" s="25"/>
      <c r="RK3" s="25"/>
      <c r="RL3" s="25"/>
      <c r="RM3" s="25"/>
      <c r="RN3" s="25"/>
      <c r="RO3" s="25"/>
      <c r="RP3" s="25"/>
      <c r="RQ3" s="25"/>
      <c r="RR3" s="25"/>
      <c r="RS3" s="25"/>
      <c r="RT3" s="25"/>
      <c r="RU3" s="25"/>
      <c r="RV3" s="25"/>
      <c r="RW3" s="25"/>
      <c r="RX3" s="25"/>
      <c r="RY3" s="25"/>
      <c r="RZ3" s="25"/>
      <c r="SA3" s="25"/>
      <c r="SB3" s="25"/>
      <c r="SC3" s="25"/>
      <c r="SD3" s="25"/>
      <c r="SE3" s="25"/>
      <c r="SF3" s="25"/>
      <c r="SG3" s="25"/>
      <c r="SH3" s="25"/>
      <c r="SI3" s="25"/>
      <c r="SJ3" s="25"/>
      <c r="SK3" s="25"/>
      <c r="SL3" s="25"/>
      <c r="SM3" s="25"/>
      <c r="SN3" s="25"/>
      <c r="SO3" s="25"/>
      <c r="SP3" s="25"/>
      <c r="SQ3" s="25"/>
      <c r="SR3" s="25"/>
      <c r="SS3" s="25"/>
      <c r="ST3" s="25"/>
      <c r="SU3" s="25"/>
      <c r="SV3" s="25"/>
      <c r="SW3" s="25"/>
      <c r="SX3" s="25"/>
      <c r="SY3" s="25"/>
      <c r="SZ3" s="25"/>
      <c r="TA3" s="25"/>
      <c r="TB3" s="25"/>
      <c r="TC3" s="25"/>
      <c r="TD3" s="25"/>
      <c r="TE3" s="25"/>
      <c r="TF3" s="25"/>
      <c r="TG3" s="25"/>
      <c r="TH3" s="25"/>
      <c r="TI3" s="25"/>
      <c r="TJ3" s="25"/>
      <c r="TK3" s="25"/>
      <c r="TL3" s="25"/>
      <c r="TM3" s="25"/>
      <c r="TN3" s="25"/>
      <c r="TO3" s="25"/>
      <c r="TP3" s="25"/>
      <c r="TQ3" s="25"/>
      <c r="TR3" s="25"/>
      <c r="TS3" s="25"/>
      <c r="TT3" s="25"/>
      <c r="TU3" s="25"/>
      <c r="TV3" s="25"/>
      <c r="TW3" s="25"/>
      <c r="TX3" s="25"/>
      <c r="TY3" s="25"/>
      <c r="TZ3" s="25"/>
      <c r="UA3" s="25"/>
      <c r="UB3" s="25"/>
      <c r="UC3" s="25"/>
      <c r="UD3" s="25"/>
      <c r="UE3" s="25"/>
      <c r="UF3" s="25"/>
      <c r="UG3" s="25"/>
      <c r="UH3" s="25"/>
      <c r="UI3" s="25"/>
      <c r="UJ3" s="25"/>
      <c r="UK3" s="25"/>
      <c r="UL3" s="25"/>
      <c r="UM3" s="25"/>
      <c r="UN3" s="25"/>
      <c r="UO3" s="25"/>
      <c r="UP3" s="25"/>
      <c r="UQ3" s="25"/>
      <c r="UR3" s="25"/>
      <c r="US3" s="25"/>
      <c r="UT3" s="25"/>
      <c r="UU3" s="25"/>
      <c r="UV3" s="25"/>
      <c r="UW3" s="25"/>
      <c r="UX3" s="25"/>
      <c r="UY3" s="25"/>
      <c r="UZ3" s="25"/>
      <c r="VA3" s="25"/>
      <c r="VB3" s="25"/>
      <c r="VC3" s="25"/>
      <c r="VD3" s="25"/>
      <c r="VE3" s="25"/>
      <c r="VF3" s="25"/>
      <c r="VG3" s="25"/>
      <c r="VH3" s="25"/>
      <c r="VI3" s="25"/>
      <c r="VJ3" s="25"/>
      <c r="VK3" s="25"/>
      <c r="VL3" s="25"/>
      <c r="VM3" s="25"/>
      <c r="VN3" s="25"/>
      <c r="VO3" s="25"/>
      <c r="VP3" s="25"/>
      <c r="VQ3" s="25"/>
      <c r="VR3" s="25"/>
      <c r="VS3" s="25"/>
      <c r="VT3" s="25"/>
      <c r="VU3" s="25"/>
      <c r="VV3" s="25"/>
      <c r="VW3" s="25"/>
      <c r="VX3" s="25"/>
      <c r="VY3" s="25"/>
      <c r="VZ3" s="25"/>
      <c r="WA3" s="25"/>
      <c r="WB3" s="25"/>
      <c r="WC3" s="25"/>
      <c r="WD3" s="25"/>
      <c r="WE3" s="25"/>
      <c r="WF3" s="25"/>
      <c r="WG3" s="25"/>
      <c r="WH3" s="25"/>
      <c r="WI3" s="25"/>
      <c r="WJ3" s="25"/>
      <c r="WK3" s="25"/>
      <c r="WL3" s="25"/>
      <c r="WM3" s="25"/>
      <c r="WN3" s="25"/>
      <c r="WO3" s="25"/>
      <c r="WP3" s="25"/>
      <c r="WQ3" s="25"/>
      <c r="WR3" s="25"/>
      <c r="WS3" s="25"/>
      <c r="WT3" s="25"/>
      <c r="WU3" s="25"/>
      <c r="WV3" s="25"/>
      <c r="WW3" s="25"/>
      <c r="WX3" s="25"/>
      <c r="WY3" s="25"/>
      <c r="WZ3" s="25"/>
      <c r="XA3" s="25"/>
      <c r="XB3" s="25"/>
      <c r="XC3" s="25"/>
      <c r="XD3" s="25"/>
      <c r="XE3" s="25"/>
      <c r="XF3" s="25"/>
      <c r="XG3" s="25"/>
      <c r="XH3" s="25"/>
      <c r="XI3" s="25"/>
      <c r="XJ3" s="25"/>
      <c r="XK3" s="25"/>
      <c r="XL3" s="25"/>
      <c r="XM3" s="25"/>
      <c r="XN3" s="25"/>
      <c r="XO3" s="25"/>
      <c r="XP3" s="25"/>
      <c r="XQ3" s="25"/>
      <c r="XR3" s="25"/>
      <c r="XS3" s="25"/>
      <c r="XT3" s="25"/>
      <c r="XU3" s="25"/>
      <c r="XV3" s="25"/>
      <c r="XW3" s="25"/>
      <c r="XX3" s="25"/>
      <c r="XY3" s="25"/>
      <c r="XZ3" s="25"/>
      <c r="YA3" s="25"/>
      <c r="YB3" s="25"/>
      <c r="YC3" s="25"/>
      <c r="YD3" s="25"/>
      <c r="YE3" s="25"/>
      <c r="YF3" s="25"/>
      <c r="YG3" s="25"/>
      <c r="YH3" s="25"/>
      <c r="YI3" s="25"/>
      <c r="YJ3" s="25"/>
      <c r="YK3" s="25"/>
      <c r="YL3" s="25"/>
      <c r="YM3" s="25"/>
      <c r="YN3" s="25"/>
      <c r="YO3" s="25"/>
      <c r="YP3" s="25"/>
      <c r="YQ3" s="25"/>
      <c r="YR3" s="25"/>
      <c r="YS3" s="25"/>
      <c r="YT3" s="25"/>
      <c r="YU3" s="25"/>
      <c r="YV3" s="25"/>
      <c r="YW3" s="25"/>
      <c r="YX3" s="25"/>
      <c r="YY3" s="25"/>
      <c r="YZ3" s="25"/>
      <c r="ZA3" s="25"/>
      <c r="ZB3" s="25"/>
      <c r="ZC3" s="25"/>
      <c r="ZD3" s="25"/>
      <c r="ZE3" s="25"/>
      <c r="ZF3" s="25"/>
      <c r="ZG3" s="25"/>
      <c r="ZH3" s="25"/>
      <c r="ZI3" s="25"/>
      <c r="ZJ3" s="25"/>
      <c r="ZK3" s="25"/>
      <c r="ZL3" s="25"/>
      <c r="ZM3" s="25"/>
      <c r="ZN3" s="25"/>
      <c r="ZO3" s="25"/>
      <c r="ZP3" s="25"/>
      <c r="ZQ3" s="25"/>
      <c r="ZR3" s="25"/>
      <c r="ZS3" s="25"/>
      <c r="ZT3" s="25"/>
      <c r="ZU3" s="25"/>
      <c r="ZV3" s="25"/>
      <c r="ZW3" s="25"/>
      <c r="ZX3" s="25"/>
      <c r="ZY3" s="25"/>
      <c r="ZZ3" s="25"/>
      <c r="AAA3" s="25"/>
      <c r="AAB3" s="25"/>
      <c r="AAC3" s="25"/>
      <c r="AAD3" s="25"/>
      <c r="AAE3" s="25"/>
      <c r="AAF3" s="25"/>
      <c r="AAG3" s="25"/>
      <c r="AAH3" s="25"/>
      <c r="AAI3" s="25"/>
      <c r="AAJ3" s="25"/>
      <c r="AAK3" s="25"/>
      <c r="AAL3" s="25"/>
      <c r="AAM3" s="25"/>
      <c r="AAN3" s="25"/>
      <c r="AAO3" s="25"/>
      <c r="AAP3" s="25"/>
      <c r="AAQ3" s="25"/>
      <c r="AAR3" s="25"/>
      <c r="AAS3" s="25"/>
      <c r="AAT3" s="25"/>
      <c r="AAU3" s="25"/>
      <c r="AAV3" s="25"/>
      <c r="AAW3" s="25"/>
      <c r="AAX3" s="25"/>
      <c r="AAY3" s="25"/>
      <c r="AAZ3" s="25"/>
      <c r="ABA3" s="25"/>
      <c r="ABB3" s="25"/>
      <c r="ABC3" s="25"/>
      <c r="ABD3" s="25"/>
      <c r="ABE3" s="25"/>
      <c r="ABF3" s="25"/>
      <c r="ABG3" s="25"/>
      <c r="ABH3" s="25"/>
      <c r="ABI3" s="25"/>
      <c r="ABJ3" s="25"/>
      <c r="ABK3" s="25"/>
      <c r="ABL3" s="25"/>
      <c r="ABM3" s="25"/>
      <c r="ABN3" s="25"/>
      <c r="ABO3" s="25"/>
      <c r="ABP3" s="25"/>
      <c r="ABQ3" s="25"/>
      <c r="ABR3" s="25"/>
      <c r="ABS3" s="25"/>
      <c r="ABT3" s="25"/>
      <c r="ABU3" s="25"/>
      <c r="ABV3" s="25"/>
      <c r="ABW3" s="25"/>
      <c r="ABX3" s="25"/>
      <c r="ABY3" s="25"/>
      <c r="ABZ3" s="25"/>
      <c r="ACA3" s="25"/>
      <c r="ACB3" s="25"/>
      <c r="ACC3" s="25"/>
      <c r="ACD3" s="25"/>
      <c r="ACE3" s="25"/>
      <c r="ACF3" s="25"/>
      <c r="ACG3" s="25"/>
      <c r="ACH3" s="25"/>
      <c r="ACI3" s="25"/>
      <c r="ACJ3" s="25"/>
      <c r="ACK3" s="25"/>
      <c r="ACL3" s="25"/>
      <c r="ACM3" s="25"/>
      <c r="ACN3" s="25"/>
      <c r="ACO3" s="25"/>
      <c r="ACP3" s="25"/>
      <c r="ACQ3" s="25"/>
      <c r="ACR3" s="25"/>
      <c r="ACS3" s="25"/>
      <c r="ACT3" s="25"/>
      <c r="ACU3" s="25"/>
      <c r="ACV3" s="25"/>
      <c r="ACW3" s="25"/>
      <c r="ACX3" s="25"/>
      <c r="ACY3" s="25"/>
      <c r="ACZ3" s="25"/>
      <c r="ADA3" s="25"/>
      <c r="ADB3" s="25"/>
      <c r="ADC3" s="25"/>
      <c r="ADD3" s="25"/>
      <c r="ADE3" s="25"/>
      <c r="ADF3" s="25"/>
      <c r="ADG3" s="25"/>
      <c r="ADH3" s="25"/>
      <c r="ADI3" s="25"/>
      <c r="ADJ3" s="25"/>
      <c r="ADK3" s="25"/>
      <c r="ADL3" s="25"/>
      <c r="ADM3" s="25"/>
      <c r="ADN3" s="25"/>
      <c r="ADO3" s="25"/>
      <c r="ADP3" s="25"/>
      <c r="ADQ3" s="25"/>
      <c r="ADR3" s="25"/>
      <c r="ADS3" s="25"/>
      <c r="ADT3" s="25"/>
      <c r="ADU3" s="25"/>
      <c r="ADV3" s="25"/>
      <c r="ADW3" s="25"/>
      <c r="ADX3" s="25"/>
      <c r="ADY3" s="25"/>
      <c r="ADZ3" s="25"/>
      <c r="AEA3" s="25"/>
      <c r="AEB3" s="25"/>
      <c r="AEC3" s="25"/>
      <c r="AED3" s="25"/>
      <c r="AEE3" s="25"/>
      <c r="AEF3" s="25"/>
      <c r="AEG3" s="25"/>
      <c r="AEH3" s="25"/>
      <c r="AEI3" s="25"/>
      <c r="AEJ3" s="25"/>
      <c r="AEK3" s="25"/>
      <c r="AEL3" s="25"/>
      <c r="AEM3" s="25"/>
      <c r="AEN3" s="25"/>
      <c r="AEO3" s="25"/>
      <c r="AEP3" s="25"/>
      <c r="AEQ3" s="25"/>
      <c r="AER3" s="25"/>
      <c r="AES3" s="25"/>
      <c r="AET3" s="25"/>
      <c r="AEU3" s="25"/>
      <c r="AEV3" s="25"/>
      <c r="AEW3" s="25"/>
      <c r="AEX3" s="25"/>
      <c r="AEY3" s="25"/>
      <c r="AEZ3" s="25"/>
      <c r="AFA3" s="25"/>
      <c r="AFB3" s="25"/>
      <c r="AFC3" s="25"/>
      <c r="AFD3" s="25"/>
      <c r="AFE3" s="25"/>
      <c r="AFF3" s="25"/>
      <c r="AFG3" s="25"/>
      <c r="AFH3" s="25"/>
      <c r="AFI3" s="25"/>
      <c r="AFJ3" s="25"/>
      <c r="AFK3" s="25"/>
      <c r="AFL3" s="25"/>
      <c r="AFM3" s="25"/>
      <c r="AFN3" s="25"/>
      <c r="AFO3" s="25"/>
      <c r="AFP3" s="25"/>
      <c r="AFQ3" s="25"/>
      <c r="AFR3" s="25"/>
      <c r="AFS3" s="25"/>
      <c r="AFT3" s="25"/>
      <c r="AFU3" s="25"/>
      <c r="AFV3" s="25"/>
      <c r="AFW3" s="25"/>
      <c r="AFX3" s="25"/>
      <c r="AFY3" s="25"/>
      <c r="AFZ3" s="25"/>
      <c r="AGA3" s="25"/>
      <c r="AGB3" s="25"/>
      <c r="AGC3" s="25"/>
      <c r="AGD3" s="25"/>
      <c r="AGE3" s="25"/>
      <c r="AGF3" s="25"/>
      <c r="AGG3" s="25"/>
      <c r="AGH3" s="25"/>
      <c r="AGI3" s="25"/>
      <c r="AGJ3" s="25"/>
      <c r="AGK3" s="25"/>
      <c r="AGL3" s="25"/>
      <c r="AGM3" s="25"/>
      <c r="AGN3" s="25"/>
      <c r="AGO3" s="25"/>
      <c r="AGP3" s="25"/>
      <c r="AGQ3" s="25"/>
      <c r="AGR3" s="25"/>
      <c r="AGS3" s="25"/>
      <c r="AGT3" s="25"/>
      <c r="AGU3" s="25"/>
      <c r="AGV3" s="25"/>
      <c r="AGW3" s="25"/>
      <c r="AGX3" s="25"/>
      <c r="AGY3" s="25"/>
      <c r="AGZ3" s="25"/>
      <c r="AHA3" s="25"/>
      <c r="AHB3" s="25"/>
      <c r="AHC3" s="25"/>
      <c r="AHD3" s="25"/>
      <c r="AHE3" s="25"/>
      <c r="AHF3" s="25"/>
      <c r="AHG3" s="25"/>
      <c r="AHH3" s="25"/>
      <c r="AHI3" s="25"/>
      <c r="AHJ3" s="25"/>
      <c r="AHK3" s="25"/>
      <c r="AHL3" s="25"/>
      <c r="AHM3" s="25"/>
      <c r="AHN3" s="25"/>
      <c r="AHO3" s="25"/>
      <c r="AHP3" s="25"/>
      <c r="AHQ3" s="25"/>
      <c r="AHR3" s="25"/>
      <c r="AHS3" s="25"/>
      <c r="AHT3" s="25"/>
      <c r="AHU3" s="25"/>
      <c r="AHV3" s="25"/>
      <c r="AHW3" s="25"/>
      <c r="AHX3" s="25"/>
      <c r="AHY3" s="25"/>
      <c r="AHZ3" s="25"/>
      <c r="AIA3" s="25"/>
      <c r="AIB3" s="25"/>
      <c r="AIC3" s="25"/>
      <c r="AID3" s="25"/>
      <c r="AIE3" s="25"/>
      <c r="AIF3" s="25"/>
      <c r="AIG3" s="25"/>
      <c r="AIH3" s="25"/>
      <c r="AII3" s="25"/>
      <c r="AIJ3" s="25"/>
      <c r="AIK3" s="25"/>
      <c r="AIL3" s="25"/>
      <c r="AIM3" s="25"/>
      <c r="AIN3" s="25"/>
      <c r="AIO3" s="25"/>
      <c r="AIP3" s="25"/>
      <c r="AIQ3" s="25"/>
      <c r="AIR3" s="25"/>
      <c r="AIS3" s="25"/>
      <c r="AIT3" s="25"/>
      <c r="AIU3" s="25"/>
      <c r="AIV3" s="25"/>
      <c r="AIW3" s="25"/>
      <c r="AIX3" s="25"/>
      <c r="AIY3" s="25"/>
      <c r="AIZ3" s="25"/>
      <c r="AJA3" s="25"/>
      <c r="AJB3" s="25"/>
      <c r="AJC3" s="25"/>
      <c r="AJD3" s="25"/>
      <c r="AJE3" s="25"/>
      <c r="AJF3" s="25"/>
      <c r="AJG3" s="25"/>
      <c r="AJH3" s="25"/>
      <c r="AJI3" s="25"/>
      <c r="AJJ3" s="25"/>
      <c r="AJK3" s="25"/>
      <c r="AJL3" s="25"/>
      <c r="AJM3" s="25"/>
      <c r="AJN3" s="25"/>
      <c r="AJO3" s="25"/>
      <c r="AJP3" s="25"/>
      <c r="AJQ3" s="25"/>
      <c r="AJR3" s="25"/>
      <c r="AJS3" s="25"/>
      <c r="AJT3" s="25"/>
      <c r="AJU3" s="25"/>
      <c r="AJV3" s="25"/>
      <c r="AJW3" s="25"/>
      <c r="AJX3" s="25"/>
      <c r="AJY3" s="25"/>
      <c r="AJZ3" s="25"/>
      <c r="AKA3" s="25"/>
      <c r="AKB3" s="25"/>
      <c r="AKC3" s="25"/>
      <c r="AKD3" s="25"/>
      <c r="AKE3" s="25"/>
      <c r="AKF3" s="25"/>
      <c r="AKG3" s="25"/>
      <c r="AKH3" s="25"/>
      <c r="AKI3" s="25"/>
      <c r="AKJ3" s="25"/>
      <c r="AKK3" s="25"/>
      <c r="AKL3" s="25"/>
      <c r="AKM3" s="25"/>
      <c r="AKN3" s="25"/>
      <c r="AKO3" s="25"/>
      <c r="AKP3" s="25"/>
      <c r="AKQ3" s="25"/>
      <c r="AKR3" s="25"/>
      <c r="AKS3" s="25"/>
      <c r="AKT3" s="25"/>
      <c r="AKU3" s="25"/>
      <c r="AKV3" s="25"/>
      <c r="AKW3" s="25"/>
      <c r="AKX3" s="25"/>
      <c r="AKY3" s="25"/>
      <c r="AKZ3" s="25"/>
      <c r="ALA3" s="25"/>
      <c r="ALB3" s="25"/>
      <c r="ALC3" s="25"/>
      <c r="ALD3" s="25"/>
      <c r="ALE3" s="25"/>
      <c r="ALF3" s="25"/>
      <c r="ALG3" s="25"/>
      <c r="ALH3" s="25"/>
      <c r="ALI3" s="25"/>
      <c r="ALJ3" s="25"/>
      <c r="ALK3" s="25"/>
      <c r="ALL3" s="25"/>
      <c r="ALM3" s="25"/>
      <c r="ALN3" s="25"/>
      <c r="ALO3" s="25"/>
      <c r="ALP3" s="25"/>
      <c r="ALQ3" s="25"/>
      <c r="ALR3" s="25"/>
      <c r="ALS3" s="25"/>
      <c r="ALT3" s="25"/>
      <c r="ALU3" s="25"/>
      <c r="ALV3" s="25"/>
      <c r="ALW3" s="25"/>
      <c r="ALX3" s="25"/>
      <c r="ALY3" s="25"/>
      <c r="ALZ3" s="25"/>
      <c r="AMA3" s="25"/>
      <c r="AMB3" s="25"/>
      <c r="AMC3" s="25"/>
      <c r="AMD3" s="25"/>
      <c r="AME3" s="25"/>
      <c r="AMF3" s="25"/>
      <c r="AMG3" s="25"/>
      <c r="AMH3" s="25"/>
      <c r="AMI3" s="25"/>
      <c r="AMJ3" s="25"/>
    </row>
    <row r="4" spans="1:1024" s="4" customFormat="1" ht="17.25" customHeight="1">
      <c r="A4" s="9"/>
      <c r="B4" s="14" t="s">
        <v>4</v>
      </c>
      <c r="C4" s="60"/>
      <c r="D4" s="60"/>
      <c r="E4" s="60"/>
      <c r="F4" s="60"/>
      <c r="G4" s="60"/>
      <c r="H4" s="60"/>
      <c r="I4" s="60"/>
      <c r="J4" s="60"/>
      <c r="K4" s="60"/>
      <c r="L4" s="60"/>
      <c r="M4" s="60"/>
      <c r="BN4" s="286"/>
    </row>
    <row r="5" spans="1:1024" ht="19.5" customHeight="1">
      <c r="A5" s="9"/>
      <c r="B5" s="61" t="s">
        <v>56</v>
      </c>
      <c r="C5" s="86" t="s">
        <v>96</v>
      </c>
      <c r="D5" s="86"/>
      <c r="E5" s="86"/>
      <c r="F5" s="86"/>
      <c r="G5" s="86"/>
      <c r="H5" s="86"/>
      <c r="I5" s="86"/>
      <c r="J5" s="86"/>
      <c r="K5" s="86"/>
      <c r="L5" s="86"/>
      <c r="M5" s="86"/>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86"/>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row>
    <row r="6" spans="1:1024" ht="19.5" customHeight="1">
      <c r="A6" s="9"/>
      <c r="B6" s="61" t="s">
        <v>95</v>
      </c>
      <c r="C6" s="86" t="s">
        <v>8</v>
      </c>
      <c r="D6" s="86"/>
      <c r="E6" s="86"/>
      <c r="F6" s="86"/>
      <c r="G6" s="86"/>
      <c r="H6" s="86"/>
      <c r="I6" s="86"/>
      <c r="J6" s="86"/>
      <c r="K6" s="86"/>
      <c r="L6" s="86"/>
      <c r="M6" s="86"/>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row>
    <row r="7" spans="1:1024" ht="12.75" customHeight="1">
      <c r="A7" s="9"/>
      <c r="C7" s="115"/>
      <c r="D7" s="115"/>
      <c r="E7" s="115"/>
      <c r="F7" s="115"/>
      <c r="G7" s="115"/>
      <c r="H7" s="115"/>
      <c r="I7" s="115"/>
      <c r="J7" s="115"/>
      <c r="K7" s="115"/>
      <c r="L7" s="115"/>
      <c r="M7" s="11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row>
    <row r="8" spans="1:1024" ht="18" customHeight="1">
      <c r="A8" s="25"/>
      <c r="B8" s="62" t="s">
        <v>83</v>
      </c>
      <c r="C8" s="25"/>
      <c r="D8" s="25"/>
      <c r="E8" s="25"/>
      <c r="F8" s="25"/>
      <c r="G8" s="2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220"/>
      <c r="AJ8" s="220"/>
      <c r="AK8" s="220"/>
      <c r="AL8" s="220"/>
      <c r="AM8" s="220"/>
      <c r="AN8" s="220"/>
      <c r="AO8" s="220"/>
      <c r="AP8" s="25"/>
      <c r="AQ8" s="220"/>
      <c r="AR8" s="220"/>
      <c r="AS8" s="220"/>
      <c r="AT8" s="220"/>
      <c r="AU8" s="220"/>
      <c r="AV8" s="220"/>
      <c r="AW8" s="220"/>
      <c r="AX8" s="220"/>
      <c r="AY8" s="220"/>
      <c r="AZ8" s="220"/>
      <c r="BA8" s="220"/>
      <c r="BB8" s="220"/>
      <c r="BC8" s="220"/>
      <c r="BD8" s="220"/>
      <c r="BE8" s="220"/>
      <c r="BF8" s="220"/>
      <c r="BG8" s="220"/>
      <c r="BH8" s="220"/>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row>
    <row r="9" spans="1:1024" ht="25.5" customHeight="1">
      <c r="A9" s="25"/>
      <c r="B9" s="63" t="s">
        <v>42</v>
      </c>
      <c r="C9" s="63"/>
      <c r="D9" s="63"/>
      <c r="E9" s="63"/>
      <c r="F9" s="63"/>
      <c r="G9" s="63"/>
      <c r="H9" s="63"/>
      <c r="I9" s="63"/>
      <c r="J9" s="138"/>
      <c r="K9" s="138"/>
      <c r="L9" s="138"/>
      <c r="M9" s="138"/>
      <c r="N9" s="138"/>
      <c r="O9" s="138"/>
      <c r="P9" s="138"/>
      <c r="Q9" s="138"/>
      <c r="R9" s="138"/>
      <c r="S9" s="138"/>
      <c r="T9" s="138"/>
      <c r="U9" s="138"/>
      <c r="V9" s="138"/>
      <c r="W9" s="138"/>
      <c r="X9" s="138"/>
      <c r="Y9" s="138"/>
      <c r="Z9" s="138"/>
      <c r="AA9" s="138"/>
      <c r="AB9" s="138"/>
      <c r="AC9" s="138"/>
      <c r="AD9" s="138"/>
      <c r="AE9" s="138"/>
      <c r="AF9" s="214"/>
      <c r="AG9" s="218"/>
      <c r="AH9" s="218"/>
      <c r="AI9" s="218"/>
      <c r="AJ9" s="218"/>
      <c r="AK9" s="218"/>
      <c r="AL9" s="218"/>
      <c r="AM9" s="218"/>
      <c r="AN9" s="227"/>
      <c r="AO9" s="229"/>
      <c r="AP9" s="229"/>
      <c r="AQ9" s="229"/>
      <c r="AR9" s="229"/>
      <c r="AS9" s="229"/>
      <c r="AT9" s="229"/>
      <c r="AU9" s="229"/>
      <c r="AV9" s="229"/>
      <c r="AW9" s="229"/>
      <c r="AX9" s="229"/>
      <c r="AY9" s="227"/>
      <c r="AZ9" s="229"/>
      <c r="BA9" s="229"/>
      <c r="BB9" s="229"/>
      <c r="BC9" s="229"/>
      <c r="BD9" s="229"/>
      <c r="BE9" s="229"/>
      <c r="BF9" s="229"/>
      <c r="BG9" s="229"/>
      <c r="BH9" s="229"/>
      <c r="BI9" s="229"/>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c r="AMH9" s="25"/>
      <c r="AMI9" s="25"/>
      <c r="AMJ9" s="25"/>
    </row>
    <row r="10" spans="1:1024" ht="25.5" customHeight="1">
      <c r="A10" s="25"/>
      <c r="B10" s="64" t="s">
        <v>99</v>
      </c>
      <c r="C10" s="64"/>
      <c r="D10" s="64"/>
      <c r="E10" s="64"/>
      <c r="F10" s="64"/>
      <c r="G10" s="64"/>
      <c r="H10" s="64"/>
      <c r="I10" s="64"/>
      <c r="J10" s="139"/>
      <c r="K10" s="139"/>
      <c r="L10" s="139"/>
      <c r="M10" s="139"/>
      <c r="N10" s="139"/>
      <c r="O10" s="139"/>
      <c r="P10" s="139"/>
      <c r="Q10" s="139"/>
      <c r="R10" s="139"/>
      <c r="S10" s="139"/>
      <c r="T10" s="139"/>
      <c r="U10" s="139"/>
      <c r="V10" s="139"/>
      <c r="W10" s="139"/>
      <c r="X10" s="139"/>
      <c r="Y10" s="139"/>
      <c r="Z10" s="139"/>
      <c r="AA10" s="139"/>
      <c r="AB10" s="139"/>
      <c r="AC10" s="139"/>
      <c r="AD10" s="139"/>
      <c r="AE10" s="139"/>
      <c r="AF10" s="215" t="s">
        <v>101</v>
      </c>
      <c r="AG10" s="215"/>
      <c r="AH10" s="64" t="s">
        <v>102</v>
      </c>
      <c r="AI10" s="64"/>
      <c r="AJ10" s="64"/>
      <c r="AK10" s="64"/>
      <c r="AL10" s="64"/>
      <c r="AM10" s="64"/>
      <c r="AN10" s="138"/>
      <c r="AO10" s="138"/>
      <c r="AP10" s="138"/>
      <c r="AQ10" s="138"/>
      <c r="AR10" s="138"/>
      <c r="AS10" s="138"/>
      <c r="AT10" s="138"/>
      <c r="AU10" s="138"/>
      <c r="AV10" s="138"/>
      <c r="AW10" s="138"/>
      <c r="AX10" s="138"/>
      <c r="AY10" s="138"/>
      <c r="AZ10" s="138"/>
      <c r="BA10" s="138"/>
      <c r="BB10" s="138"/>
      <c r="BC10" s="138"/>
      <c r="BD10" s="138"/>
      <c r="BE10" s="138"/>
      <c r="BF10" s="138"/>
      <c r="BG10" s="138"/>
      <c r="BH10" s="138"/>
      <c r="BI10" s="138"/>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row>
    <row r="11" spans="1:1024" ht="25.5" customHeight="1">
      <c r="A11" s="25"/>
      <c r="B11" s="65" t="s">
        <v>104</v>
      </c>
      <c r="C11" s="65"/>
      <c r="D11" s="65"/>
      <c r="E11" s="65"/>
      <c r="F11" s="65"/>
      <c r="G11" s="65"/>
      <c r="H11" s="65"/>
      <c r="I11" s="65"/>
      <c r="J11" s="138"/>
      <c r="K11" s="138"/>
      <c r="L11" s="138"/>
      <c r="M11" s="138"/>
      <c r="N11" s="138"/>
      <c r="O11" s="138"/>
      <c r="P11" s="138"/>
      <c r="Q11" s="138"/>
      <c r="R11" s="138"/>
      <c r="S11" s="138"/>
      <c r="T11" s="138"/>
      <c r="U11" s="138"/>
      <c r="V11" s="138"/>
      <c r="W11" s="138"/>
      <c r="X11" s="138"/>
      <c r="Y11" s="138"/>
      <c r="Z11" s="138"/>
      <c r="AA11" s="138"/>
      <c r="AB11" s="138"/>
      <c r="AC11" s="138"/>
      <c r="AD11" s="138"/>
      <c r="AE11" s="138"/>
      <c r="AF11" s="215"/>
      <c r="AG11" s="215"/>
      <c r="AH11" s="64" t="s">
        <v>106</v>
      </c>
      <c r="AI11" s="64"/>
      <c r="AJ11" s="64"/>
      <c r="AK11" s="64"/>
      <c r="AL11" s="64"/>
      <c r="AM11" s="64"/>
      <c r="AN11" s="13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row>
    <row r="12" spans="1:1024" ht="22.5" customHeight="1">
      <c r="A12" s="25"/>
      <c r="B12" s="66" t="s">
        <v>66</v>
      </c>
      <c r="C12" s="66"/>
      <c r="D12" s="64" t="s">
        <v>19</v>
      </c>
      <c r="E12" s="64"/>
      <c r="F12" s="64"/>
      <c r="G12" s="64"/>
      <c r="H12" s="64"/>
      <c r="I12" s="64"/>
      <c r="J12" s="138"/>
      <c r="K12" s="138"/>
      <c r="L12" s="138"/>
      <c r="M12" s="138"/>
      <c r="N12" s="138"/>
      <c r="O12" s="138"/>
      <c r="P12" s="138"/>
      <c r="Q12" s="138"/>
      <c r="R12" s="138"/>
      <c r="S12" s="138"/>
      <c r="T12" s="138"/>
      <c r="U12" s="138"/>
      <c r="V12" s="138"/>
      <c r="W12" s="138"/>
      <c r="X12" s="138"/>
      <c r="Y12" s="138"/>
      <c r="Z12" s="138"/>
      <c r="AA12" s="138"/>
      <c r="AB12" s="138"/>
      <c r="AC12" s="138"/>
      <c r="AD12" s="138"/>
      <c r="AE12" s="138"/>
      <c r="AF12" s="215" t="s">
        <v>108</v>
      </c>
      <c r="AG12" s="215"/>
      <c r="AH12" s="64" t="s">
        <v>19</v>
      </c>
      <c r="AI12" s="64"/>
      <c r="AJ12" s="64"/>
      <c r="AK12" s="64"/>
      <c r="AL12" s="64"/>
      <c r="AM12" s="64"/>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4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row>
    <row r="13" spans="1:1024" ht="22.5" customHeight="1">
      <c r="A13" s="25"/>
      <c r="B13" s="66"/>
      <c r="C13" s="66"/>
      <c r="D13" s="64" t="s">
        <v>106</v>
      </c>
      <c r="E13" s="64"/>
      <c r="F13" s="64"/>
      <c r="G13" s="64"/>
      <c r="H13" s="64"/>
      <c r="I13" s="64"/>
      <c r="J13" s="138"/>
      <c r="K13" s="138"/>
      <c r="L13" s="138"/>
      <c r="M13" s="138"/>
      <c r="N13" s="138"/>
      <c r="O13" s="138"/>
      <c r="P13" s="138"/>
      <c r="Q13" s="138"/>
      <c r="R13" s="138"/>
      <c r="S13" s="138"/>
      <c r="T13" s="138"/>
      <c r="U13" s="138"/>
      <c r="V13" s="138"/>
      <c r="W13" s="138"/>
      <c r="X13" s="138"/>
      <c r="Y13" s="138"/>
      <c r="Z13" s="138"/>
      <c r="AA13" s="138"/>
      <c r="AB13" s="138"/>
      <c r="AC13" s="138"/>
      <c r="AD13" s="138"/>
      <c r="AE13" s="138"/>
      <c r="AF13" s="215"/>
      <c r="AG13" s="215"/>
      <c r="AH13" s="64" t="s">
        <v>106</v>
      </c>
      <c r="AI13" s="64"/>
      <c r="AJ13" s="64"/>
      <c r="AK13" s="64"/>
      <c r="AL13" s="64"/>
      <c r="AM13" s="64"/>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row>
    <row r="14" spans="1:1024" ht="22.5" customHeight="1">
      <c r="A14" s="25"/>
      <c r="B14" s="66"/>
      <c r="C14" s="66"/>
      <c r="D14" s="64" t="s">
        <v>109</v>
      </c>
      <c r="E14" s="64"/>
      <c r="F14" s="64"/>
      <c r="G14" s="64"/>
      <c r="H14" s="64"/>
      <c r="I14" s="64"/>
      <c r="J14" s="138"/>
      <c r="K14" s="138"/>
      <c r="L14" s="138"/>
      <c r="M14" s="138"/>
      <c r="N14" s="138"/>
      <c r="O14" s="138"/>
      <c r="P14" s="138"/>
      <c r="Q14" s="138"/>
      <c r="R14" s="138"/>
      <c r="S14" s="138"/>
      <c r="T14" s="138"/>
      <c r="U14" s="138"/>
      <c r="V14" s="138"/>
      <c r="W14" s="138"/>
      <c r="X14" s="138"/>
      <c r="Y14" s="138"/>
      <c r="Z14" s="138"/>
      <c r="AA14" s="138"/>
      <c r="AB14" s="138"/>
      <c r="AC14" s="138"/>
      <c r="AD14" s="138"/>
      <c r="AE14" s="138"/>
      <c r="AF14" s="215"/>
      <c r="AG14" s="215"/>
      <c r="AH14" s="64" t="s">
        <v>109</v>
      </c>
      <c r="AI14" s="64"/>
      <c r="AJ14" s="64"/>
      <c r="AK14" s="64"/>
      <c r="AL14" s="64"/>
      <c r="AM14" s="64"/>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ht="22.5" customHeight="1">
      <c r="A15" s="25"/>
      <c r="B15" s="66"/>
      <c r="C15" s="66"/>
      <c r="D15" s="128" t="s">
        <v>112</v>
      </c>
      <c r="E15" s="128"/>
      <c r="F15" s="128"/>
      <c r="G15" s="128"/>
      <c r="H15" s="128"/>
      <c r="I15" s="12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215"/>
      <c r="AG15" s="215"/>
      <c r="AH15" s="111" t="s">
        <v>112</v>
      </c>
      <c r="AI15" s="111"/>
      <c r="AJ15" s="111"/>
      <c r="AK15" s="111"/>
      <c r="AL15" s="111"/>
      <c r="AM15" s="111"/>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ht="18.75" customHeight="1">
      <c r="A16" s="25"/>
      <c r="B16" s="63" t="s">
        <v>79</v>
      </c>
      <c r="C16" s="63"/>
      <c r="D16" s="63"/>
      <c r="E16" s="63"/>
      <c r="F16" s="63"/>
      <c r="G16" s="63"/>
      <c r="H16" s="63"/>
      <c r="I16" s="63"/>
      <c r="J16" s="140" t="s">
        <v>56</v>
      </c>
      <c r="K16" s="149" t="s">
        <v>34</v>
      </c>
      <c r="L16" s="149"/>
      <c r="M16" s="149"/>
      <c r="N16" s="149"/>
      <c r="O16" s="149"/>
      <c r="P16" s="149"/>
      <c r="Q16" s="149"/>
      <c r="R16" s="149"/>
      <c r="S16" s="149"/>
      <c r="T16" s="149"/>
      <c r="U16" s="181" t="s">
        <v>56</v>
      </c>
      <c r="V16" s="149" t="s">
        <v>27</v>
      </c>
      <c r="W16" s="149"/>
      <c r="X16" s="149"/>
      <c r="Y16" s="149"/>
      <c r="Z16" s="149"/>
      <c r="AA16" s="149"/>
      <c r="AB16" s="181" t="s">
        <v>56</v>
      </c>
      <c r="AC16" s="207" t="s">
        <v>114</v>
      </c>
      <c r="AD16" s="207"/>
      <c r="AE16" s="207"/>
      <c r="AF16" s="207"/>
      <c r="AG16" s="207"/>
      <c r="AH16" s="207"/>
      <c r="AI16" s="207"/>
      <c r="AJ16" s="181" t="s">
        <v>56</v>
      </c>
      <c r="AK16" s="207" t="s">
        <v>118</v>
      </c>
      <c r="AL16" s="207"/>
      <c r="AM16" s="207"/>
      <c r="AN16" s="207"/>
      <c r="AO16" s="207"/>
      <c r="AP16" s="207"/>
      <c r="AQ16" s="207"/>
      <c r="AR16" s="181" t="s">
        <v>56</v>
      </c>
      <c r="AS16" s="207" t="s">
        <v>120</v>
      </c>
      <c r="AT16" s="207"/>
      <c r="AU16" s="207"/>
      <c r="AV16" s="207"/>
      <c r="AW16" s="207"/>
      <c r="AX16" s="207"/>
      <c r="AY16" s="207"/>
      <c r="AZ16" s="181" t="s">
        <v>56</v>
      </c>
      <c r="BA16" s="257" t="s">
        <v>121</v>
      </c>
      <c r="BB16" s="257"/>
      <c r="BC16" s="257"/>
      <c r="BD16" s="257"/>
      <c r="BE16" s="257"/>
      <c r="BF16" s="257"/>
      <c r="BG16" s="257"/>
      <c r="BH16" s="257"/>
      <c r="BI16" s="257"/>
      <c r="BJ16" s="25"/>
      <c r="BK16" s="25"/>
      <c r="BL16" s="156"/>
      <c r="BM16" s="156"/>
      <c r="BN16" s="156"/>
      <c r="BO16" s="156"/>
      <c r="BP16" s="156"/>
      <c r="BQ16" s="156"/>
      <c r="BR16" s="156"/>
      <c r="BS16" s="156"/>
      <c r="BT16" s="156"/>
      <c r="BU16" s="156"/>
      <c r="BV16" s="156"/>
      <c r="BW16" s="156"/>
      <c r="BX16" s="156"/>
      <c r="BY16" s="156"/>
      <c r="BZ16" s="156"/>
      <c r="CA16" s="156"/>
      <c r="CB16" s="156"/>
      <c r="CC16" s="156"/>
      <c r="CD16" s="156"/>
      <c r="CE16" s="156"/>
      <c r="CF16" s="156"/>
      <c r="CG16" s="156"/>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ht="18.75" customHeight="1">
      <c r="A17" s="25"/>
      <c r="B17" s="63"/>
      <c r="C17" s="63"/>
      <c r="D17" s="63"/>
      <c r="E17" s="63"/>
      <c r="F17" s="63"/>
      <c r="G17" s="63"/>
      <c r="H17" s="63"/>
      <c r="I17" s="63"/>
      <c r="J17" s="141" t="s">
        <v>56</v>
      </c>
      <c r="K17" s="150" t="s">
        <v>125</v>
      </c>
      <c r="L17" s="150"/>
      <c r="M17" s="150"/>
      <c r="N17" s="150"/>
      <c r="O17" s="150"/>
      <c r="P17" s="156" t="s">
        <v>56</v>
      </c>
      <c r="Q17" s="150" t="s">
        <v>128</v>
      </c>
      <c r="R17" s="150"/>
      <c r="S17" s="150"/>
      <c r="T17" s="150"/>
      <c r="U17" s="150"/>
      <c r="V17" s="156" t="s">
        <v>56</v>
      </c>
      <c r="W17" s="191" t="s">
        <v>129</v>
      </c>
      <c r="X17" s="191"/>
      <c r="Y17" s="191"/>
      <c r="Z17" s="191"/>
      <c r="AA17" s="156" t="s">
        <v>56</v>
      </c>
      <c r="AB17" s="150" t="s">
        <v>131</v>
      </c>
      <c r="AC17" s="150"/>
      <c r="AD17" s="150"/>
      <c r="AE17" s="150"/>
      <c r="AF17" s="150"/>
      <c r="AG17" s="156" t="s">
        <v>56</v>
      </c>
      <c r="AH17" s="150" t="s">
        <v>133</v>
      </c>
      <c r="AI17" s="150"/>
      <c r="AJ17" s="150"/>
      <c r="AK17" s="150"/>
      <c r="AL17" s="156" t="s">
        <v>56</v>
      </c>
      <c r="AM17" s="150" t="s">
        <v>22</v>
      </c>
      <c r="AN17" s="150"/>
      <c r="AO17" s="150"/>
      <c r="AP17" s="150"/>
      <c r="AQ17" s="150"/>
      <c r="AR17" s="150"/>
      <c r="AS17" s="150"/>
      <c r="AT17" s="150"/>
      <c r="AU17" s="150"/>
      <c r="AV17" s="242"/>
      <c r="AW17" s="249" t="s">
        <v>71</v>
      </c>
      <c r="AX17" s="249"/>
      <c r="AY17" s="249"/>
      <c r="AZ17" s="249"/>
      <c r="BA17" s="249"/>
      <c r="BB17" s="249"/>
      <c r="BC17" s="249"/>
      <c r="BD17" s="249"/>
      <c r="BE17" s="249"/>
      <c r="BF17" s="249"/>
      <c r="BG17" s="249"/>
      <c r="BH17" s="249"/>
      <c r="BI17" s="249"/>
      <c r="BJ17" s="25"/>
      <c r="BK17" s="25"/>
      <c r="BL17" s="156"/>
      <c r="BM17" s="156"/>
      <c r="BN17" s="156"/>
      <c r="BO17" s="156"/>
      <c r="BP17" s="156"/>
      <c r="BQ17" s="156"/>
      <c r="BR17" s="156"/>
      <c r="BS17" s="156"/>
      <c r="BT17" s="156"/>
      <c r="BU17" s="156"/>
      <c r="BV17" s="156"/>
      <c r="BW17" s="156"/>
      <c r="BX17" s="156"/>
      <c r="BY17" s="156"/>
      <c r="BZ17" s="156"/>
      <c r="CA17" s="156"/>
      <c r="CB17" s="156"/>
      <c r="CC17" s="156"/>
      <c r="CD17" s="156"/>
      <c r="CE17" s="156"/>
      <c r="CF17" s="156"/>
      <c r="CG17" s="156"/>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ht="15.75" customHeight="1">
      <c r="A18" s="25"/>
      <c r="B18" s="63"/>
      <c r="C18" s="63"/>
      <c r="D18" s="63"/>
      <c r="E18" s="63"/>
      <c r="F18" s="63"/>
      <c r="G18" s="63"/>
      <c r="H18" s="63"/>
      <c r="I18" s="63"/>
      <c r="J18" s="142" t="s">
        <v>134</v>
      </c>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25"/>
      <c r="BK18" s="25"/>
      <c r="BL18" s="64" t="s">
        <v>136</v>
      </c>
      <c r="BM18" s="64"/>
      <c r="BN18" s="64"/>
      <c r="BO18" s="64"/>
      <c r="BP18" s="64"/>
      <c r="BQ18" s="64"/>
      <c r="BR18" s="64"/>
      <c r="BS18" s="64"/>
      <c r="BT18" s="64"/>
      <c r="BU18" s="156"/>
      <c r="BV18" s="156"/>
      <c r="BW18" s="156"/>
      <c r="BX18" s="156"/>
      <c r="BY18" s="156"/>
      <c r="BZ18" s="156"/>
      <c r="CA18" s="156"/>
      <c r="CB18" s="156"/>
      <c r="CC18" s="156"/>
      <c r="CD18" s="156"/>
      <c r="CE18" s="156"/>
      <c r="CF18" s="156"/>
      <c r="CG18" s="156"/>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ht="18" customHeight="1">
      <c r="A19" s="25"/>
      <c r="B19" s="63" t="s">
        <v>138</v>
      </c>
      <c r="C19" s="63"/>
      <c r="D19" s="63"/>
      <c r="E19" s="63"/>
      <c r="F19" s="63"/>
      <c r="G19" s="63"/>
      <c r="H19" s="63"/>
      <c r="I19" s="63"/>
      <c r="J19" s="143" t="s">
        <v>3</v>
      </c>
      <c r="K19" s="143"/>
      <c r="L19" s="143"/>
      <c r="M19" s="143"/>
      <c r="N19" s="143"/>
      <c r="O19" s="143"/>
      <c r="P19" s="143"/>
      <c r="Q19" s="160" t="s">
        <v>105</v>
      </c>
      <c r="R19" s="160"/>
      <c r="S19" s="160"/>
      <c r="T19" s="160"/>
      <c r="U19" s="160"/>
      <c r="V19" s="160"/>
      <c r="W19" s="160"/>
      <c r="X19" s="160"/>
      <c r="Y19" s="160"/>
      <c r="Z19" s="160"/>
      <c r="AA19" s="160"/>
      <c r="AB19" s="160" t="s">
        <v>105</v>
      </c>
      <c r="AC19" s="160"/>
      <c r="AD19" s="160"/>
      <c r="AE19" s="160"/>
      <c r="AF19" s="160"/>
      <c r="AG19" s="160"/>
      <c r="AH19" s="160"/>
      <c r="AI19" s="160"/>
      <c r="AJ19" s="160"/>
      <c r="AK19" s="160"/>
      <c r="AL19" s="160"/>
      <c r="AM19" s="160" t="s">
        <v>105</v>
      </c>
      <c r="AN19" s="160"/>
      <c r="AO19" s="160"/>
      <c r="AP19" s="160"/>
      <c r="AQ19" s="160"/>
      <c r="AR19" s="160"/>
      <c r="AS19" s="160"/>
      <c r="AT19" s="160"/>
      <c r="AU19" s="160"/>
      <c r="AV19" s="160"/>
      <c r="AW19" s="160"/>
      <c r="AX19" s="16" t="s">
        <v>47</v>
      </c>
      <c r="AY19" s="16"/>
      <c r="AZ19" s="16"/>
      <c r="BA19" s="16"/>
      <c r="BB19" s="16"/>
      <c r="BC19" s="16"/>
      <c r="BD19" s="16"/>
      <c r="BE19" s="16"/>
      <c r="BF19" s="16"/>
      <c r="BG19" s="16"/>
      <c r="BH19" s="16"/>
      <c r="BI19" s="16"/>
      <c r="BJ19" s="25"/>
      <c r="BK19" s="25"/>
      <c r="BL19" s="283" t="str">
        <f>IF((OR(AND(Q22&lt;0,AB22&lt;0,AM22&lt;0),AM23&lt;0)),"要確認","")</f>
        <v/>
      </c>
      <c r="BM19" s="283"/>
      <c r="BN19" s="283"/>
      <c r="BO19" s="283"/>
      <c r="BP19" s="283"/>
      <c r="BQ19" s="283"/>
      <c r="BR19" s="283"/>
      <c r="BS19" s="283"/>
      <c r="BT19" s="283"/>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ht="18" customHeight="1">
      <c r="A20" s="25"/>
      <c r="B20" s="63"/>
      <c r="C20" s="63"/>
      <c r="D20" s="63"/>
      <c r="E20" s="63"/>
      <c r="F20" s="63"/>
      <c r="G20" s="63"/>
      <c r="H20" s="63"/>
      <c r="I20" s="63"/>
      <c r="J20" s="143"/>
      <c r="K20" s="143"/>
      <c r="L20" s="143"/>
      <c r="M20" s="143"/>
      <c r="N20" s="143"/>
      <c r="O20" s="143"/>
      <c r="P20" s="143"/>
      <c r="Q20" s="161" t="s">
        <v>139</v>
      </c>
      <c r="R20" s="161"/>
      <c r="S20" s="161"/>
      <c r="T20" s="161"/>
      <c r="U20" s="161"/>
      <c r="V20" s="161"/>
      <c r="W20" s="161"/>
      <c r="X20" s="161"/>
      <c r="Y20" s="161"/>
      <c r="Z20" s="161"/>
      <c r="AA20" s="161"/>
      <c r="AB20" s="161" t="s">
        <v>139</v>
      </c>
      <c r="AC20" s="161"/>
      <c r="AD20" s="161"/>
      <c r="AE20" s="161"/>
      <c r="AF20" s="161"/>
      <c r="AG20" s="161"/>
      <c r="AH20" s="161"/>
      <c r="AI20" s="161"/>
      <c r="AJ20" s="161"/>
      <c r="AK20" s="161"/>
      <c r="AL20" s="161"/>
      <c r="AM20" s="161" t="s">
        <v>139</v>
      </c>
      <c r="AN20" s="161"/>
      <c r="AO20" s="161"/>
      <c r="AP20" s="161"/>
      <c r="AQ20" s="161"/>
      <c r="AR20" s="161"/>
      <c r="AS20" s="161"/>
      <c r="AT20" s="161"/>
      <c r="AU20" s="161"/>
      <c r="AV20" s="161"/>
      <c r="AW20" s="161"/>
      <c r="AX20" s="20"/>
      <c r="AY20" s="20"/>
      <c r="AZ20" s="20"/>
      <c r="BA20" s="20"/>
      <c r="BB20" s="20"/>
      <c r="BC20" s="20"/>
      <c r="BD20" s="20"/>
      <c r="BE20" s="20"/>
      <c r="BF20" s="20"/>
      <c r="BG20" s="20"/>
      <c r="BH20" s="20"/>
      <c r="BI20" s="20"/>
      <c r="BJ20" s="25"/>
      <c r="BK20" s="25"/>
      <c r="BL20" s="283"/>
      <c r="BM20" s="283"/>
      <c r="BN20" s="283"/>
      <c r="BO20" s="283"/>
      <c r="BP20" s="283"/>
      <c r="BQ20" s="283"/>
      <c r="BR20" s="283"/>
      <c r="BS20" s="283"/>
      <c r="BT20" s="283"/>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ht="18" customHeight="1">
      <c r="A21" s="25"/>
      <c r="B21" s="63"/>
      <c r="C21" s="63"/>
      <c r="D21" s="63"/>
      <c r="E21" s="63"/>
      <c r="F21" s="63"/>
      <c r="G21" s="63"/>
      <c r="H21" s="63"/>
      <c r="I21" s="63"/>
      <c r="J21" s="143"/>
      <c r="K21" s="143"/>
      <c r="L21" s="143"/>
      <c r="M21" s="143"/>
      <c r="N21" s="143"/>
      <c r="O21" s="143"/>
      <c r="P21" s="143"/>
      <c r="Q21" s="161" t="s">
        <v>142</v>
      </c>
      <c r="R21" s="161"/>
      <c r="S21" s="161"/>
      <c r="T21" s="161"/>
      <c r="U21" s="161"/>
      <c r="V21" s="161"/>
      <c r="W21" s="161"/>
      <c r="X21" s="161"/>
      <c r="Y21" s="161"/>
      <c r="Z21" s="161"/>
      <c r="AA21" s="161"/>
      <c r="AB21" s="161" t="s">
        <v>142</v>
      </c>
      <c r="AC21" s="161"/>
      <c r="AD21" s="161"/>
      <c r="AE21" s="161"/>
      <c r="AF21" s="161"/>
      <c r="AG21" s="161"/>
      <c r="AH21" s="161"/>
      <c r="AI21" s="161"/>
      <c r="AJ21" s="161"/>
      <c r="AK21" s="161"/>
      <c r="AL21" s="161"/>
      <c r="AM21" s="161" t="s">
        <v>142</v>
      </c>
      <c r="AN21" s="161"/>
      <c r="AO21" s="161"/>
      <c r="AP21" s="161"/>
      <c r="AQ21" s="161"/>
      <c r="AR21" s="161"/>
      <c r="AS21" s="161"/>
      <c r="AT21" s="161"/>
      <c r="AU21" s="161"/>
      <c r="AV21" s="161"/>
      <c r="AW21" s="161"/>
      <c r="AX21" s="20"/>
      <c r="AY21" s="20"/>
      <c r="AZ21" s="20"/>
      <c r="BA21" s="20"/>
      <c r="BB21" s="20"/>
      <c r="BC21" s="20"/>
      <c r="BD21" s="20"/>
      <c r="BE21" s="20"/>
      <c r="BF21" s="20"/>
      <c r="BG21" s="20"/>
      <c r="BH21" s="20"/>
      <c r="BI21" s="20"/>
      <c r="BJ21" s="25"/>
      <c r="BK21" s="25"/>
      <c r="BL21" s="284" t="s">
        <v>143</v>
      </c>
      <c r="BM21" s="284"/>
      <c r="BN21" s="284"/>
      <c r="BO21" s="284"/>
      <c r="BP21" s="284"/>
      <c r="BQ21" s="284"/>
      <c r="BR21" s="284"/>
      <c r="BS21" s="284"/>
      <c r="BT21" s="284"/>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ht="18" customHeight="1">
      <c r="A22" s="25"/>
      <c r="B22" s="63"/>
      <c r="C22" s="63"/>
      <c r="D22" s="63"/>
      <c r="E22" s="63"/>
      <c r="F22" s="63"/>
      <c r="G22" s="63"/>
      <c r="H22" s="63"/>
      <c r="I22" s="63"/>
      <c r="J22" s="144" t="s">
        <v>147</v>
      </c>
      <c r="K22" s="144"/>
      <c r="L22" s="144"/>
      <c r="M22" s="144"/>
      <c r="N22" s="144"/>
      <c r="O22" s="144"/>
      <c r="P22" s="144"/>
      <c r="Q22" s="162"/>
      <c r="R22" s="162"/>
      <c r="S22" s="162"/>
      <c r="T22" s="162"/>
      <c r="U22" s="162"/>
      <c r="V22" s="162"/>
      <c r="W22" s="162"/>
      <c r="X22" s="162"/>
      <c r="Y22" s="162"/>
      <c r="Z22" s="201" t="s">
        <v>150</v>
      </c>
      <c r="AA22" s="201"/>
      <c r="AB22" s="205"/>
      <c r="AC22" s="205"/>
      <c r="AD22" s="205"/>
      <c r="AE22" s="205"/>
      <c r="AF22" s="205"/>
      <c r="AG22" s="205"/>
      <c r="AH22" s="205"/>
      <c r="AI22" s="205"/>
      <c r="AJ22" s="205"/>
      <c r="AK22" s="201" t="s">
        <v>150</v>
      </c>
      <c r="AL22" s="201"/>
      <c r="AM22" s="205"/>
      <c r="AN22" s="205"/>
      <c r="AO22" s="205"/>
      <c r="AP22" s="205"/>
      <c r="AQ22" s="205"/>
      <c r="AR22" s="205"/>
      <c r="AS22" s="205"/>
      <c r="AT22" s="205"/>
      <c r="AU22" s="205"/>
      <c r="AV22" s="243" t="s">
        <v>150</v>
      </c>
      <c r="AW22" s="243"/>
      <c r="AX22" s="20"/>
      <c r="AY22" s="20"/>
      <c r="AZ22" s="20"/>
      <c r="BA22" s="20"/>
      <c r="BB22" s="20"/>
      <c r="BC22" s="20"/>
      <c r="BD22" s="20"/>
      <c r="BE22" s="20"/>
      <c r="BF22" s="20"/>
      <c r="BG22" s="20"/>
      <c r="BH22" s="20"/>
      <c r="BI22" s="20"/>
      <c r="BJ22" s="25"/>
      <c r="BK22" s="25"/>
      <c r="BL22" s="284"/>
      <c r="BM22" s="284"/>
      <c r="BN22" s="284"/>
      <c r="BO22" s="284"/>
      <c r="BP22" s="284"/>
      <c r="BQ22" s="284"/>
      <c r="BR22" s="284"/>
      <c r="BS22" s="284"/>
      <c r="BT22" s="284"/>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ht="18" customHeight="1">
      <c r="A23" s="25"/>
      <c r="B23" s="63"/>
      <c r="C23" s="63"/>
      <c r="D23" s="63"/>
      <c r="E23" s="63"/>
      <c r="F23" s="63"/>
      <c r="G23" s="63"/>
      <c r="H23" s="63"/>
      <c r="I23" s="63"/>
      <c r="J23" s="145" t="s">
        <v>153</v>
      </c>
      <c r="K23" s="145"/>
      <c r="L23" s="145"/>
      <c r="M23" s="145"/>
      <c r="N23" s="145"/>
      <c r="O23" s="145"/>
      <c r="P23" s="145"/>
      <c r="Q23" s="163"/>
      <c r="R23" s="163"/>
      <c r="S23" s="163"/>
      <c r="T23" s="163"/>
      <c r="U23" s="163"/>
      <c r="V23" s="163"/>
      <c r="W23" s="163"/>
      <c r="X23" s="163"/>
      <c r="Y23" s="163"/>
      <c r="Z23" s="202" t="s">
        <v>150</v>
      </c>
      <c r="AA23" s="202"/>
      <c r="AB23" s="163"/>
      <c r="AC23" s="163"/>
      <c r="AD23" s="163"/>
      <c r="AE23" s="163"/>
      <c r="AF23" s="163"/>
      <c r="AG23" s="163"/>
      <c r="AH23" s="163"/>
      <c r="AI23" s="163"/>
      <c r="AJ23" s="163"/>
      <c r="AK23" s="202" t="s">
        <v>150</v>
      </c>
      <c r="AL23" s="202"/>
      <c r="AM23" s="162"/>
      <c r="AN23" s="162"/>
      <c r="AO23" s="162"/>
      <c r="AP23" s="162"/>
      <c r="AQ23" s="162"/>
      <c r="AR23" s="162"/>
      <c r="AS23" s="162"/>
      <c r="AT23" s="162"/>
      <c r="AU23" s="162"/>
      <c r="AV23" s="244" t="s">
        <v>150</v>
      </c>
      <c r="AW23" s="244"/>
      <c r="AX23" s="20"/>
      <c r="AY23" s="20"/>
      <c r="AZ23" s="20"/>
      <c r="BA23" s="20"/>
      <c r="BB23" s="20"/>
      <c r="BC23" s="20"/>
      <c r="BD23" s="20"/>
      <c r="BE23" s="20"/>
      <c r="BF23" s="20"/>
      <c r="BG23" s="20"/>
      <c r="BH23" s="20"/>
      <c r="BI23" s="20"/>
      <c r="BJ23" s="25"/>
      <c r="BK23" s="25"/>
      <c r="BL23" s="284"/>
      <c r="BM23" s="284"/>
      <c r="BN23" s="284"/>
      <c r="BO23" s="284"/>
      <c r="BP23" s="284"/>
      <c r="BQ23" s="284"/>
      <c r="BR23" s="284"/>
      <c r="BS23" s="284"/>
      <c r="BT23" s="284"/>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ht="13.5" customHeight="1">
      <c r="A24" s="25"/>
      <c r="B24" s="63" t="s">
        <v>154</v>
      </c>
      <c r="C24" s="63"/>
      <c r="D24" s="63"/>
      <c r="E24" s="63"/>
      <c r="F24" s="63"/>
      <c r="G24" s="63"/>
      <c r="H24" s="63"/>
      <c r="I24" s="63"/>
      <c r="J24" s="146" t="s">
        <v>156</v>
      </c>
      <c r="K24" s="146"/>
      <c r="L24" s="146"/>
      <c r="M24" s="146"/>
      <c r="N24" s="146"/>
      <c r="O24" s="146"/>
      <c r="P24" s="157" t="s">
        <v>162</v>
      </c>
      <c r="Q24" s="157"/>
      <c r="R24" s="157"/>
      <c r="S24" s="157"/>
      <c r="T24" s="175" t="s">
        <v>164</v>
      </c>
      <c r="U24" s="175"/>
      <c r="V24" s="175"/>
      <c r="W24" s="175"/>
      <c r="X24" s="195" t="s">
        <v>166</v>
      </c>
      <c r="Y24" s="195"/>
      <c r="Z24" s="195"/>
      <c r="AA24" s="195"/>
      <c r="AB24" s="206" t="s">
        <v>168</v>
      </c>
      <c r="AC24" s="206"/>
      <c r="AD24" s="206"/>
      <c r="AE24" s="206"/>
      <c r="AF24" s="175" t="s">
        <v>170</v>
      </c>
      <c r="AG24" s="175"/>
      <c r="AH24" s="175"/>
      <c r="AI24" s="175"/>
      <c r="AJ24" s="223" t="s">
        <v>171</v>
      </c>
      <c r="AK24" s="223"/>
      <c r="AL24" s="223"/>
      <c r="AM24" s="223"/>
      <c r="AN24" s="223"/>
      <c r="AO24" s="223"/>
      <c r="AP24" s="230" t="s">
        <v>162</v>
      </c>
      <c r="AQ24" s="230"/>
      <c r="AR24" s="230"/>
      <c r="AS24" s="230"/>
      <c r="AT24" s="195" t="s">
        <v>164</v>
      </c>
      <c r="AU24" s="195"/>
      <c r="AV24" s="195"/>
      <c r="AW24" s="195"/>
      <c r="AX24" s="253" t="s">
        <v>166</v>
      </c>
      <c r="AY24" s="253"/>
      <c r="AZ24" s="253"/>
      <c r="BA24" s="253"/>
      <c r="BB24" s="195" t="s">
        <v>168</v>
      </c>
      <c r="BC24" s="195"/>
      <c r="BD24" s="195"/>
      <c r="BE24" s="195"/>
      <c r="BF24" s="269" t="s">
        <v>170</v>
      </c>
      <c r="BG24" s="269"/>
      <c r="BH24" s="269"/>
      <c r="BI24" s="269"/>
      <c r="BJ24" s="281"/>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ht="13.5" customHeight="1">
      <c r="A25" s="25"/>
      <c r="B25" s="63"/>
      <c r="C25" s="63"/>
      <c r="D25" s="63"/>
      <c r="E25" s="63"/>
      <c r="F25" s="63"/>
      <c r="G25" s="63"/>
      <c r="H25" s="63"/>
      <c r="I25" s="63"/>
      <c r="J25" s="146"/>
      <c r="K25" s="146"/>
      <c r="L25" s="146"/>
      <c r="M25" s="146"/>
      <c r="N25" s="146"/>
      <c r="O25" s="146"/>
      <c r="P25" s="157"/>
      <c r="Q25" s="157"/>
      <c r="R25" s="157"/>
      <c r="S25" s="157"/>
      <c r="T25" s="176" t="s">
        <v>24</v>
      </c>
      <c r="U25" s="176"/>
      <c r="V25" s="176"/>
      <c r="W25" s="176"/>
      <c r="X25" s="196" t="s">
        <v>24</v>
      </c>
      <c r="Y25" s="196"/>
      <c r="Z25" s="196"/>
      <c r="AA25" s="196"/>
      <c r="AB25" s="176" t="s">
        <v>24</v>
      </c>
      <c r="AC25" s="176"/>
      <c r="AD25" s="176"/>
      <c r="AE25" s="176"/>
      <c r="AF25" s="216" t="s">
        <v>24</v>
      </c>
      <c r="AG25" s="216"/>
      <c r="AH25" s="216"/>
      <c r="AI25" s="216"/>
      <c r="AJ25" s="223"/>
      <c r="AK25" s="223"/>
      <c r="AL25" s="223"/>
      <c r="AM25" s="223"/>
      <c r="AN25" s="223"/>
      <c r="AO25" s="223"/>
      <c r="AP25" s="230"/>
      <c r="AQ25" s="230"/>
      <c r="AR25" s="230"/>
      <c r="AS25" s="230"/>
      <c r="AT25" s="196" t="s">
        <v>24</v>
      </c>
      <c r="AU25" s="196"/>
      <c r="AV25" s="196"/>
      <c r="AW25" s="196"/>
      <c r="AX25" s="176" t="s">
        <v>24</v>
      </c>
      <c r="AY25" s="176"/>
      <c r="AZ25" s="176"/>
      <c r="BA25" s="176"/>
      <c r="BB25" s="176" t="s">
        <v>24</v>
      </c>
      <c r="BC25" s="176"/>
      <c r="BD25" s="176"/>
      <c r="BE25" s="176"/>
      <c r="BF25" s="270" t="s">
        <v>24</v>
      </c>
      <c r="BG25" s="270"/>
      <c r="BH25" s="270"/>
      <c r="BI25" s="270"/>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13.5" customHeight="1">
      <c r="A26" s="25"/>
      <c r="B26" s="63"/>
      <c r="C26" s="63"/>
      <c r="D26" s="63"/>
      <c r="E26" s="63"/>
      <c r="F26" s="63"/>
      <c r="G26" s="63"/>
      <c r="H26" s="63"/>
      <c r="I26" s="63"/>
      <c r="J26" s="146"/>
      <c r="K26" s="146"/>
      <c r="L26" s="146"/>
      <c r="M26" s="146"/>
      <c r="N26" s="146"/>
      <c r="O26" s="146"/>
      <c r="P26" s="158" t="s">
        <v>172</v>
      </c>
      <c r="Q26" s="158"/>
      <c r="R26" s="158"/>
      <c r="S26" s="158"/>
      <c r="T26" s="177"/>
      <c r="U26" s="177"/>
      <c r="V26" s="177"/>
      <c r="W26" s="177"/>
      <c r="X26" s="197" t="s">
        <v>24</v>
      </c>
      <c r="Y26" s="197"/>
      <c r="Z26" s="197"/>
      <c r="AA26" s="197"/>
      <c r="AB26" s="197" t="s">
        <v>24</v>
      </c>
      <c r="AC26" s="197"/>
      <c r="AD26" s="197"/>
      <c r="AE26" s="197"/>
      <c r="AF26" s="217" t="s">
        <v>24</v>
      </c>
      <c r="AG26" s="217"/>
      <c r="AH26" s="217"/>
      <c r="AI26" s="217"/>
      <c r="AJ26" s="223"/>
      <c r="AK26" s="223"/>
      <c r="AL26" s="223"/>
      <c r="AM26" s="223"/>
      <c r="AN26" s="223"/>
      <c r="AO26" s="223"/>
      <c r="AP26" s="231" t="s">
        <v>172</v>
      </c>
      <c r="AQ26" s="231"/>
      <c r="AR26" s="231"/>
      <c r="AS26" s="231"/>
      <c r="AT26" s="197" t="s">
        <v>24</v>
      </c>
      <c r="AU26" s="197"/>
      <c r="AV26" s="197"/>
      <c r="AW26" s="197"/>
      <c r="AX26" s="217" t="s">
        <v>24</v>
      </c>
      <c r="AY26" s="217"/>
      <c r="AZ26" s="217"/>
      <c r="BA26" s="217"/>
      <c r="BB26" s="197" t="s">
        <v>24</v>
      </c>
      <c r="BC26" s="197"/>
      <c r="BD26" s="197"/>
      <c r="BE26" s="197"/>
      <c r="BF26" s="271" t="s">
        <v>24</v>
      </c>
      <c r="BG26" s="271"/>
      <c r="BH26" s="271"/>
      <c r="BI26" s="271"/>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ht="13.5" customHeight="1">
      <c r="A27" s="25"/>
      <c r="B27" s="63"/>
      <c r="C27" s="63"/>
      <c r="D27" s="63"/>
      <c r="E27" s="63"/>
      <c r="F27" s="63"/>
      <c r="G27" s="63"/>
      <c r="H27" s="63"/>
      <c r="I27" s="63"/>
      <c r="J27" s="146"/>
      <c r="K27" s="146"/>
      <c r="L27" s="146"/>
      <c r="M27" s="146"/>
      <c r="N27" s="146"/>
      <c r="O27" s="146"/>
      <c r="P27" s="158"/>
      <c r="Q27" s="158"/>
      <c r="R27" s="158"/>
      <c r="S27" s="158"/>
      <c r="T27" s="177"/>
      <c r="U27" s="177"/>
      <c r="V27" s="177"/>
      <c r="W27" s="177"/>
      <c r="X27" s="197"/>
      <c r="Y27" s="197"/>
      <c r="Z27" s="197"/>
      <c r="AA27" s="197"/>
      <c r="AB27" s="197"/>
      <c r="AC27" s="197"/>
      <c r="AD27" s="197"/>
      <c r="AE27" s="197"/>
      <c r="AF27" s="217"/>
      <c r="AG27" s="217"/>
      <c r="AH27" s="217"/>
      <c r="AI27" s="217"/>
      <c r="AJ27" s="223"/>
      <c r="AK27" s="223"/>
      <c r="AL27" s="223"/>
      <c r="AM27" s="223"/>
      <c r="AN27" s="223"/>
      <c r="AO27" s="223"/>
      <c r="AP27" s="231"/>
      <c r="AQ27" s="231"/>
      <c r="AR27" s="231"/>
      <c r="AS27" s="231"/>
      <c r="AT27" s="197"/>
      <c r="AU27" s="197"/>
      <c r="AV27" s="197"/>
      <c r="AW27" s="197"/>
      <c r="AX27" s="217"/>
      <c r="AY27" s="217"/>
      <c r="AZ27" s="217"/>
      <c r="BA27" s="217"/>
      <c r="BB27" s="197"/>
      <c r="BC27" s="197"/>
      <c r="BD27" s="197"/>
      <c r="BE27" s="197"/>
      <c r="BF27" s="271"/>
      <c r="BG27" s="271"/>
      <c r="BH27" s="271"/>
      <c r="BI27" s="271"/>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ht="13.5" customHeight="1">
      <c r="A28" s="25"/>
      <c r="B28" s="63"/>
      <c r="C28" s="63"/>
      <c r="D28" s="63"/>
      <c r="E28" s="63"/>
      <c r="F28" s="63"/>
      <c r="G28" s="63"/>
      <c r="H28" s="63"/>
      <c r="I28" s="63"/>
      <c r="J28" s="147" t="s">
        <v>176</v>
      </c>
      <c r="K28" s="147"/>
      <c r="L28" s="147"/>
      <c r="M28" s="147"/>
      <c r="N28" s="147"/>
      <c r="O28" s="147"/>
      <c r="P28" s="147"/>
      <c r="Q28" s="147"/>
      <c r="R28" s="147"/>
      <c r="S28" s="169" t="s">
        <v>162</v>
      </c>
      <c r="T28" s="169"/>
      <c r="U28" s="169"/>
      <c r="V28" s="169"/>
      <c r="W28" s="192" t="s">
        <v>24</v>
      </c>
      <c r="X28" s="192"/>
      <c r="Y28" s="192"/>
      <c r="Z28" s="192"/>
      <c r="AA28" s="147" t="s">
        <v>179</v>
      </c>
      <c r="AB28" s="147"/>
      <c r="AC28" s="147"/>
      <c r="AD28" s="147"/>
      <c r="AE28" s="147"/>
      <c r="AF28" s="147"/>
      <c r="AG28" s="147"/>
      <c r="AH28" s="147"/>
      <c r="AI28" s="147"/>
      <c r="AJ28" s="224" t="s">
        <v>162</v>
      </c>
      <c r="AK28" s="224"/>
      <c r="AL28" s="224"/>
      <c r="AM28" s="224"/>
      <c r="AN28" s="228" t="s">
        <v>24</v>
      </c>
      <c r="AO28" s="228"/>
      <c r="AP28" s="228"/>
      <c r="AQ28" s="228"/>
      <c r="AR28" s="147" t="s">
        <v>182</v>
      </c>
      <c r="AS28" s="147"/>
      <c r="AT28" s="147"/>
      <c r="AU28" s="147"/>
      <c r="AV28" s="147"/>
      <c r="AW28" s="147"/>
      <c r="AX28" s="147"/>
      <c r="AY28" s="147"/>
      <c r="AZ28" s="147"/>
      <c r="BA28" s="169" t="s">
        <v>162</v>
      </c>
      <c r="BB28" s="169"/>
      <c r="BC28" s="169"/>
      <c r="BD28" s="169"/>
      <c r="BE28" s="192" t="s">
        <v>24</v>
      </c>
      <c r="BF28" s="192"/>
      <c r="BG28" s="192"/>
      <c r="BH28" s="192"/>
      <c r="BI28" s="226"/>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13.5" customHeight="1">
      <c r="A29" s="25"/>
      <c r="B29" s="63"/>
      <c r="C29" s="63"/>
      <c r="D29" s="63"/>
      <c r="E29" s="63"/>
      <c r="F29" s="63"/>
      <c r="G29" s="63"/>
      <c r="H29" s="63"/>
      <c r="I29" s="63"/>
      <c r="J29" s="147"/>
      <c r="K29" s="147"/>
      <c r="L29" s="147"/>
      <c r="M29" s="147"/>
      <c r="N29" s="147"/>
      <c r="O29" s="147"/>
      <c r="P29" s="147"/>
      <c r="Q29" s="147"/>
      <c r="R29" s="147"/>
      <c r="S29" s="158" t="s">
        <v>172</v>
      </c>
      <c r="T29" s="158"/>
      <c r="U29" s="158"/>
      <c r="V29" s="158"/>
      <c r="W29" s="193" t="s">
        <v>24</v>
      </c>
      <c r="X29" s="193"/>
      <c r="Y29" s="193"/>
      <c r="Z29" s="193"/>
      <c r="AA29" s="147"/>
      <c r="AB29" s="147"/>
      <c r="AC29" s="147"/>
      <c r="AD29" s="147"/>
      <c r="AE29" s="147"/>
      <c r="AF29" s="147"/>
      <c r="AG29" s="147"/>
      <c r="AH29" s="147"/>
      <c r="AI29" s="147"/>
      <c r="AJ29" s="158" t="s">
        <v>172</v>
      </c>
      <c r="AK29" s="158"/>
      <c r="AL29" s="158"/>
      <c r="AM29" s="158"/>
      <c r="AN29" s="193" t="s">
        <v>24</v>
      </c>
      <c r="AO29" s="193"/>
      <c r="AP29" s="193"/>
      <c r="AQ29" s="193"/>
      <c r="AR29" s="147"/>
      <c r="AS29" s="147"/>
      <c r="AT29" s="147"/>
      <c r="AU29" s="147"/>
      <c r="AV29" s="147"/>
      <c r="AW29" s="147"/>
      <c r="AX29" s="147"/>
      <c r="AY29" s="147"/>
      <c r="AZ29" s="147"/>
      <c r="BA29" s="158" t="s">
        <v>172</v>
      </c>
      <c r="BB29" s="158"/>
      <c r="BC29" s="158"/>
      <c r="BD29" s="158"/>
      <c r="BE29" s="193" t="s">
        <v>24</v>
      </c>
      <c r="BF29" s="193"/>
      <c r="BG29" s="193"/>
      <c r="BH29" s="193"/>
      <c r="BI29" s="98"/>
      <c r="BJ29" s="55"/>
      <c r="BK29" s="5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13.5" customHeight="1">
      <c r="A30" s="25"/>
      <c r="B30" s="63"/>
      <c r="C30" s="63"/>
      <c r="D30" s="63"/>
      <c r="E30" s="63"/>
      <c r="F30" s="63"/>
      <c r="G30" s="63"/>
      <c r="H30" s="63"/>
      <c r="I30" s="63"/>
      <c r="J30" s="147"/>
      <c r="K30" s="147"/>
      <c r="L30" s="147"/>
      <c r="M30" s="147"/>
      <c r="N30" s="147"/>
      <c r="O30" s="147"/>
      <c r="P30" s="147"/>
      <c r="Q30" s="147"/>
      <c r="R30" s="147"/>
      <c r="S30" s="158"/>
      <c r="T30" s="158"/>
      <c r="U30" s="158"/>
      <c r="V30" s="158"/>
      <c r="W30" s="193"/>
      <c r="X30" s="193"/>
      <c r="Y30" s="193"/>
      <c r="Z30" s="193"/>
      <c r="AA30" s="147"/>
      <c r="AB30" s="147"/>
      <c r="AC30" s="147"/>
      <c r="AD30" s="147"/>
      <c r="AE30" s="147"/>
      <c r="AF30" s="147"/>
      <c r="AG30" s="147"/>
      <c r="AH30" s="147"/>
      <c r="AI30" s="147"/>
      <c r="AJ30" s="158"/>
      <c r="AK30" s="158"/>
      <c r="AL30" s="158"/>
      <c r="AM30" s="158"/>
      <c r="AN30" s="193"/>
      <c r="AO30" s="193"/>
      <c r="AP30" s="193"/>
      <c r="AQ30" s="193"/>
      <c r="AR30" s="147"/>
      <c r="AS30" s="147"/>
      <c r="AT30" s="147"/>
      <c r="AU30" s="147"/>
      <c r="AV30" s="147"/>
      <c r="AW30" s="147"/>
      <c r="AX30" s="147"/>
      <c r="AY30" s="147"/>
      <c r="AZ30" s="147"/>
      <c r="BA30" s="158"/>
      <c r="BB30" s="158"/>
      <c r="BC30" s="158"/>
      <c r="BD30" s="158"/>
      <c r="BE30" s="193"/>
      <c r="BF30" s="193"/>
      <c r="BG30" s="193"/>
      <c r="BH30" s="193"/>
      <c r="BI30" s="55"/>
      <c r="BJ30" s="55"/>
      <c r="BK30" s="5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ht="13.5" customHeight="1">
      <c r="A31" s="25"/>
      <c r="B31" s="63"/>
      <c r="C31" s="63"/>
      <c r="D31" s="63"/>
      <c r="E31" s="63"/>
      <c r="F31" s="63"/>
      <c r="G31" s="63"/>
      <c r="H31" s="63"/>
      <c r="I31" s="63"/>
      <c r="J31" s="147" t="s">
        <v>57</v>
      </c>
      <c r="K31" s="147"/>
      <c r="L31" s="147"/>
      <c r="M31" s="147"/>
      <c r="N31" s="147"/>
      <c r="O31" s="147"/>
      <c r="P31" s="147"/>
      <c r="Q31" s="147"/>
      <c r="R31" s="147"/>
      <c r="S31" s="169" t="s">
        <v>162</v>
      </c>
      <c r="T31" s="169"/>
      <c r="U31" s="169"/>
      <c r="V31" s="169"/>
      <c r="W31" s="192" t="s">
        <v>24</v>
      </c>
      <c r="X31" s="192"/>
      <c r="Y31" s="192"/>
      <c r="Z31" s="192"/>
      <c r="AA31" s="147" t="s">
        <v>184</v>
      </c>
      <c r="AB31" s="147"/>
      <c r="AC31" s="147"/>
      <c r="AD31" s="147"/>
      <c r="AE31" s="147"/>
      <c r="AF31" s="147"/>
      <c r="AG31" s="147"/>
      <c r="AH31" s="147"/>
      <c r="AI31" s="147"/>
      <c r="AJ31" s="169" t="s">
        <v>162</v>
      </c>
      <c r="AK31" s="169"/>
      <c r="AL31" s="169"/>
      <c r="AM31" s="169"/>
      <c r="AN31" s="192" t="s">
        <v>24</v>
      </c>
      <c r="AO31" s="192"/>
      <c r="AP31" s="192"/>
      <c r="AQ31" s="192"/>
      <c r="AR31" s="233"/>
      <c r="AS31" s="233"/>
      <c r="AT31" s="233"/>
      <c r="AU31" s="233"/>
      <c r="AV31" s="233"/>
      <c r="AW31" s="233"/>
      <c r="AX31" s="233"/>
      <c r="AY31" s="233"/>
      <c r="AZ31" s="233"/>
      <c r="BA31" s="258"/>
      <c r="BB31" s="258"/>
      <c r="BC31" s="258"/>
      <c r="BD31" s="258"/>
      <c r="BE31" s="250"/>
      <c r="BF31" s="250"/>
      <c r="BG31" s="250"/>
      <c r="BH31" s="250"/>
      <c r="BI31" s="5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ht="13.5" customHeight="1">
      <c r="A32" s="25"/>
      <c r="B32" s="63"/>
      <c r="C32" s="63"/>
      <c r="D32" s="63"/>
      <c r="E32" s="63"/>
      <c r="F32" s="63"/>
      <c r="G32" s="63"/>
      <c r="H32" s="63"/>
      <c r="I32" s="63"/>
      <c r="J32" s="147"/>
      <c r="K32" s="147"/>
      <c r="L32" s="147"/>
      <c r="M32" s="147"/>
      <c r="N32" s="147"/>
      <c r="O32" s="147"/>
      <c r="P32" s="147"/>
      <c r="Q32" s="147"/>
      <c r="R32" s="147"/>
      <c r="S32" s="158" t="s">
        <v>172</v>
      </c>
      <c r="T32" s="158"/>
      <c r="U32" s="158"/>
      <c r="V32" s="158"/>
      <c r="W32" s="193" t="s">
        <v>24</v>
      </c>
      <c r="X32" s="193"/>
      <c r="Y32" s="193"/>
      <c r="Z32" s="193"/>
      <c r="AA32" s="147"/>
      <c r="AB32" s="147"/>
      <c r="AC32" s="147"/>
      <c r="AD32" s="147"/>
      <c r="AE32" s="147"/>
      <c r="AF32" s="147"/>
      <c r="AG32" s="147"/>
      <c r="AH32" s="147"/>
      <c r="AI32" s="147"/>
      <c r="AJ32" s="158" t="s">
        <v>172</v>
      </c>
      <c r="AK32" s="158"/>
      <c r="AL32" s="158"/>
      <c r="AM32" s="158"/>
      <c r="AN32" s="193" t="s">
        <v>24</v>
      </c>
      <c r="AO32" s="193"/>
      <c r="AP32" s="193"/>
      <c r="AQ32" s="193"/>
      <c r="AR32" s="233"/>
      <c r="AS32" s="233"/>
      <c r="AT32" s="233"/>
      <c r="AU32" s="233"/>
      <c r="AV32" s="233"/>
      <c r="AW32" s="233"/>
      <c r="AX32" s="233"/>
      <c r="AY32" s="233"/>
      <c r="AZ32" s="233"/>
      <c r="BA32" s="259"/>
      <c r="BB32" s="259"/>
      <c r="BC32" s="259"/>
      <c r="BD32" s="259"/>
      <c r="BE32" s="265"/>
      <c r="BF32" s="265"/>
      <c r="BG32" s="265"/>
      <c r="BH32" s="26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ht="13.5" customHeight="1">
      <c r="A33" s="25"/>
      <c r="B33" s="63"/>
      <c r="C33" s="63"/>
      <c r="D33" s="63"/>
      <c r="E33" s="63"/>
      <c r="F33" s="63"/>
      <c r="G33" s="63"/>
      <c r="H33" s="63"/>
      <c r="I33" s="63"/>
      <c r="J33" s="147"/>
      <c r="K33" s="147"/>
      <c r="L33" s="147"/>
      <c r="M33" s="147"/>
      <c r="N33" s="147"/>
      <c r="O33" s="147"/>
      <c r="P33" s="147"/>
      <c r="Q33" s="147"/>
      <c r="R33" s="147"/>
      <c r="S33" s="158"/>
      <c r="T33" s="158"/>
      <c r="U33" s="158"/>
      <c r="V33" s="158"/>
      <c r="W33" s="193"/>
      <c r="X33" s="193"/>
      <c r="Y33" s="193"/>
      <c r="Z33" s="193"/>
      <c r="AA33" s="147"/>
      <c r="AB33" s="147"/>
      <c r="AC33" s="147"/>
      <c r="AD33" s="147"/>
      <c r="AE33" s="147"/>
      <c r="AF33" s="147"/>
      <c r="AG33" s="147"/>
      <c r="AH33" s="147"/>
      <c r="AI33" s="147"/>
      <c r="AJ33" s="158"/>
      <c r="AK33" s="158"/>
      <c r="AL33" s="158"/>
      <c r="AM33" s="158"/>
      <c r="AN33" s="193"/>
      <c r="AO33" s="193"/>
      <c r="AP33" s="193"/>
      <c r="AQ33" s="193"/>
      <c r="AR33" s="233"/>
      <c r="AS33" s="233"/>
      <c r="AT33" s="233"/>
      <c r="AU33" s="233"/>
      <c r="AV33" s="233"/>
      <c r="AW33" s="233"/>
      <c r="AX33" s="233"/>
      <c r="AY33" s="233"/>
      <c r="AZ33" s="233"/>
      <c r="BA33" s="259"/>
      <c r="BB33" s="259"/>
      <c r="BC33" s="259"/>
      <c r="BD33" s="259"/>
      <c r="BE33" s="265"/>
      <c r="BF33" s="265"/>
      <c r="BG33" s="265"/>
      <c r="BH33" s="26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ht="9.75" customHeight="1">
      <c r="A34" s="25"/>
      <c r="B34" s="67"/>
      <c r="C34" s="67"/>
      <c r="D34" s="67"/>
      <c r="E34" s="67"/>
      <c r="F34" s="67"/>
      <c r="G34" s="67"/>
      <c r="H34" s="67"/>
      <c r="I34" s="67"/>
      <c r="J34" s="148"/>
      <c r="K34" s="148"/>
      <c r="L34" s="148"/>
      <c r="M34" s="148"/>
      <c r="N34" s="148"/>
      <c r="O34" s="148"/>
      <c r="P34" s="148"/>
      <c r="Q34" s="148"/>
      <c r="R34" s="148"/>
      <c r="S34" s="9"/>
      <c r="T34" s="9"/>
      <c r="U34" s="9"/>
      <c r="V34" s="9"/>
      <c r="W34" s="153"/>
      <c r="X34" s="153"/>
      <c r="Y34" s="153"/>
      <c r="Z34" s="153"/>
      <c r="AA34" s="148"/>
      <c r="AB34" s="148"/>
      <c r="AC34" s="148"/>
      <c r="AD34" s="148"/>
      <c r="AE34" s="148"/>
      <c r="AF34" s="148"/>
      <c r="AG34" s="148"/>
      <c r="AH34" s="148"/>
      <c r="AI34" s="148"/>
      <c r="AJ34" s="9"/>
      <c r="AK34" s="9"/>
      <c r="AL34" s="9"/>
      <c r="AM34" s="9"/>
      <c r="AN34" s="153"/>
      <c r="AO34" s="153"/>
      <c r="AP34" s="153"/>
      <c r="AQ34" s="153"/>
      <c r="AR34" s="234"/>
      <c r="AS34" s="234"/>
      <c r="AT34" s="234"/>
      <c r="AU34" s="234"/>
      <c r="AV34" s="234"/>
      <c r="AW34" s="234"/>
      <c r="AX34" s="234"/>
      <c r="AY34" s="234"/>
      <c r="AZ34" s="234"/>
      <c r="BA34" s="260"/>
      <c r="BB34" s="260"/>
      <c r="BC34" s="260"/>
      <c r="BD34" s="260"/>
      <c r="BE34" s="153"/>
      <c r="BF34" s="153"/>
      <c r="BG34" s="153"/>
      <c r="BH34" s="153"/>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ht="14.25" customHeight="1">
      <c r="A35" s="25"/>
      <c r="B35" s="62" t="s">
        <v>188</v>
      </c>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35"/>
      <c r="AD35" s="35"/>
      <c r="AE35" s="35"/>
      <c r="AF35" s="35"/>
      <c r="AG35" s="35"/>
      <c r="AH35" s="35"/>
      <c r="AI35" s="35"/>
      <c r="AJ35" s="35"/>
      <c r="AK35" s="35"/>
      <c r="AL35" s="35"/>
      <c r="AM35" s="35"/>
      <c r="AN35" s="35"/>
      <c r="AO35" s="35"/>
      <c r="AP35" s="35"/>
      <c r="AQ35" s="35"/>
      <c r="AR35" s="35"/>
      <c r="AS35" s="220"/>
      <c r="AT35" s="220"/>
      <c r="AU35" s="220"/>
      <c r="AV35" s="220"/>
      <c r="AW35" s="220"/>
      <c r="AX35" s="220"/>
      <c r="AY35" s="220"/>
      <c r="AZ35" s="220"/>
      <c r="BA35" s="220"/>
      <c r="BB35" s="220"/>
      <c r="BC35" s="220"/>
      <c r="BD35" s="220"/>
      <c r="BE35" s="220"/>
      <c r="BF35" s="220"/>
      <c r="BG35" s="220"/>
      <c r="BH35" s="220"/>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ht="24.75" customHeight="1">
      <c r="A36" s="25"/>
      <c r="B36" s="68" t="s">
        <v>189</v>
      </c>
      <c r="C36" s="68"/>
      <c r="D36" s="68"/>
      <c r="E36" s="68"/>
      <c r="F36" s="68"/>
      <c r="G36" s="68"/>
      <c r="H36" s="68"/>
      <c r="I36" s="68"/>
      <c r="J36" s="68"/>
      <c r="K36" s="68"/>
      <c r="L36" s="68"/>
      <c r="M36" s="68"/>
      <c r="N36" s="68"/>
      <c r="O36" s="68"/>
      <c r="P36" s="68"/>
      <c r="Q36" s="68"/>
      <c r="R36" s="68"/>
      <c r="S36" s="68"/>
      <c r="T36" s="68"/>
      <c r="U36" s="182" t="s">
        <v>190</v>
      </c>
      <c r="V36" s="182"/>
      <c r="W36" s="182"/>
      <c r="X36" s="182"/>
      <c r="Y36" s="182"/>
      <c r="Z36" s="182"/>
      <c r="AA36" s="182"/>
      <c r="AB36" s="182"/>
      <c r="AC36" s="182"/>
      <c r="AD36" s="182"/>
      <c r="AE36" s="210" t="s">
        <v>191</v>
      </c>
      <c r="AF36" s="210"/>
      <c r="AG36" s="210"/>
      <c r="AH36" s="210"/>
      <c r="AI36" s="210"/>
      <c r="AJ36" s="210"/>
      <c r="AK36" s="210"/>
      <c r="AL36" s="210"/>
      <c r="AM36" s="210"/>
      <c r="AN36" s="210"/>
      <c r="AO36" s="210"/>
      <c r="AP36" s="210"/>
      <c r="AQ36" s="210"/>
      <c r="AR36" s="210"/>
      <c r="AS36" s="210"/>
      <c r="AT36" s="210"/>
      <c r="AU36" s="210"/>
      <c r="AV36" s="210"/>
      <c r="AW36" s="210"/>
      <c r="AX36" s="210"/>
      <c r="AY36" s="210" t="s">
        <v>193</v>
      </c>
      <c r="AZ36" s="210"/>
      <c r="BA36" s="210"/>
      <c r="BB36" s="210"/>
      <c r="BC36" s="210"/>
      <c r="BD36" s="210"/>
      <c r="BE36" s="210"/>
      <c r="BF36" s="210"/>
      <c r="BG36" s="210"/>
      <c r="BH36" s="210"/>
      <c r="BI36" s="210"/>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ht="21" customHeight="1">
      <c r="A37" s="25"/>
      <c r="B37" s="68"/>
      <c r="C37" s="68"/>
      <c r="D37" s="68"/>
      <c r="E37" s="68"/>
      <c r="F37" s="68"/>
      <c r="G37" s="68"/>
      <c r="H37" s="68"/>
      <c r="I37" s="68"/>
      <c r="J37" s="68"/>
      <c r="K37" s="68"/>
      <c r="L37" s="68"/>
      <c r="M37" s="68"/>
      <c r="N37" s="68"/>
      <c r="O37" s="68"/>
      <c r="P37" s="68"/>
      <c r="Q37" s="68"/>
      <c r="R37" s="68"/>
      <c r="S37" s="68"/>
      <c r="T37" s="68"/>
      <c r="U37" s="152"/>
      <c r="V37" s="152"/>
      <c r="W37" s="152"/>
      <c r="X37" s="152"/>
      <c r="Y37" s="152"/>
      <c r="Z37" s="152"/>
      <c r="AA37" s="152"/>
      <c r="AB37" s="152"/>
      <c r="AC37" s="152"/>
      <c r="AD37" s="152"/>
      <c r="AE37" s="211"/>
      <c r="AF37" s="211"/>
      <c r="AG37" s="211"/>
      <c r="AH37" s="211"/>
      <c r="AI37" s="211"/>
      <c r="AJ37" s="211"/>
      <c r="AK37" s="211"/>
      <c r="AL37" s="211"/>
      <c r="AM37" s="211"/>
      <c r="AN37" s="211"/>
      <c r="AO37" s="211"/>
      <c r="AP37" s="211"/>
      <c r="AQ37" s="211"/>
      <c r="AR37" s="211"/>
      <c r="AS37" s="211"/>
      <c r="AT37" s="211"/>
      <c r="AU37" s="211"/>
      <c r="AV37" s="211"/>
      <c r="AW37" s="211"/>
      <c r="AX37" s="211"/>
      <c r="AY37" s="43"/>
      <c r="AZ37" s="43"/>
      <c r="BA37" s="43"/>
      <c r="BB37" s="43"/>
      <c r="BC37" s="43"/>
      <c r="BD37" s="43"/>
      <c r="BE37" s="43"/>
      <c r="BF37" s="43"/>
      <c r="BG37" s="43"/>
      <c r="BH37" s="43"/>
      <c r="BI37" s="43"/>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ht="23.25" customHeight="1">
      <c r="A38" s="25"/>
      <c r="B38" s="69" t="s">
        <v>119</v>
      </c>
      <c r="C38" s="69"/>
      <c r="D38" s="69"/>
      <c r="E38" s="69"/>
      <c r="F38" s="69"/>
      <c r="G38" s="69"/>
      <c r="H38" s="69"/>
      <c r="I38" s="69"/>
      <c r="J38" s="69"/>
      <c r="K38" s="69"/>
      <c r="L38" s="69"/>
      <c r="M38" s="69"/>
      <c r="N38" s="69"/>
      <c r="O38" s="69"/>
      <c r="P38" s="69"/>
      <c r="Q38" s="69"/>
      <c r="R38" s="69"/>
      <c r="S38" s="69"/>
      <c r="T38" s="69"/>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5"/>
      <c r="BK38" s="282"/>
      <c r="BL38" s="282"/>
      <c r="BM38" s="282"/>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ht="23.25" customHeight="1">
      <c r="A39" s="25"/>
      <c r="B39" s="70" t="s">
        <v>65</v>
      </c>
      <c r="C39" s="70"/>
      <c r="D39" s="70"/>
      <c r="E39" s="70"/>
      <c r="F39" s="70"/>
      <c r="G39" s="70"/>
      <c r="H39" s="70"/>
      <c r="I39" s="70"/>
      <c r="J39" s="70"/>
      <c r="K39" s="70"/>
      <c r="L39" s="70"/>
      <c r="M39" s="70"/>
      <c r="N39" s="70"/>
      <c r="O39" s="70"/>
      <c r="P39" s="70"/>
      <c r="Q39" s="70"/>
      <c r="R39" s="70"/>
      <c r="S39" s="70"/>
      <c r="T39" s="70"/>
      <c r="U39" s="183" t="b">
        <f>FALSE()</f>
        <v>0</v>
      </c>
      <c r="V39" s="183"/>
      <c r="W39" s="183"/>
      <c r="X39" s="198" t="s">
        <v>197</v>
      </c>
      <c r="Y39" s="198"/>
      <c r="Z39" s="198"/>
      <c r="AA39" s="198"/>
      <c r="AB39" s="198"/>
      <c r="AC39" s="198"/>
      <c r="AD39" s="198"/>
      <c r="AE39" s="198"/>
      <c r="AF39" s="198"/>
      <c r="AG39" s="198"/>
      <c r="AH39" s="198"/>
      <c r="AI39" s="198"/>
      <c r="AJ39" s="198"/>
      <c r="AK39" s="198"/>
      <c r="AL39" s="198"/>
      <c r="AM39" s="198"/>
      <c r="AN39" s="198"/>
      <c r="AO39" s="183" t="b">
        <f>FALSE()</f>
        <v>0</v>
      </c>
      <c r="AP39" s="183"/>
      <c r="AQ39" s="183"/>
      <c r="AR39" s="235" t="s">
        <v>199</v>
      </c>
      <c r="AS39" s="235"/>
      <c r="AT39" s="235"/>
      <c r="AU39" s="235"/>
      <c r="AV39" s="235"/>
      <c r="AW39" s="235"/>
      <c r="AX39" s="235"/>
      <c r="AY39" s="235"/>
      <c r="AZ39" s="235"/>
      <c r="BA39" s="235"/>
      <c r="BB39" s="235"/>
      <c r="BC39" s="235"/>
      <c r="BD39" s="235"/>
      <c r="BE39" s="235"/>
      <c r="BF39" s="235"/>
      <c r="BG39" s="235"/>
      <c r="BH39" s="235"/>
      <c r="BI39" s="235"/>
      <c r="BJ39" s="25"/>
      <c r="BK39" s="115"/>
      <c r="BL39" s="115"/>
      <c r="BM39" s="11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ht="28.5" customHeight="1">
      <c r="A40" s="25"/>
      <c r="B40" s="71"/>
      <c r="C40" s="63" t="s">
        <v>200</v>
      </c>
      <c r="D40" s="63"/>
      <c r="E40" s="63"/>
      <c r="F40" s="63"/>
      <c r="G40" s="63"/>
      <c r="H40" s="63"/>
      <c r="I40" s="63"/>
      <c r="J40" s="63"/>
      <c r="K40" s="63"/>
      <c r="L40" s="63"/>
      <c r="M40" s="63"/>
      <c r="N40" s="63"/>
      <c r="O40" s="63"/>
      <c r="P40" s="63"/>
      <c r="Q40" s="63"/>
      <c r="R40" s="63"/>
      <c r="S40" s="63"/>
      <c r="T40" s="6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25"/>
      <c r="BK40" s="115"/>
      <c r="BL40" s="115"/>
      <c r="BM40" s="11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ht="33.75" customHeight="1">
      <c r="A41" s="25"/>
      <c r="B41" s="16" t="s">
        <v>205</v>
      </c>
      <c r="C41" s="16"/>
      <c r="D41" s="16"/>
      <c r="E41" s="16"/>
      <c r="F41" s="16"/>
      <c r="G41" s="16"/>
      <c r="H41" s="16"/>
      <c r="I41" s="16"/>
      <c r="J41" s="16"/>
      <c r="K41" s="16"/>
      <c r="L41" s="16"/>
      <c r="M41" s="16"/>
      <c r="N41" s="16"/>
      <c r="O41" s="16"/>
      <c r="P41" s="16"/>
      <c r="Q41" s="16"/>
      <c r="R41" s="16"/>
      <c r="S41" s="16"/>
      <c r="T41" s="16"/>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ht="21.75" customHeight="1">
      <c r="A42" s="25"/>
      <c r="B42" s="72" t="s">
        <v>155</v>
      </c>
      <c r="C42" s="72"/>
      <c r="D42" s="72"/>
      <c r="E42" s="72"/>
      <c r="F42" s="72"/>
      <c r="G42" s="72"/>
      <c r="H42" s="72"/>
      <c r="I42" s="72"/>
      <c r="J42" s="72"/>
      <c r="K42" s="72"/>
      <c r="L42" s="72"/>
      <c r="M42" s="72"/>
      <c r="N42" s="72"/>
      <c r="O42" s="72"/>
      <c r="P42" s="72"/>
      <c r="Q42" s="72"/>
      <c r="R42" s="72"/>
      <c r="S42" s="72"/>
      <c r="T42" s="72"/>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ht="21.75" customHeight="1">
      <c r="A43" s="25"/>
      <c r="B43" s="72" t="s">
        <v>206</v>
      </c>
      <c r="C43" s="72"/>
      <c r="D43" s="72"/>
      <c r="E43" s="72"/>
      <c r="F43" s="72"/>
      <c r="G43" s="72"/>
      <c r="H43" s="72"/>
      <c r="I43" s="72"/>
      <c r="J43" s="72"/>
      <c r="K43" s="72"/>
      <c r="L43" s="72"/>
      <c r="M43" s="72"/>
      <c r="N43" s="72"/>
      <c r="O43" s="72"/>
      <c r="P43" s="72"/>
      <c r="Q43" s="72"/>
      <c r="R43" s="72"/>
      <c r="S43" s="72"/>
      <c r="T43" s="72"/>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5"/>
      <c r="BK43" s="25"/>
      <c r="BL43" s="25"/>
      <c r="BM43" s="25"/>
      <c r="BN43" s="5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ht="5.25" customHeight="1">
      <c r="A44" s="25"/>
      <c r="B44" s="16" t="s">
        <v>158</v>
      </c>
      <c r="C44" s="16"/>
      <c r="D44" s="16"/>
      <c r="E44" s="16"/>
      <c r="F44" s="16"/>
      <c r="G44" s="16"/>
      <c r="H44" s="16"/>
      <c r="I44" s="16"/>
      <c r="J44" s="16"/>
      <c r="K44" s="16"/>
      <c r="L44" s="16"/>
      <c r="M44" s="16"/>
      <c r="N44" s="16"/>
      <c r="O44" s="16"/>
      <c r="P44" s="16"/>
      <c r="Q44" s="16"/>
      <c r="R44" s="16"/>
      <c r="S44" s="16"/>
      <c r="T44" s="16"/>
      <c r="BI44" s="241"/>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ht="14.25" customHeight="1">
      <c r="A45" s="25"/>
      <c r="B45" s="16"/>
      <c r="C45" s="16"/>
      <c r="D45" s="16"/>
      <c r="E45" s="16"/>
      <c r="F45" s="16"/>
      <c r="G45" s="16"/>
      <c r="H45" s="16"/>
      <c r="I45" s="16"/>
      <c r="J45" s="16"/>
      <c r="K45" s="16"/>
      <c r="L45" s="16"/>
      <c r="M45" s="16"/>
      <c r="N45" s="16"/>
      <c r="O45" s="16"/>
      <c r="P45" s="16"/>
      <c r="Q45" s="16"/>
      <c r="R45" s="16"/>
      <c r="S45" s="16"/>
      <c r="T45" s="16"/>
      <c r="V45" s="72" t="s">
        <v>207</v>
      </c>
      <c r="W45" s="72"/>
      <c r="X45" s="72"/>
      <c r="Y45" s="43" t="s">
        <v>211</v>
      </c>
      <c r="Z45" s="43"/>
      <c r="AA45" s="45"/>
      <c r="AB45" s="64" t="s">
        <v>214</v>
      </c>
      <c r="AC45" s="64"/>
      <c r="AD45" s="64"/>
      <c r="AE45" s="43" t="s">
        <v>211</v>
      </c>
      <c r="AF45" s="43"/>
      <c r="AG45" s="97"/>
      <c r="AH45" s="72" t="s">
        <v>217</v>
      </c>
      <c r="AI45" s="72"/>
      <c r="AJ45" s="72"/>
      <c r="AK45" s="43" t="s">
        <v>211</v>
      </c>
      <c r="AL45" s="43"/>
      <c r="AM45" s="97"/>
      <c r="AN45" s="64" t="s">
        <v>140</v>
      </c>
      <c r="AO45" s="64"/>
      <c r="AP45" s="64"/>
      <c r="AQ45" s="43" t="s">
        <v>211</v>
      </c>
      <c r="AR45" s="43"/>
      <c r="AS45" s="97"/>
      <c r="AT45" s="72" t="s">
        <v>220</v>
      </c>
      <c r="AU45" s="72"/>
      <c r="AV45" s="72"/>
      <c r="AW45" s="43" t="s">
        <v>211</v>
      </c>
      <c r="AX45" s="43"/>
      <c r="AY45" s="45"/>
      <c r="AZ45" s="254" t="s">
        <v>221</v>
      </c>
      <c r="BA45" s="254"/>
      <c r="BB45" s="254"/>
      <c r="BC45" s="254"/>
      <c r="BD45" s="254"/>
      <c r="BE45" s="254"/>
      <c r="BF45" s="272">
        <f>COUNTIF(Y45:Z54,"○")+COUNTIF(AE45:AF54,"○")+COUNTIF(AK45:AL54,"○")+COUNTIF(AQ45:AR54,"○")+COUNTIF(AW45:AX51,"○")</f>
        <v>0</v>
      </c>
      <c r="BG45" s="272"/>
      <c r="BH45" s="272"/>
      <c r="BI45" s="276"/>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c r="A46" s="25"/>
      <c r="B46" s="16"/>
      <c r="C46" s="16"/>
      <c r="D46" s="16"/>
      <c r="E46" s="16"/>
      <c r="F46" s="16"/>
      <c r="G46" s="16"/>
      <c r="H46" s="16"/>
      <c r="I46" s="16"/>
      <c r="J46" s="16"/>
      <c r="K46" s="16"/>
      <c r="L46" s="16"/>
      <c r="M46" s="16"/>
      <c r="N46" s="16"/>
      <c r="O46" s="16"/>
      <c r="P46" s="16"/>
      <c r="Q46" s="16"/>
      <c r="R46" s="16"/>
      <c r="S46" s="16"/>
      <c r="T46" s="16"/>
      <c r="V46" s="72" t="s">
        <v>222</v>
      </c>
      <c r="W46" s="72"/>
      <c r="X46" s="72"/>
      <c r="Y46" s="43" t="s">
        <v>211</v>
      </c>
      <c r="Z46" s="43"/>
      <c r="AA46" s="45"/>
      <c r="AB46" s="64" t="s">
        <v>225</v>
      </c>
      <c r="AC46" s="64"/>
      <c r="AD46" s="64"/>
      <c r="AE46" s="43" t="s">
        <v>211</v>
      </c>
      <c r="AF46" s="43"/>
      <c r="AG46" s="97"/>
      <c r="AH46" s="72" t="s">
        <v>227</v>
      </c>
      <c r="AI46" s="72"/>
      <c r="AJ46" s="72"/>
      <c r="AK46" s="43" t="s">
        <v>211</v>
      </c>
      <c r="AL46" s="43"/>
      <c r="AM46" s="97"/>
      <c r="AN46" s="64" t="s">
        <v>132</v>
      </c>
      <c r="AO46" s="64"/>
      <c r="AP46" s="64"/>
      <c r="AQ46" s="43" t="s">
        <v>211</v>
      </c>
      <c r="AR46" s="43"/>
      <c r="AS46" s="97"/>
      <c r="AT46" s="72" t="s">
        <v>229</v>
      </c>
      <c r="AU46" s="72"/>
      <c r="AV46" s="72"/>
      <c r="AW46" s="43" t="s">
        <v>211</v>
      </c>
      <c r="AX46" s="43"/>
      <c r="AY46" s="45"/>
      <c r="AZ46" s="254"/>
      <c r="BA46" s="254"/>
      <c r="BB46" s="254"/>
      <c r="BC46" s="254"/>
      <c r="BD46" s="254"/>
      <c r="BE46" s="254"/>
      <c r="BF46" s="272"/>
      <c r="BG46" s="272"/>
      <c r="BH46" s="272"/>
      <c r="BI46" s="276"/>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c r="A47" s="25"/>
      <c r="B47" s="16"/>
      <c r="C47" s="16"/>
      <c r="D47" s="16"/>
      <c r="E47" s="16"/>
      <c r="F47" s="16"/>
      <c r="G47" s="16"/>
      <c r="H47" s="16"/>
      <c r="I47" s="16"/>
      <c r="J47" s="16"/>
      <c r="K47" s="16"/>
      <c r="L47" s="16"/>
      <c r="M47" s="16"/>
      <c r="N47" s="16"/>
      <c r="O47" s="16"/>
      <c r="P47" s="16"/>
      <c r="Q47" s="16"/>
      <c r="R47" s="16"/>
      <c r="S47" s="16"/>
      <c r="T47" s="16"/>
      <c r="V47" s="72" t="s">
        <v>232</v>
      </c>
      <c r="W47" s="72"/>
      <c r="X47" s="72"/>
      <c r="Y47" s="43" t="s">
        <v>211</v>
      </c>
      <c r="Z47" s="43"/>
      <c r="AA47" s="45"/>
      <c r="AB47" s="64" t="s">
        <v>233</v>
      </c>
      <c r="AC47" s="64"/>
      <c r="AD47" s="64"/>
      <c r="AE47" s="43" t="s">
        <v>211</v>
      </c>
      <c r="AF47" s="43"/>
      <c r="AG47" s="97"/>
      <c r="AH47" s="72" t="s">
        <v>237</v>
      </c>
      <c r="AI47" s="72"/>
      <c r="AJ47" s="72"/>
      <c r="AK47" s="43" t="s">
        <v>211</v>
      </c>
      <c r="AL47" s="43"/>
      <c r="AM47" s="97"/>
      <c r="AN47" s="64" t="s">
        <v>238</v>
      </c>
      <c r="AO47" s="64"/>
      <c r="AP47" s="64"/>
      <c r="AQ47" s="43" t="s">
        <v>211</v>
      </c>
      <c r="AR47" s="43"/>
      <c r="AS47" s="97"/>
      <c r="AT47" s="72" t="s">
        <v>243</v>
      </c>
      <c r="AU47" s="72"/>
      <c r="AV47" s="72"/>
      <c r="AW47" s="43" t="s">
        <v>211</v>
      </c>
      <c r="AX47" s="43"/>
      <c r="AY47" s="45"/>
      <c r="BI47" s="276"/>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ht="13.5" customHeight="1">
      <c r="A48" s="25"/>
      <c r="B48" s="16"/>
      <c r="C48" s="16"/>
      <c r="D48" s="16"/>
      <c r="E48" s="16"/>
      <c r="F48" s="16"/>
      <c r="G48" s="16"/>
      <c r="H48" s="16"/>
      <c r="I48" s="16"/>
      <c r="J48" s="16"/>
      <c r="K48" s="16"/>
      <c r="L48" s="16"/>
      <c r="M48" s="16"/>
      <c r="N48" s="16"/>
      <c r="O48" s="16"/>
      <c r="P48" s="16"/>
      <c r="Q48" s="16"/>
      <c r="R48" s="16"/>
      <c r="S48" s="16"/>
      <c r="T48" s="16"/>
      <c r="V48" s="72" t="s">
        <v>107</v>
      </c>
      <c r="W48" s="72"/>
      <c r="X48" s="72"/>
      <c r="Y48" s="43" t="s">
        <v>211</v>
      </c>
      <c r="Z48" s="43"/>
      <c r="AA48" s="45"/>
      <c r="AB48" s="64" t="s">
        <v>244</v>
      </c>
      <c r="AC48" s="64"/>
      <c r="AD48" s="64"/>
      <c r="AE48" s="43" t="s">
        <v>211</v>
      </c>
      <c r="AF48" s="43"/>
      <c r="AG48" s="97"/>
      <c r="AH48" s="72" t="s">
        <v>245</v>
      </c>
      <c r="AI48" s="72"/>
      <c r="AJ48" s="72"/>
      <c r="AK48" s="43" t="s">
        <v>211</v>
      </c>
      <c r="AL48" s="43"/>
      <c r="AM48" s="97"/>
      <c r="AN48" s="64" t="s">
        <v>246</v>
      </c>
      <c r="AO48" s="64"/>
      <c r="AP48" s="64"/>
      <c r="AQ48" s="43" t="s">
        <v>211</v>
      </c>
      <c r="AR48" s="43"/>
      <c r="AS48" s="97"/>
      <c r="AT48" s="72" t="s">
        <v>247</v>
      </c>
      <c r="AU48" s="72"/>
      <c r="AV48" s="72"/>
      <c r="AW48" s="43" t="s">
        <v>211</v>
      </c>
      <c r="AX48" s="43"/>
      <c r="AY48" s="45"/>
      <c r="AZ48" s="255" t="s">
        <v>248</v>
      </c>
      <c r="BA48" s="255"/>
      <c r="BB48" s="255"/>
      <c r="BC48" s="255"/>
      <c r="BD48" s="255"/>
      <c r="BE48" s="255"/>
      <c r="BF48" s="255"/>
      <c r="BG48" s="255"/>
      <c r="BH48" s="255"/>
      <c r="BI48" s="276"/>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ht="15" customHeight="1">
      <c r="A49" s="25"/>
      <c r="B49" s="16"/>
      <c r="C49" s="16"/>
      <c r="D49" s="16"/>
      <c r="E49" s="16"/>
      <c r="F49" s="16"/>
      <c r="G49" s="16"/>
      <c r="H49" s="16"/>
      <c r="I49" s="16"/>
      <c r="J49" s="16"/>
      <c r="K49" s="16"/>
      <c r="L49" s="16"/>
      <c r="M49" s="16"/>
      <c r="N49" s="16"/>
      <c r="O49" s="16"/>
      <c r="P49" s="16"/>
      <c r="Q49" s="16"/>
      <c r="R49" s="16"/>
      <c r="S49" s="16"/>
      <c r="T49" s="16"/>
      <c r="V49" s="72" t="s">
        <v>249</v>
      </c>
      <c r="W49" s="72"/>
      <c r="X49" s="72"/>
      <c r="Y49" s="43" t="s">
        <v>211</v>
      </c>
      <c r="Z49" s="43"/>
      <c r="AA49" s="45"/>
      <c r="AB49" s="64" t="s">
        <v>252</v>
      </c>
      <c r="AC49" s="64"/>
      <c r="AD49" s="64"/>
      <c r="AE49" s="43" t="s">
        <v>211</v>
      </c>
      <c r="AF49" s="43"/>
      <c r="AG49" s="97"/>
      <c r="AH49" s="72" t="s">
        <v>253</v>
      </c>
      <c r="AI49" s="72"/>
      <c r="AJ49" s="72"/>
      <c r="AK49" s="43" t="s">
        <v>211</v>
      </c>
      <c r="AL49" s="43"/>
      <c r="AM49" s="97"/>
      <c r="AN49" s="64" t="s">
        <v>41</v>
      </c>
      <c r="AO49" s="64"/>
      <c r="AP49" s="64"/>
      <c r="AQ49" s="43" t="s">
        <v>211</v>
      </c>
      <c r="AR49" s="43"/>
      <c r="AS49" s="97"/>
      <c r="AT49" s="72" t="s">
        <v>255</v>
      </c>
      <c r="AU49" s="72"/>
      <c r="AV49" s="72"/>
      <c r="AW49" s="43" t="s">
        <v>211</v>
      </c>
      <c r="AX49" s="43"/>
      <c r="AY49" s="45"/>
      <c r="AZ49" s="255"/>
      <c r="BA49" s="255"/>
      <c r="BB49" s="255"/>
      <c r="BC49" s="255"/>
      <c r="BD49" s="255"/>
      <c r="BE49" s="255"/>
      <c r="BF49" s="255"/>
      <c r="BG49" s="255"/>
      <c r="BH49" s="255"/>
      <c r="BI49" s="276"/>
      <c r="BK49" s="55"/>
      <c r="BL49" s="55"/>
      <c r="BM49" s="5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ht="15" customHeight="1">
      <c r="A50" s="25"/>
      <c r="B50" s="16"/>
      <c r="C50" s="16"/>
      <c r="D50" s="16"/>
      <c r="E50" s="16"/>
      <c r="F50" s="16"/>
      <c r="G50" s="16"/>
      <c r="H50" s="16"/>
      <c r="I50" s="16"/>
      <c r="J50" s="16"/>
      <c r="K50" s="16"/>
      <c r="L50" s="16"/>
      <c r="M50" s="16"/>
      <c r="N50" s="16"/>
      <c r="O50" s="16"/>
      <c r="P50" s="16"/>
      <c r="Q50" s="16"/>
      <c r="R50" s="16"/>
      <c r="S50" s="16"/>
      <c r="T50" s="16"/>
      <c r="V50" s="72" t="s">
        <v>258</v>
      </c>
      <c r="W50" s="72"/>
      <c r="X50" s="72"/>
      <c r="Y50" s="43" t="s">
        <v>211</v>
      </c>
      <c r="Z50" s="43"/>
      <c r="AA50" s="45"/>
      <c r="AB50" s="64" t="s">
        <v>261</v>
      </c>
      <c r="AC50" s="64"/>
      <c r="AD50" s="64"/>
      <c r="AE50" s="43" t="s">
        <v>211</v>
      </c>
      <c r="AF50" s="43"/>
      <c r="AG50" s="97"/>
      <c r="AH50" s="72" t="s">
        <v>264</v>
      </c>
      <c r="AI50" s="72"/>
      <c r="AJ50" s="72"/>
      <c r="AK50" s="43" t="s">
        <v>211</v>
      </c>
      <c r="AL50" s="43"/>
      <c r="AM50" s="97"/>
      <c r="AN50" s="64" t="s">
        <v>265</v>
      </c>
      <c r="AO50" s="64"/>
      <c r="AP50" s="64"/>
      <c r="AQ50" s="43" t="s">
        <v>211</v>
      </c>
      <c r="AR50" s="43"/>
      <c r="AS50" s="97"/>
      <c r="AT50" s="64" t="s">
        <v>268</v>
      </c>
      <c r="AU50" s="64"/>
      <c r="AV50" s="64"/>
      <c r="AW50" s="43" t="s">
        <v>211</v>
      </c>
      <c r="AX50" s="43"/>
      <c r="AY50" s="45"/>
      <c r="AZ50" s="256"/>
      <c r="BA50" s="256"/>
      <c r="BB50" s="256"/>
      <c r="BC50" s="256"/>
      <c r="BD50" s="256"/>
      <c r="BE50" s="256"/>
      <c r="BF50" s="256"/>
      <c r="BG50" s="256"/>
      <c r="BH50" s="256"/>
      <c r="BI50" s="276"/>
      <c r="BK50" s="55"/>
      <c r="BL50" s="55"/>
      <c r="BM50" s="5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ht="15" customHeight="1">
      <c r="A51" s="25"/>
      <c r="B51" s="16"/>
      <c r="C51" s="16"/>
      <c r="D51" s="16"/>
      <c r="E51" s="16"/>
      <c r="F51" s="16"/>
      <c r="G51" s="16"/>
      <c r="H51" s="16"/>
      <c r="I51" s="16"/>
      <c r="J51" s="16"/>
      <c r="K51" s="16"/>
      <c r="L51" s="16"/>
      <c r="M51" s="16"/>
      <c r="N51" s="16"/>
      <c r="O51" s="16"/>
      <c r="P51" s="16"/>
      <c r="Q51" s="16"/>
      <c r="R51" s="16"/>
      <c r="S51" s="16"/>
      <c r="T51" s="16"/>
      <c r="V51" s="72" t="s">
        <v>269</v>
      </c>
      <c r="W51" s="72"/>
      <c r="X51" s="72"/>
      <c r="Y51" s="43" t="s">
        <v>211</v>
      </c>
      <c r="Z51" s="43"/>
      <c r="AA51" s="45"/>
      <c r="AB51" s="64" t="s">
        <v>272</v>
      </c>
      <c r="AC51" s="64"/>
      <c r="AD51" s="64"/>
      <c r="AE51" s="43" t="s">
        <v>211</v>
      </c>
      <c r="AF51" s="43"/>
      <c r="AG51" s="97"/>
      <c r="AH51" s="72" t="s">
        <v>273</v>
      </c>
      <c r="AI51" s="72"/>
      <c r="AJ51" s="72"/>
      <c r="AK51" s="43" t="s">
        <v>211</v>
      </c>
      <c r="AL51" s="43"/>
      <c r="AM51" s="97"/>
      <c r="AN51" s="72" t="s">
        <v>239</v>
      </c>
      <c r="AO51" s="72"/>
      <c r="AP51" s="72"/>
      <c r="AQ51" s="43" t="s">
        <v>211</v>
      </c>
      <c r="AR51" s="43"/>
      <c r="AS51" s="97"/>
      <c r="AT51" s="64" t="s">
        <v>275</v>
      </c>
      <c r="AU51" s="64"/>
      <c r="AV51" s="64"/>
      <c r="AW51" s="43" t="s">
        <v>211</v>
      </c>
      <c r="AX51" s="43"/>
      <c r="AY51" s="45"/>
      <c r="AZ51" s="256"/>
      <c r="BA51" s="256"/>
      <c r="BB51" s="256"/>
      <c r="BC51" s="256"/>
      <c r="BD51" s="256"/>
      <c r="BE51" s="256"/>
      <c r="BF51" s="256"/>
      <c r="BG51" s="256"/>
      <c r="BH51" s="256"/>
      <c r="BI51" s="277"/>
      <c r="BJ51" s="55"/>
      <c r="BK51" s="55"/>
      <c r="BL51" s="55"/>
      <c r="BM51" s="5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ht="15" customHeight="1">
      <c r="A52" s="25"/>
      <c r="B52" s="16"/>
      <c r="C52" s="16"/>
      <c r="D52" s="16"/>
      <c r="E52" s="16"/>
      <c r="F52" s="16"/>
      <c r="G52" s="16"/>
      <c r="H52" s="16"/>
      <c r="I52" s="16"/>
      <c r="J52" s="16"/>
      <c r="K52" s="16"/>
      <c r="L52" s="16"/>
      <c r="M52" s="16"/>
      <c r="N52" s="16"/>
      <c r="O52" s="16"/>
      <c r="P52" s="16"/>
      <c r="Q52" s="16"/>
      <c r="R52" s="16"/>
      <c r="S52" s="16"/>
      <c r="T52" s="16"/>
      <c r="V52" s="72" t="s">
        <v>17</v>
      </c>
      <c r="W52" s="72"/>
      <c r="X52" s="72"/>
      <c r="Y52" s="43" t="s">
        <v>211</v>
      </c>
      <c r="Z52" s="43"/>
      <c r="AA52" s="45"/>
      <c r="AB52" s="64" t="s">
        <v>103</v>
      </c>
      <c r="AC52" s="64"/>
      <c r="AD52" s="64"/>
      <c r="AE52" s="43" t="s">
        <v>211</v>
      </c>
      <c r="AF52" s="43"/>
      <c r="AG52" s="97"/>
      <c r="AH52" s="64" t="s">
        <v>276</v>
      </c>
      <c r="AI52" s="64"/>
      <c r="AJ52" s="64"/>
      <c r="AK52" s="43" t="s">
        <v>211</v>
      </c>
      <c r="AL52" s="43"/>
      <c r="AM52" s="97"/>
      <c r="AN52" s="72" t="s">
        <v>277</v>
      </c>
      <c r="AO52" s="72"/>
      <c r="AP52" s="72"/>
      <c r="AQ52" s="43" t="s">
        <v>211</v>
      </c>
      <c r="AR52" s="43"/>
      <c r="AS52" s="45"/>
      <c r="AT52" s="239"/>
      <c r="AU52" s="239"/>
      <c r="AV52" s="239"/>
      <c r="AW52" s="250"/>
      <c r="AX52" s="250"/>
      <c r="AZ52" s="108" t="s">
        <v>230</v>
      </c>
      <c r="BA52" s="108"/>
      <c r="BB52" s="108"/>
      <c r="BC52" s="108"/>
      <c r="BD52" s="108"/>
      <c r="BE52" s="108"/>
      <c r="BF52" s="273"/>
      <c r="BG52" s="273"/>
      <c r="BH52" s="273"/>
      <c r="BI52" s="277"/>
      <c r="BJ52" s="55"/>
      <c r="BK52" s="55"/>
      <c r="BL52" s="55"/>
      <c r="BM52" s="5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ht="15" customHeight="1">
      <c r="A53" s="25"/>
      <c r="B53" s="16"/>
      <c r="C53" s="16"/>
      <c r="D53" s="16"/>
      <c r="E53" s="16"/>
      <c r="F53" s="16"/>
      <c r="G53" s="16"/>
      <c r="H53" s="16"/>
      <c r="I53" s="16"/>
      <c r="J53" s="16"/>
      <c r="K53" s="16"/>
      <c r="L53" s="16"/>
      <c r="M53" s="16"/>
      <c r="N53" s="16"/>
      <c r="O53" s="16"/>
      <c r="P53" s="16"/>
      <c r="Q53" s="16"/>
      <c r="R53" s="16"/>
      <c r="S53" s="16"/>
      <c r="T53" s="16"/>
      <c r="V53" s="72" t="s">
        <v>124</v>
      </c>
      <c r="W53" s="72"/>
      <c r="X53" s="72"/>
      <c r="Y53" s="43" t="s">
        <v>211</v>
      </c>
      <c r="Z53" s="43"/>
      <c r="AA53" s="45"/>
      <c r="AB53" s="72" t="s">
        <v>279</v>
      </c>
      <c r="AC53" s="72"/>
      <c r="AD53" s="72"/>
      <c r="AE53" s="43" t="s">
        <v>211</v>
      </c>
      <c r="AF53" s="43"/>
      <c r="AG53" s="97"/>
      <c r="AH53" s="64" t="s">
        <v>284</v>
      </c>
      <c r="AI53" s="64"/>
      <c r="AJ53" s="64"/>
      <c r="AK53" s="43" t="s">
        <v>211</v>
      </c>
      <c r="AL53" s="43"/>
      <c r="AM53" s="97"/>
      <c r="AN53" s="72" t="s">
        <v>285</v>
      </c>
      <c r="AO53" s="72"/>
      <c r="AP53" s="72"/>
      <c r="AQ53" s="43" t="s">
        <v>211</v>
      </c>
      <c r="AR53" s="43"/>
      <c r="AS53" s="45"/>
      <c r="AT53" s="25"/>
      <c r="AU53" s="25"/>
      <c r="AV53" s="25"/>
      <c r="AW53" s="25"/>
      <c r="AX53" s="25"/>
      <c r="AY53" s="25"/>
      <c r="AZ53" s="108"/>
      <c r="BA53" s="108"/>
      <c r="BB53" s="108"/>
      <c r="BC53" s="108"/>
      <c r="BD53" s="108"/>
      <c r="BE53" s="108"/>
      <c r="BF53" s="273"/>
      <c r="BG53" s="273"/>
      <c r="BH53" s="273"/>
      <c r="BI53" s="277"/>
      <c r="BJ53" s="55"/>
      <c r="BK53" s="55"/>
      <c r="BL53" s="55"/>
      <c r="BM53" s="5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ht="15" customHeight="1">
      <c r="A54" s="25"/>
      <c r="B54" s="16"/>
      <c r="C54" s="16"/>
      <c r="D54" s="16"/>
      <c r="E54" s="16"/>
      <c r="F54" s="16"/>
      <c r="G54" s="16"/>
      <c r="H54" s="16"/>
      <c r="I54" s="16"/>
      <c r="J54" s="16"/>
      <c r="K54" s="16"/>
      <c r="L54" s="16"/>
      <c r="M54" s="16"/>
      <c r="N54" s="16"/>
      <c r="O54" s="16"/>
      <c r="P54" s="16"/>
      <c r="Q54" s="16"/>
      <c r="R54" s="16"/>
      <c r="S54" s="16"/>
      <c r="T54" s="16"/>
      <c r="V54" s="64" t="s">
        <v>286</v>
      </c>
      <c r="W54" s="64"/>
      <c r="X54" s="64"/>
      <c r="Y54" s="43" t="s">
        <v>211</v>
      </c>
      <c r="Z54" s="43"/>
      <c r="AB54" s="72" t="s">
        <v>288</v>
      </c>
      <c r="AC54" s="72"/>
      <c r="AD54" s="72"/>
      <c r="AE54" s="43" t="s">
        <v>211</v>
      </c>
      <c r="AF54" s="43"/>
      <c r="AH54" s="64" t="s">
        <v>290</v>
      </c>
      <c r="AI54" s="64"/>
      <c r="AJ54" s="64"/>
      <c r="AK54" s="43" t="s">
        <v>211</v>
      </c>
      <c r="AL54" s="43"/>
      <c r="AN54" s="72" t="s">
        <v>293</v>
      </c>
      <c r="AO54" s="72"/>
      <c r="AP54" s="72"/>
      <c r="AQ54" s="43" t="s">
        <v>211</v>
      </c>
      <c r="AR54" s="43"/>
      <c r="AT54" s="35"/>
      <c r="AU54" s="35"/>
      <c r="AV54" s="35"/>
      <c r="AW54" s="239"/>
      <c r="AX54" s="239"/>
      <c r="AZ54" s="108"/>
      <c r="BA54" s="108"/>
      <c r="BB54" s="108"/>
      <c r="BC54" s="108"/>
      <c r="BD54" s="108"/>
      <c r="BE54" s="108"/>
      <c r="BF54" s="273"/>
      <c r="BG54" s="273"/>
      <c r="BH54" s="273"/>
      <c r="BI54" s="278"/>
      <c r="BJ54" s="115"/>
      <c r="BK54" s="115"/>
      <c r="BL54" s="115"/>
      <c r="BM54" s="11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ht="13.5" customHeight="1">
      <c r="A55" s="25"/>
      <c r="B55" s="16"/>
      <c r="C55" s="16"/>
      <c r="D55" s="16"/>
      <c r="E55" s="16"/>
      <c r="F55" s="16"/>
      <c r="G55" s="16"/>
      <c r="H55" s="16"/>
      <c r="I55" s="16"/>
      <c r="J55" s="16"/>
      <c r="K55" s="16"/>
      <c r="L55" s="16"/>
      <c r="M55" s="16"/>
      <c r="N55" s="16"/>
      <c r="O55" s="16"/>
      <c r="P55" s="16"/>
      <c r="Q55" s="16"/>
      <c r="R55" s="16"/>
      <c r="S55" s="16"/>
      <c r="T55" s="16"/>
      <c r="U55" s="184" t="s">
        <v>295</v>
      </c>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278"/>
      <c r="BJ55" s="115"/>
      <c r="BK55" s="115"/>
      <c r="BL55" s="115"/>
      <c r="BM55" s="11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row>
    <row r="56" spans="1:1024" ht="13.5" customHeight="1">
      <c r="A56" s="25"/>
      <c r="B56" s="16"/>
      <c r="C56" s="16"/>
      <c r="D56" s="16"/>
      <c r="E56" s="16"/>
      <c r="F56" s="16"/>
      <c r="G56" s="16"/>
      <c r="H56" s="16"/>
      <c r="I56" s="16"/>
      <c r="J56" s="16"/>
      <c r="K56" s="16"/>
      <c r="L56" s="16"/>
      <c r="M56" s="16"/>
      <c r="N56" s="16"/>
      <c r="O56" s="16"/>
      <c r="P56" s="16"/>
      <c r="Q56" s="16"/>
      <c r="R56" s="16"/>
      <c r="S56" s="16"/>
      <c r="T56" s="16"/>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279"/>
      <c r="BJ56" s="115"/>
      <c r="BK56" s="115"/>
      <c r="BL56" s="115"/>
      <c r="BM56" s="11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ht="15.75" customHeight="1">
      <c r="A57" s="25"/>
      <c r="B57" s="67"/>
      <c r="C57" s="67"/>
      <c r="D57" s="67"/>
      <c r="E57" s="67"/>
      <c r="F57" s="67"/>
      <c r="G57" s="67"/>
      <c r="H57" s="67"/>
      <c r="I57" s="67"/>
      <c r="J57" s="67"/>
      <c r="K57" s="67"/>
      <c r="L57" s="67"/>
      <c r="M57" s="67"/>
      <c r="N57" s="67"/>
      <c r="O57" s="67"/>
      <c r="P57" s="67"/>
      <c r="Q57" s="67"/>
      <c r="R57" s="67"/>
      <c r="S57" s="67"/>
      <c r="T57" s="67"/>
      <c r="U57" s="35"/>
      <c r="V57" s="35"/>
      <c r="W57" s="35"/>
      <c r="X57" s="199"/>
      <c r="Y57" s="199"/>
      <c r="Z57" s="199"/>
      <c r="AA57" s="199"/>
      <c r="AB57" s="199"/>
      <c r="AC57" s="199"/>
      <c r="AD57" s="199"/>
      <c r="AE57" s="199"/>
      <c r="AF57" s="199"/>
      <c r="AG57" s="199"/>
      <c r="AH57" s="199"/>
      <c r="AI57" s="199"/>
      <c r="AJ57" s="199"/>
      <c r="AK57" s="199"/>
      <c r="AL57" s="199"/>
      <c r="AM57" s="199"/>
      <c r="AN57" s="199"/>
      <c r="AO57" s="35"/>
      <c r="AP57" s="35"/>
      <c r="AQ57" s="35"/>
      <c r="AR57" s="236"/>
      <c r="AS57" s="236"/>
      <c r="AT57" s="236"/>
      <c r="AU57" s="236"/>
      <c r="AV57" s="236"/>
      <c r="AW57" s="236"/>
      <c r="AX57" s="236"/>
      <c r="AY57" s="236"/>
      <c r="AZ57" s="236"/>
      <c r="BA57" s="236"/>
      <c r="BB57" s="236"/>
      <c r="BC57" s="236"/>
      <c r="BD57" s="236"/>
      <c r="BE57" s="236"/>
      <c r="BF57" s="236"/>
      <c r="BG57" s="236"/>
      <c r="BH57" s="236"/>
      <c r="BI57" s="236"/>
      <c r="BK57" s="3"/>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ht="16.5" customHeight="1">
      <c r="A58" s="59"/>
      <c r="B58" s="14" t="s">
        <v>297</v>
      </c>
      <c r="C58" s="115"/>
      <c r="D58" s="115"/>
      <c r="E58" s="115"/>
      <c r="F58" s="115"/>
      <c r="G58" s="115"/>
      <c r="H58" s="115"/>
      <c r="I58" s="115"/>
      <c r="J58" s="115"/>
      <c r="K58" s="115"/>
      <c r="L58" s="115"/>
      <c r="M58" s="115"/>
      <c r="N58" s="115"/>
      <c r="O58" s="115"/>
      <c r="P58" s="115"/>
      <c r="Q58" s="115"/>
      <c r="R58" s="115"/>
      <c r="S58" s="115"/>
      <c r="T58" s="115"/>
      <c r="U58" s="115"/>
      <c r="V58" s="115"/>
      <c r="W58" s="115"/>
      <c r="X58" s="55"/>
      <c r="Y58" s="55"/>
      <c r="Z58" s="55"/>
      <c r="AA58" s="55"/>
      <c r="AB58" s="55"/>
      <c r="AC58" s="55"/>
      <c r="AD58" s="55"/>
      <c r="AE58" s="55"/>
      <c r="AF58" s="55"/>
      <c r="AG58" s="55"/>
      <c r="AH58" s="55"/>
      <c r="AI58" s="55"/>
      <c r="AJ58" s="55"/>
      <c r="AK58" s="55"/>
      <c r="AL58" s="55"/>
      <c r="AM58" s="55"/>
      <c r="AN58" s="55"/>
      <c r="AO58" s="115"/>
      <c r="AP58" s="115"/>
      <c r="AQ58" s="115"/>
      <c r="AR58" s="115"/>
      <c r="AS58" s="115"/>
      <c r="AT58" s="115"/>
      <c r="AU58" s="115"/>
      <c r="AV58" s="115"/>
      <c r="AW58" s="115"/>
      <c r="AX58" s="115"/>
      <c r="AY58" s="115"/>
      <c r="AZ58" s="115"/>
      <c r="BA58" s="115"/>
      <c r="BB58" s="115"/>
      <c r="BC58" s="115"/>
      <c r="BD58" s="115"/>
      <c r="BE58" s="115"/>
      <c r="BF58" s="115"/>
      <c r="BG58" s="115"/>
      <c r="BH58" s="115"/>
      <c r="BI58" s="59"/>
      <c r="BJ58" s="59"/>
      <c r="BK58" s="59"/>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ht="16.5" customHeight="1">
      <c r="A59" s="25"/>
      <c r="B59" s="73" t="s">
        <v>299</v>
      </c>
      <c r="C59" s="73"/>
      <c r="D59" s="73"/>
      <c r="E59" s="73"/>
      <c r="F59" s="73"/>
      <c r="G59" s="73"/>
      <c r="H59" s="73"/>
      <c r="I59" s="73"/>
      <c r="J59" s="73"/>
      <c r="K59" s="73"/>
      <c r="L59" s="73"/>
      <c r="M59" s="73"/>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ht="60" customHeight="1">
      <c r="A60" s="25"/>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ht="21" customHeight="1">
      <c r="A61" s="25"/>
      <c r="B61" s="74" t="s">
        <v>56</v>
      </c>
      <c r="C61" s="74"/>
      <c r="D61" s="74"/>
      <c r="E61" s="101" t="s">
        <v>301</v>
      </c>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ht="50.25" customHeight="1">
      <c r="A62" s="25"/>
      <c r="B62" s="75" t="s">
        <v>303</v>
      </c>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25"/>
      <c r="BK62" s="25"/>
      <c r="BL62" s="25"/>
      <c r="BM62" s="25"/>
      <c r="BN62" s="287"/>
      <c r="BO62" s="287"/>
      <c r="BP62" s="287"/>
      <c r="BQ62" s="287"/>
      <c r="BR62" s="287"/>
      <c r="BS62" s="287"/>
      <c r="BT62" s="287"/>
      <c r="BU62" s="287"/>
      <c r="BV62" s="287"/>
      <c r="BW62" s="287"/>
      <c r="BX62" s="287"/>
      <c r="BY62" s="287"/>
      <c r="BZ62" s="287"/>
      <c r="CA62" s="287"/>
      <c r="CB62" s="287"/>
      <c r="CC62" s="287"/>
      <c r="CD62" s="287"/>
      <c r="CE62" s="287"/>
      <c r="CF62" s="287"/>
      <c r="CG62" s="287"/>
      <c r="CH62" s="287"/>
      <c r="CI62" s="287"/>
      <c r="CJ62" s="287"/>
      <c r="CK62" s="287"/>
      <c r="CL62" s="287"/>
      <c r="CM62" s="287"/>
      <c r="CN62" s="287"/>
      <c r="CO62" s="287"/>
      <c r="CP62" s="287"/>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ht="21.75" customHeight="1">
      <c r="A63" s="25"/>
      <c r="B63" s="76" t="s">
        <v>307</v>
      </c>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8"/>
      <c r="BJ63" s="25"/>
      <c r="BK63" s="25"/>
      <c r="BL63" s="25"/>
      <c r="BM63" s="25"/>
      <c r="BN63" s="287"/>
      <c r="BO63" s="287"/>
      <c r="BP63" s="287"/>
      <c r="BQ63" s="287"/>
      <c r="BR63" s="287"/>
      <c r="BS63" s="287"/>
      <c r="BT63" s="287"/>
      <c r="BU63" s="287"/>
      <c r="BV63" s="287"/>
      <c r="BW63" s="287"/>
      <c r="BX63" s="287"/>
      <c r="BY63" s="287"/>
      <c r="BZ63" s="287"/>
      <c r="CA63" s="287"/>
      <c r="CB63" s="287"/>
      <c r="CC63" s="287"/>
      <c r="CD63" s="287"/>
      <c r="CE63" s="287"/>
      <c r="CF63" s="287"/>
      <c r="CG63" s="287"/>
      <c r="CH63" s="287"/>
      <c r="CI63" s="287"/>
      <c r="CJ63" s="287"/>
      <c r="CK63" s="287"/>
      <c r="CL63" s="287"/>
      <c r="CM63" s="287"/>
      <c r="CN63" s="287"/>
      <c r="CO63" s="287"/>
      <c r="CP63" s="287"/>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ht="22.5" customHeight="1">
      <c r="A64" s="25"/>
      <c r="B64" s="72" t="s">
        <v>310</v>
      </c>
      <c r="C64" s="72"/>
      <c r="D64" s="72"/>
      <c r="E64" s="72"/>
      <c r="F64" s="72"/>
      <c r="G64" s="72"/>
      <c r="H64" s="72"/>
      <c r="I64" s="72"/>
      <c r="J64" s="72"/>
      <c r="K64" s="72"/>
      <c r="L64" s="72"/>
      <c r="M64" s="72"/>
      <c r="N64" s="72"/>
      <c r="O64" s="72"/>
      <c r="P64" s="72"/>
      <c r="Q64" s="72"/>
      <c r="R64" s="72"/>
      <c r="S64" s="72"/>
      <c r="T64" s="20" t="s">
        <v>56</v>
      </c>
      <c r="U64" s="20"/>
      <c r="V64" s="16" t="s">
        <v>282</v>
      </c>
      <c r="W64" s="16"/>
      <c r="X64" s="16"/>
      <c r="Y64" s="16"/>
      <c r="Z64" s="16"/>
      <c r="AA64" s="16"/>
      <c r="AB64" s="16"/>
      <c r="AC64" s="16"/>
      <c r="AD64" s="16"/>
      <c r="AE64" s="16"/>
      <c r="AF64" s="16"/>
      <c r="AG64" s="16"/>
      <c r="AH64" s="16"/>
      <c r="AI64" s="16"/>
      <c r="AJ64" s="16"/>
      <c r="AK64" s="16"/>
      <c r="AL64" s="16"/>
      <c r="AM64" s="16"/>
      <c r="AN64" s="20" t="s">
        <v>56</v>
      </c>
      <c r="AO64" s="20"/>
      <c r="AP64" s="16" t="s">
        <v>314</v>
      </c>
      <c r="AQ64" s="16"/>
      <c r="AR64" s="16"/>
      <c r="AS64" s="16"/>
      <c r="AT64" s="16"/>
      <c r="AU64" s="16"/>
      <c r="AV64" s="16"/>
      <c r="AW64" s="16"/>
      <c r="AX64" s="16"/>
      <c r="AY64" s="16"/>
      <c r="AZ64" s="16"/>
      <c r="BA64" s="16"/>
      <c r="BB64" s="16"/>
      <c r="BC64" s="16"/>
      <c r="BD64" s="16"/>
      <c r="BE64" s="16"/>
      <c r="BF64" s="16"/>
      <c r="BG64" s="16"/>
      <c r="BH64" s="16"/>
      <c r="BI64" s="16"/>
      <c r="BJ64" s="25"/>
      <c r="BK64" s="25"/>
      <c r="BL64" s="25"/>
      <c r="BM64" s="25"/>
      <c r="BN64" s="25"/>
      <c r="BO64" s="25"/>
      <c r="BP64" s="25"/>
      <c r="BQ64" s="25"/>
      <c r="BR64" s="25"/>
      <c r="BS64" s="25"/>
      <c r="BT64" s="25"/>
      <c r="BU64" s="25"/>
      <c r="BV64" s="25"/>
      <c r="BW64" s="25"/>
      <c r="BX64" s="25"/>
      <c r="BY64" s="287"/>
      <c r="BZ64" s="287"/>
      <c r="CA64" s="287"/>
      <c r="CB64" s="287"/>
      <c r="CC64" s="287"/>
      <c r="CD64" s="287"/>
      <c r="CE64" s="287"/>
      <c r="CF64" s="287"/>
      <c r="CG64" s="287"/>
      <c r="CH64" s="287"/>
      <c r="CI64" s="287"/>
      <c r="CJ64" s="287"/>
      <c r="CK64" s="287"/>
      <c r="CL64" s="287"/>
      <c r="CM64" s="287"/>
      <c r="CN64" s="287"/>
      <c r="CO64" s="287"/>
      <c r="CP64" s="287"/>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ht="31.5" customHeight="1">
      <c r="A65" s="25"/>
      <c r="B65" s="72"/>
      <c r="C65" s="72"/>
      <c r="D65" s="72"/>
      <c r="E65" s="72"/>
      <c r="F65" s="72"/>
      <c r="G65" s="72"/>
      <c r="H65" s="72"/>
      <c r="I65" s="72"/>
      <c r="J65" s="72"/>
      <c r="K65" s="72"/>
      <c r="L65" s="72"/>
      <c r="M65" s="72"/>
      <c r="N65" s="72"/>
      <c r="O65" s="72"/>
      <c r="P65" s="72"/>
      <c r="Q65" s="72"/>
      <c r="R65" s="72"/>
      <c r="S65" s="72"/>
      <c r="T65" s="16" t="s">
        <v>315</v>
      </c>
      <c r="U65" s="16"/>
      <c r="V65" s="16"/>
      <c r="W65" s="16"/>
      <c r="X65" s="16"/>
      <c r="Y65" s="20"/>
      <c r="Z65" s="20"/>
      <c r="AA65" s="20"/>
      <c r="AB65" s="20"/>
      <c r="AC65" s="20"/>
      <c r="AD65" s="20"/>
      <c r="AE65" s="20"/>
      <c r="AF65" s="20"/>
      <c r="AG65" s="20"/>
      <c r="AH65" s="20"/>
      <c r="AI65" s="20"/>
      <c r="AJ65" s="20"/>
      <c r="AK65" s="20"/>
      <c r="AL65" s="20"/>
      <c r="AM65" s="20"/>
      <c r="AN65" s="16" t="s">
        <v>320</v>
      </c>
      <c r="AO65" s="16"/>
      <c r="AP65" s="16"/>
      <c r="AQ65" s="16"/>
      <c r="AR65" s="16"/>
      <c r="AS65" s="43"/>
      <c r="AT65" s="43"/>
      <c r="AU65" s="43"/>
      <c r="AV65" s="43"/>
      <c r="AW65" s="43"/>
      <c r="AX65" s="43"/>
      <c r="AY65" s="43"/>
      <c r="AZ65" s="43"/>
      <c r="BA65" s="43"/>
      <c r="BB65" s="43"/>
      <c r="BC65" s="43"/>
      <c r="BD65" s="43"/>
      <c r="BE65" s="43"/>
      <c r="BF65" s="43"/>
      <c r="BG65" s="43"/>
      <c r="BH65" s="43"/>
      <c r="BI65" s="43"/>
      <c r="BJ65" s="25"/>
      <c r="BK65" s="25"/>
      <c r="BL65" s="25"/>
      <c r="BM65" s="25"/>
      <c r="BN65" s="25"/>
      <c r="BO65" s="25"/>
      <c r="BP65" s="25"/>
      <c r="BQ65" s="25"/>
      <c r="BR65" s="25"/>
      <c r="BS65" s="25"/>
      <c r="BT65" s="25"/>
      <c r="BU65" s="25"/>
      <c r="BV65" s="25"/>
      <c r="BW65" s="25"/>
      <c r="BX65" s="25"/>
      <c r="BY65" s="287"/>
      <c r="BZ65" s="287"/>
      <c r="CA65" s="287"/>
      <c r="CB65" s="287"/>
      <c r="CC65" s="287"/>
      <c r="CD65" s="287"/>
      <c r="CE65" s="287"/>
      <c r="CF65" s="287"/>
      <c r="CG65" s="287"/>
      <c r="CH65" s="287"/>
      <c r="CI65" s="287"/>
      <c r="CJ65" s="287"/>
      <c r="CK65" s="287"/>
      <c r="CL65" s="287"/>
      <c r="CM65" s="287"/>
      <c r="CN65" s="287"/>
      <c r="CO65" s="287"/>
      <c r="CP65" s="287"/>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ht="34.5" customHeight="1">
      <c r="A66" s="25"/>
      <c r="B66" s="19" t="s">
        <v>322</v>
      </c>
      <c r="C66" s="19"/>
      <c r="D66" s="19"/>
      <c r="E66" s="19"/>
      <c r="F66" s="19"/>
      <c r="G66" s="19"/>
      <c r="H66" s="19"/>
      <c r="I66" s="19"/>
      <c r="J66" s="19"/>
      <c r="K66" s="19"/>
      <c r="L66" s="19"/>
      <c r="M66" s="19"/>
      <c r="N66" s="19"/>
      <c r="O66" s="19"/>
      <c r="P66" s="19"/>
      <c r="Q66" s="19"/>
      <c r="R66" s="19"/>
      <c r="S66" s="19"/>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55"/>
      <c r="BK66" s="4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287"/>
      <c r="CP66" s="287"/>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row>
    <row r="67" spans="1:1024" ht="14.25" customHeight="1">
      <c r="A67" s="25"/>
      <c r="B67" s="77" t="s">
        <v>323</v>
      </c>
      <c r="BJ67" s="25"/>
      <c r="BK67" s="25"/>
      <c r="BL67" s="25"/>
      <c r="BM67" s="25"/>
      <c r="BN67" s="287"/>
      <c r="BO67" s="287"/>
      <c r="BP67" s="287"/>
      <c r="BQ67" s="287"/>
      <c r="BR67" s="287"/>
      <c r="BS67" s="287"/>
      <c r="BT67" s="287"/>
      <c r="BU67" s="287"/>
      <c r="BV67" s="287"/>
      <c r="BW67" s="287"/>
      <c r="BX67" s="287"/>
      <c r="BY67" s="287"/>
      <c r="BZ67" s="287"/>
      <c r="CA67" s="287"/>
      <c r="CB67" s="287"/>
      <c r="CC67" s="287"/>
      <c r="CD67" s="287"/>
      <c r="CE67" s="287"/>
      <c r="CF67" s="287"/>
      <c r="CG67" s="287"/>
      <c r="CH67" s="287"/>
      <c r="CI67" s="287"/>
      <c r="CJ67" s="287"/>
      <c r="CK67" s="287"/>
      <c r="CL67" s="287"/>
      <c r="CM67" s="287"/>
      <c r="CN67" s="287"/>
      <c r="CO67" s="287"/>
      <c r="CP67" s="287"/>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c r="NF67" s="25"/>
      <c r="NG67" s="25"/>
      <c r="NH67" s="25"/>
      <c r="NI67" s="25"/>
      <c r="NJ67" s="25"/>
      <c r="NK67" s="25"/>
      <c r="NL67" s="25"/>
      <c r="NM67" s="25"/>
      <c r="NN67" s="25"/>
      <c r="NO67" s="25"/>
      <c r="NP67" s="25"/>
      <c r="NQ67" s="25"/>
      <c r="NR67" s="25"/>
      <c r="NS67" s="25"/>
      <c r="NT67" s="25"/>
      <c r="NU67" s="25"/>
      <c r="NV67" s="25"/>
      <c r="NW67" s="25"/>
      <c r="NX67" s="25"/>
      <c r="NY67" s="25"/>
      <c r="NZ67" s="25"/>
      <c r="OA67" s="25"/>
      <c r="OB67" s="25"/>
      <c r="OC67" s="25"/>
      <c r="OD67" s="25"/>
      <c r="OE67" s="25"/>
      <c r="OF67" s="25"/>
      <c r="OG67" s="25"/>
      <c r="OH67" s="25"/>
      <c r="OI67" s="25"/>
      <c r="OJ67" s="25"/>
      <c r="OK67" s="25"/>
      <c r="OL67" s="25"/>
      <c r="OM67" s="25"/>
      <c r="ON67" s="25"/>
      <c r="OO67" s="25"/>
      <c r="OP67" s="25"/>
      <c r="OQ67" s="25"/>
      <c r="OR67" s="25"/>
      <c r="OS67" s="25"/>
      <c r="OT67" s="25"/>
      <c r="OU67" s="25"/>
      <c r="OV67" s="25"/>
      <c r="OW67" s="25"/>
      <c r="OX67" s="25"/>
      <c r="OY67" s="25"/>
      <c r="OZ67" s="25"/>
      <c r="PA67" s="25"/>
      <c r="PB67" s="25"/>
      <c r="PC67" s="25"/>
      <c r="PD67" s="25"/>
      <c r="PE67" s="25"/>
      <c r="PF67" s="25"/>
      <c r="PG67" s="25"/>
      <c r="PH67" s="25"/>
      <c r="PI67" s="25"/>
      <c r="PJ67" s="25"/>
      <c r="PK67" s="25"/>
      <c r="PL67" s="25"/>
      <c r="PM67" s="25"/>
      <c r="PN67" s="25"/>
      <c r="PO67" s="25"/>
      <c r="PP67" s="25"/>
      <c r="PQ67" s="25"/>
      <c r="PR67" s="25"/>
      <c r="PS67" s="25"/>
      <c r="PT67" s="25"/>
      <c r="PU67" s="25"/>
      <c r="PV67" s="25"/>
      <c r="PW67" s="25"/>
      <c r="PX67" s="25"/>
      <c r="PY67" s="25"/>
      <c r="PZ67" s="25"/>
      <c r="QA67" s="25"/>
      <c r="QB67" s="25"/>
      <c r="QC67" s="25"/>
      <c r="QD67" s="25"/>
      <c r="QE67" s="25"/>
      <c r="QF67" s="25"/>
      <c r="QG67" s="25"/>
      <c r="QH67" s="25"/>
      <c r="QI67" s="25"/>
      <c r="QJ67" s="25"/>
      <c r="QK67" s="25"/>
      <c r="QL67" s="25"/>
      <c r="QM67" s="25"/>
      <c r="QN67" s="25"/>
      <c r="QO67" s="25"/>
      <c r="QP67" s="25"/>
      <c r="QQ67" s="25"/>
      <c r="QR67" s="25"/>
      <c r="QS67" s="25"/>
      <c r="QT67" s="25"/>
      <c r="QU67" s="25"/>
      <c r="QV67" s="25"/>
      <c r="QW67" s="25"/>
      <c r="QX67" s="25"/>
      <c r="QY67" s="25"/>
      <c r="QZ67" s="25"/>
      <c r="RA67" s="25"/>
      <c r="RB67" s="25"/>
      <c r="RC67" s="25"/>
      <c r="RD67" s="25"/>
      <c r="RE67" s="25"/>
      <c r="RF67" s="25"/>
      <c r="RG67" s="25"/>
      <c r="RH67" s="25"/>
      <c r="RI67" s="25"/>
      <c r="RJ67" s="25"/>
      <c r="RK67" s="25"/>
      <c r="RL67" s="25"/>
      <c r="RM67" s="25"/>
      <c r="RN67" s="25"/>
      <c r="RO67" s="25"/>
      <c r="RP67" s="25"/>
      <c r="RQ67" s="25"/>
      <c r="RR67" s="25"/>
      <c r="RS67" s="25"/>
      <c r="RT67" s="25"/>
      <c r="RU67" s="25"/>
      <c r="RV67" s="25"/>
      <c r="RW67" s="25"/>
      <c r="RX67" s="25"/>
      <c r="RY67" s="25"/>
      <c r="RZ67" s="25"/>
      <c r="SA67" s="25"/>
      <c r="SB67" s="25"/>
      <c r="SC67" s="25"/>
      <c r="SD67" s="25"/>
      <c r="SE67" s="25"/>
      <c r="SF67" s="25"/>
      <c r="SG67" s="25"/>
      <c r="SH67" s="25"/>
      <c r="SI67" s="25"/>
      <c r="SJ67" s="25"/>
      <c r="SK67" s="25"/>
      <c r="SL67" s="25"/>
      <c r="SM67" s="25"/>
      <c r="SN67" s="25"/>
      <c r="SO67" s="25"/>
      <c r="SP67" s="25"/>
      <c r="SQ67" s="25"/>
      <c r="SR67" s="25"/>
      <c r="SS67" s="25"/>
      <c r="ST67" s="25"/>
      <c r="SU67" s="25"/>
      <c r="SV67" s="25"/>
      <c r="SW67" s="25"/>
      <c r="SX67" s="25"/>
      <c r="SY67" s="25"/>
      <c r="SZ67" s="25"/>
      <c r="TA67" s="25"/>
      <c r="TB67" s="25"/>
      <c r="TC67" s="25"/>
      <c r="TD67" s="25"/>
      <c r="TE67" s="25"/>
      <c r="TF67" s="25"/>
      <c r="TG67" s="25"/>
      <c r="TH67" s="25"/>
      <c r="TI67" s="25"/>
      <c r="TJ67" s="25"/>
      <c r="TK67" s="25"/>
      <c r="TL67" s="25"/>
      <c r="TM67" s="25"/>
      <c r="TN67" s="25"/>
      <c r="TO67" s="25"/>
      <c r="TP67" s="25"/>
      <c r="TQ67" s="25"/>
      <c r="TR67" s="25"/>
      <c r="TS67" s="25"/>
      <c r="TT67" s="25"/>
      <c r="TU67" s="25"/>
      <c r="TV67" s="25"/>
      <c r="TW67" s="25"/>
      <c r="TX67" s="25"/>
      <c r="TY67" s="25"/>
      <c r="TZ67" s="25"/>
      <c r="UA67" s="25"/>
      <c r="UB67" s="25"/>
      <c r="UC67" s="25"/>
      <c r="UD67" s="25"/>
      <c r="UE67" s="25"/>
      <c r="UF67" s="25"/>
      <c r="UG67" s="25"/>
      <c r="UH67" s="25"/>
      <c r="UI67" s="25"/>
      <c r="UJ67" s="25"/>
      <c r="UK67" s="25"/>
      <c r="UL67" s="25"/>
      <c r="UM67" s="25"/>
      <c r="UN67" s="25"/>
      <c r="UO67" s="25"/>
      <c r="UP67" s="25"/>
      <c r="UQ67" s="25"/>
      <c r="UR67" s="25"/>
      <c r="US67" s="25"/>
      <c r="UT67" s="25"/>
      <c r="UU67" s="25"/>
      <c r="UV67" s="25"/>
      <c r="UW67" s="25"/>
      <c r="UX67" s="25"/>
      <c r="UY67" s="25"/>
      <c r="UZ67" s="25"/>
      <c r="VA67" s="25"/>
      <c r="VB67" s="25"/>
      <c r="VC67" s="25"/>
      <c r="VD67" s="25"/>
      <c r="VE67" s="25"/>
      <c r="VF67" s="25"/>
      <c r="VG67" s="25"/>
      <c r="VH67" s="25"/>
      <c r="VI67" s="25"/>
      <c r="VJ67" s="25"/>
      <c r="VK67" s="25"/>
      <c r="VL67" s="25"/>
      <c r="VM67" s="25"/>
      <c r="VN67" s="25"/>
      <c r="VO67" s="25"/>
      <c r="VP67" s="25"/>
      <c r="VQ67" s="25"/>
      <c r="VR67" s="25"/>
      <c r="VS67" s="25"/>
      <c r="VT67" s="25"/>
      <c r="VU67" s="25"/>
      <c r="VV67" s="25"/>
      <c r="VW67" s="25"/>
      <c r="VX67" s="25"/>
      <c r="VY67" s="25"/>
      <c r="VZ67" s="25"/>
      <c r="WA67" s="25"/>
      <c r="WB67" s="25"/>
      <c r="WC67" s="25"/>
      <c r="WD67" s="25"/>
      <c r="WE67" s="25"/>
      <c r="WF67" s="25"/>
      <c r="WG67" s="25"/>
      <c r="WH67" s="25"/>
      <c r="WI67" s="25"/>
      <c r="WJ67" s="25"/>
      <c r="WK67" s="25"/>
      <c r="WL67" s="25"/>
      <c r="WM67" s="25"/>
      <c r="WN67" s="25"/>
      <c r="WO67" s="25"/>
      <c r="WP67" s="25"/>
      <c r="WQ67" s="25"/>
      <c r="WR67" s="25"/>
      <c r="WS67" s="25"/>
      <c r="WT67" s="25"/>
      <c r="WU67" s="25"/>
      <c r="WV67" s="25"/>
      <c r="WW67" s="25"/>
      <c r="WX67" s="25"/>
      <c r="WY67" s="25"/>
      <c r="WZ67" s="25"/>
      <c r="XA67" s="25"/>
      <c r="XB67" s="25"/>
      <c r="XC67" s="25"/>
      <c r="XD67" s="25"/>
      <c r="XE67" s="25"/>
      <c r="XF67" s="25"/>
      <c r="XG67" s="25"/>
      <c r="XH67" s="25"/>
      <c r="XI67" s="25"/>
      <c r="XJ67" s="25"/>
      <c r="XK67" s="25"/>
      <c r="XL67" s="25"/>
      <c r="XM67" s="25"/>
      <c r="XN67" s="25"/>
      <c r="XO67" s="25"/>
      <c r="XP67" s="25"/>
      <c r="XQ67" s="25"/>
      <c r="XR67" s="25"/>
      <c r="XS67" s="25"/>
      <c r="XT67" s="25"/>
      <c r="XU67" s="25"/>
      <c r="XV67" s="25"/>
      <c r="XW67" s="25"/>
      <c r="XX67" s="25"/>
      <c r="XY67" s="25"/>
      <c r="XZ67" s="25"/>
      <c r="YA67" s="25"/>
      <c r="YB67" s="25"/>
      <c r="YC67" s="25"/>
      <c r="YD67" s="25"/>
      <c r="YE67" s="25"/>
      <c r="YF67" s="25"/>
      <c r="YG67" s="25"/>
      <c r="YH67" s="25"/>
      <c r="YI67" s="25"/>
      <c r="YJ67" s="25"/>
      <c r="YK67" s="25"/>
      <c r="YL67" s="25"/>
      <c r="YM67" s="25"/>
      <c r="YN67" s="25"/>
      <c r="YO67" s="25"/>
      <c r="YP67" s="25"/>
      <c r="YQ67" s="25"/>
      <c r="YR67" s="25"/>
      <c r="YS67" s="25"/>
      <c r="YT67" s="25"/>
      <c r="YU67" s="25"/>
      <c r="YV67" s="25"/>
      <c r="YW67" s="25"/>
      <c r="YX67" s="25"/>
      <c r="YY67" s="25"/>
      <c r="YZ67" s="25"/>
      <c r="ZA67" s="25"/>
      <c r="ZB67" s="25"/>
      <c r="ZC67" s="25"/>
      <c r="ZD67" s="25"/>
      <c r="ZE67" s="25"/>
      <c r="ZF67" s="25"/>
      <c r="ZG67" s="25"/>
      <c r="ZH67" s="25"/>
      <c r="ZI67" s="25"/>
      <c r="ZJ67" s="25"/>
      <c r="ZK67" s="25"/>
      <c r="ZL67" s="25"/>
      <c r="ZM67" s="25"/>
      <c r="ZN67" s="25"/>
      <c r="ZO67" s="25"/>
      <c r="ZP67" s="25"/>
      <c r="ZQ67" s="25"/>
      <c r="ZR67" s="25"/>
      <c r="ZS67" s="25"/>
      <c r="ZT67" s="25"/>
      <c r="ZU67" s="25"/>
      <c r="ZV67" s="25"/>
      <c r="ZW67" s="25"/>
      <c r="ZX67" s="25"/>
      <c r="ZY67" s="25"/>
      <c r="ZZ67" s="25"/>
      <c r="AAA67" s="25"/>
      <c r="AAB67" s="25"/>
      <c r="AAC67" s="25"/>
      <c r="AAD67" s="25"/>
      <c r="AAE67" s="25"/>
      <c r="AAF67" s="25"/>
      <c r="AAG67" s="25"/>
      <c r="AAH67" s="25"/>
      <c r="AAI67" s="25"/>
      <c r="AAJ67" s="25"/>
      <c r="AAK67" s="25"/>
      <c r="AAL67" s="25"/>
      <c r="AAM67" s="25"/>
      <c r="AAN67" s="25"/>
      <c r="AAO67" s="25"/>
      <c r="AAP67" s="25"/>
      <c r="AAQ67" s="25"/>
      <c r="AAR67" s="25"/>
      <c r="AAS67" s="25"/>
      <c r="AAT67" s="25"/>
      <c r="AAU67" s="25"/>
      <c r="AAV67" s="25"/>
      <c r="AAW67" s="25"/>
      <c r="AAX67" s="25"/>
      <c r="AAY67" s="25"/>
      <c r="AAZ67" s="25"/>
      <c r="ABA67" s="25"/>
      <c r="ABB67" s="25"/>
      <c r="ABC67" s="25"/>
      <c r="ABD67" s="25"/>
      <c r="ABE67" s="25"/>
      <c r="ABF67" s="25"/>
      <c r="ABG67" s="25"/>
      <c r="ABH67" s="25"/>
      <c r="ABI67" s="25"/>
      <c r="ABJ67" s="25"/>
      <c r="ABK67" s="25"/>
      <c r="ABL67" s="25"/>
      <c r="ABM67" s="25"/>
      <c r="ABN67" s="25"/>
      <c r="ABO67" s="25"/>
      <c r="ABP67" s="25"/>
      <c r="ABQ67" s="25"/>
      <c r="ABR67" s="25"/>
      <c r="ABS67" s="25"/>
      <c r="ABT67" s="25"/>
      <c r="ABU67" s="25"/>
      <c r="ABV67" s="25"/>
      <c r="ABW67" s="25"/>
      <c r="ABX67" s="25"/>
      <c r="ABY67" s="25"/>
      <c r="ABZ67" s="25"/>
      <c r="ACA67" s="25"/>
      <c r="ACB67" s="25"/>
      <c r="ACC67" s="25"/>
      <c r="ACD67" s="25"/>
      <c r="ACE67" s="25"/>
      <c r="ACF67" s="25"/>
      <c r="ACG67" s="25"/>
      <c r="ACH67" s="25"/>
      <c r="ACI67" s="25"/>
      <c r="ACJ67" s="25"/>
      <c r="ACK67" s="25"/>
      <c r="ACL67" s="25"/>
      <c r="ACM67" s="25"/>
      <c r="ACN67" s="25"/>
      <c r="ACO67" s="25"/>
      <c r="ACP67" s="25"/>
      <c r="ACQ67" s="25"/>
      <c r="ACR67" s="25"/>
      <c r="ACS67" s="25"/>
      <c r="ACT67" s="25"/>
      <c r="ACU67" s="25"/>
      <c r="ACV67" s="25"/>
      <c r="ACW67" s="25"/>
      <c r="ACX67" s="25"/>
      <c r="ACY67" s="25"/>
      <c r="ACZ67" s="25"/>
      <c r="ADA67" s="25"/>
      <c r="ADB67" s="25"/>
      <c r="ADC67" s="25"/>
      <c r="ADD67" s="25"/>
      <c r="ADE67" s="25"/>
      <c r="ADF67" s="25"/>
      <c r="ADG67" s="25"/>
      <c r="ADH67" s="25"/>
      <c r="ADI67" s="25"/>
      <c r="ADJ67" s="25"/>
      <c r="ADK67" s="25"/>
      <c r="ADL67" s="25"/>
      <c r="ADM67" s="25"/>
      <c r="ADN67" s="25"/>
      <c r="ADO67" s="25"/>
      <c r="ADP67" s="25"/>
      <c r="ADQ67" s="25"/>
      <c r="ADR67" s="25"/>
      <c r="ADS67" s="25"/>
      <c r="ADT67" s="25"/>
      <c r="ADU67" s="25"/>
      <c r="ADV67" s="25"/>
      <c r="ADW67" s="25"/>
      <c r="ADX67" s="25"/>
      <c r="ADY67" s="25"/>
      <c r="ADZ67" s="25"/>
      <c r="AEA67" s="25"/>
      <c r="AEB67" s="25"/>
      <c r="AEC67" s="25"/>
      <c r="AED67" s="25"/>
      <c r="AEE67" s="25"/>
      <c r="AEF67" s="25"/>
      <c r="AEG67" s="25"/>
      <c r="AEH67" s="25"/>
      <c r="AEI67" s="25"/>
      <c r="AEJ67" s="25"/>
      <c r="AEK67" s="25"/>
      <c r="AEL67" s="25"/>
      <c r="AEM67" s="25"/>
      <c r="AEN67" s="25"/>
      <c r="AEO67" s="25"/>
      <c r="AEP67" s="25"/>
      <c r="AEQ67" s="25"/>
      <c r="AER67" s="25"/>
      <c r="AES67" s="25"/>
      <c r="AET67" s="25"/>
      <c r="AEU67" s="25"/>
      <c r="AEV67" s="25"/>
      <c r="AEW67" s="25"/>
      <c r="AEX67" s="25"/>
      <c r="AEY67" s="25"/>
      <c r="AEZ67" s="25"/>
      <c r="AFA67" s="25"/>
      <c r="AFB67" s="25"/>
      <c r="AFC67" s="25"/>
      <c r="AFD67" s="25"/>
      <c r="AFE67" s="25"/>
      <c r="AFF67" s="25"/>
      <c r="AFG67" s="25"/>
      <c r="AFH67" s="25"/>
      <c r="AFI67" s="25"/>
      <c r="AFJ67" s="25"/>
      <c r="AFK67" s="25"/>
      <c r="AFL67" s="25"/>
      <c r="AFM67" s="25"/>
      <c r="AFN67" s="25"/>
      <c r="AFO67" s="25"/>
      <c r="AFP67" s="25"/>
      <c r="AFQ67" s="25"/>
      <c r="AFR67" s="25"/>
      <c r="AFS67" s="25"/>
      <c r="AFT67" s="25"/>
      <c r="AFU67" s="25"/>
      <c r="AFV67" s="25"/>
      <c r="AFW67" s="25"/>
      <c r="AFX67" s="25"/>
      <c r="AFY67" s="25"/>
      <c r="AFZ67" s="25"/>
      <c r="AGA67" s="25"/>
      <c r="AGB67" s="25"/>
      <c r="AGC67" s="25"/>
      <c r="AGD67" s="25"/>
      <c r="AGE67" s="25"/>
      <c r="AGF67" s="25"/>
      <c r="AGG67" s="25"/>
      <c r="AGH67" s="25"/>
      <c r="AGI67" s="25"/>
      <c r="AGJ67" s="25"/>
      <c r="AGK67" s="25"/>
      <c r="AGL67" s="25"/>
      <c r="AGM67" s="25"/>
      <c r="AGN67" s="25"/>
      <c r="AGO67" s="25"/>
      <c r="AGP67" s="25"/>
      <c r="AGQ67" s="25"/>
      <c r="AGR67" s="25"/>
      <c r="AGS67" s="25"/>
      <c r="AGT67" s="25"/>
      <c r="AGU67" s="25"/>
      <c r="AGV67" s="25"/>
      <c r="AGW67" s="25"/>
      <c r="AGX67" s="25"/>
      <c r="AGY67" s="25"/>
      <c r="AGZ67" s="25"/>
      <c r="AHA67" s="25"/>
      <c r="AHB67" s="25"/>
      <c r="AHC67" s="25"/>
      <c r="AHD67" s="25"/>
      <c r="AHE67" s="25"/>
      <c r="AHF67" s="25"/>
      <c r="AHG67" s="25"/>
      <c r="AHH67" s="25"/>
      <c r="AHI67" s="25"/>
      <c r="AHJ67" s="25"/>
      <c r="AHK67" s="25"/>
      <c r="AHL67" s="25"/>
      <c r="AHM67" s="25"/>
      <c r="AHN67" s="25"/>
      <c r="AHO67" s="25"/>
      <c r="AHP67" s="25"/>
      <c r="AHQ67" s="25"/>
      <c r="AHR67" s="25"/>
      <c r="AHS67" s="25"/>
      <c r="AHT67" s="25"/>
      <c r="AHU67" s="25"/>
      <c r="AHV67" s="25"/>
      <c r="AHW67" s="25"/>
      <c r="AHX67" s="25"/>
      <c r="AHY67" s="25"/>
      <c r="AHZ67" s="25"/>
      <c r="AIA67" s="25"/>
      <c r="AIB67" s="25"/>
      <c r="AIC67" s="25"/>
      <c r="AID67" s="25"/>
      <c r="AIE67" s="25"/>
      <c r="AIF67" s="25"/>
      <c r="AIG67" s="25"/>
      <c r="AIH67" s="25"/>
      <c r="AII67" s="25"/>
      <c r="AIJ67" s="25"/>
      <c r="AIK67" s="25"/>
      <c r="AIL67" s="25"/>
      <c r="AIM67" s="25"/>
      <c r="AIN67" s="25"/>
      <c r="AIO67" s="25"/>
      <c r="AIP67" s="25"/>
      <c r="AIQ67" s="25"/>
      <c r="AIR67" s="25"/>
      <c r="AIS67" s="25"/>
      <c r="AIT67" s="25"/>
      <c r="AIU67" s="25"/>
      <c r="AIV67" s="25"/>
      <c r="AIW67" s="25"/>
      <c r="AIX67" s="25"/>
      <c r="AIY67" s="25"/>
      <c r="AIZ67" s="25"/>
      <c r="AJA67" s="25"/>
      <c r="AJB67" s="25"/>
      <c r="AJC67" s="25"/>
      <c r="AJD67" s="25"/>
      <c r="AJE67" s="25"/>
      <c r="AJF67" s="25"/>
      <c r="AJG67" s="25"/>
      <c r="AJH67" s="25"/>
      <c r="AJI67" s="25"/>
      <c r="AJJ67" s="25"/>
      <c r="AJK67" s="25"/>
      <c r="AJL67" s="25"/>
      <c r="AJM67" s="25"/>
      <c r="AJN67" s="25"/>
      <c r="AJO67" s="25"/>
      <c r="AJP67" s="25"/>
      <c r="AJQ67" s="25"/>
      <c r="AJR67" s="25"/>
      <c r="AJS67" s="25"/>
      <c r="AJT67" s="25"/>
      <c r="AJU67" s="25"/>
      <c r="AJV67" s="25"/>
      <c r="AJW67" s="25"/>
      <c r="AJX67" s="25"/>
      <c r="AJY67" s="25"/>
      <c r="AJZ67" s="25"/>
      <c r="AKA67" s="25"/>
      <c r="AKB67" s="25"/>
      <c r="AKC67" s="25"/>
      <c r="AKD67" s="25"/>
      <c r="AKE67" s="25"/>
      <c r="AKF67" s="25"/>
      <c r="AKG67" s="25"/>
      <c r="AKH67" s="25"/>
      <c r="AKI67" s="25"/>
      <c r="AKJ67" s="25"/>
      <c r="AKK67" s="25"/>
      <c r="AKL67" s="25"/>
      <c r="AKM67" s="25"/>
      <c r="AKN67" s="25"/>
      <c r="AKO67" s="25"/>
      <c r="AKP67" s="25"/>
      <c r="AKQ67" s="25"/>
      <c r="AKR67" s="25"/>
      <c r="AKS67" s="25"/>
      <c r="AKT67" s="25"/>
      <c r="AKU67" s="25"/>
      <c r="AKV67" s="25"/>
      <c r="AKW67" s="25"/>
      <c r="AKX67" s="25"/>
      <c r="AKY67" s="25"/>
      <c r="AKZ67" s="25"/>
      <c r="ALA67" s="25"/>
      <c r="ALB67" s="25"/>
      <c r="ALC67" s="25"/>
      <c r="ALD67" s="25"/>
      <c r="ALE67" s="25"/>
      <c r="ALF67" s="25"/>
      <c r="ALG67" s="25"/>
      <c r="ALH67" s="25"/>
      <c r="ALI67" s="25"/>
      <c r="ALJ67" s="25"/>
      <c r="ALK67" s="25"/>
      <c r="ALL67" s="25"/>
      <c r="ALM67" s="25"/>
      <c r="ALN67" s="25"/>
      <c r="ALO67" s="25"/>
      <c r="ALP67" s="25"/>
      <c r="ALQ67" s="25"/>
      <c r="ALR67" s="25"/>
      <c r="ALS67" s="25"/>
      <c r="ALT67" s="25"/>
      <c r="ALU67" s="25"/>
      <c r="ALV67" s="25"/>
      <c r="ALW67" s="25"/>
      <c r="ALX67" s="25"/>
      <c r="ALY67" s="25"/>
      <c r="ALZ67" s="25"/>
      <c r="AMA67" s="25"/>
      <c r="AMB67" s="25"/>
      <c r="AMC67" s="25"/>
      <c r="AMD67" s="25"/>
      <c r="AME67" s="25"/>
      <c r="AMF67" s="25"/>
      <c r="AMG67" s="25"/>
      <c r="AMH67" s="25"/>
      <c r="AMI67" s="25"/>
      <c r="AMJ67" s="25"/>
    </row>
    <row r="68" spans="1:1024" ht="12" customHeight="1">
      <c r="A68" s="25"/>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25"/>
      <c r="BK68" s="25"/>
      <c r="BL68" s="25"/>
      <c r="BM68" s="25"/>
      <c r="BN68" s="287"/>
      <c r="BO68" s="287"/>
      <c r="BP68" s="287"/>
      <c r="BQ68" s="287"/>
      <c r="BR68" s="287"/>
      <c r="BS68" s="287"/>
      <c r="BT68" s="287"/>
      <c r="BU68" s="287"/>
      <c r="BV68" s="287"/>
      <c r="BW68" s="287"/>
      <c r="BX68" s="287"/>
      <c r="BY68" s="287"/>
      <c r="BZ68" s="287"/>
      <c r="CA68" s="287"/>
      <c r="CB68" s="287"/>
      <c r="CC68" s="287"/>
      <c r="CD68" s="287"/>
      <c r="CE68" s="287"/>
      <c r="CF68" s="287"/>
      <c r="CG68" s="287"/>
      <c r="CH68" s="287"/>
      <c r="CI68" s="287"/>
      <c r="CJ68" s="287"/>
      <c r="CK68" s="287"/>
      <c r="CL68" s="287"/>
      <c r="CM68" s="287"/>
      <c r="CN68" s="287"/>
      <c r="CO68" s="287"/>
      <c r="CP68" s="287"/>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c r="NF68" s="25"/>
      <c r="NG68" s="25"/>
      <c r="NH68" s="25"/>
      <c r="NI68" s="25"/>
      <c r="NJ68" s="25"/>
      <c r="NK68" s="25"/>
      <c r="NL68" s="25"/>
      <c r="NM68" s="25"/>
      <c r="NN68" s="25"/>
      <c r="NO68" s="25"/>
      <c r="NP68" s="25"/>
      <c r="NQ68" s="25"/>
      <c r="NR68" s="25"/>
      <c r="NS68" s="25"/>
      <c r="NT68" s="25"/>
      <c r="NU68" s="25"/>
      <c r="NV68" s="25"/>
      <c r="NW68" s="25"/>
      <c r="NX68" s="25"/>
      <c r="NY68" s="25"/>
      <c r="NZ68" s="25"/>
      <c r="OA68" s="25"/>
      <c r="OB68" s="25"/>
      <c r="OC68" s="25"/>
      <c r="OD68" s="25"/>
      <c r="OE68" s="25"/>
      <c r="OF68" s="25"/>
      <c r="OG68" s="25"/>
      <c r="OH68" s="25"/>
      <c r="OI68" s="25"/>
      <c r="OJ68" s="25"/>
      <c r="OK68" s="25"/>
      <c r="OL68" s="25"/>
      <c r="OM68" s="25"/>
      <c r="ON68" s="25"/>
      <c r="OO68" s="25"/>
      <c r="OP68" s="25"/>
      <c r="OQ68" s="25"/>
      <c r="OR68" s="25"/>
      <c r="OS68" s="25"/>
      <c r="OT68" s="25"/>
      <c r="OU68" s="25"/>
      <c r="OV68" s="25"/>
      <c r="OW68" s="25"/>
      <c r="OX68" s="25"/>
      <c r="OY68" s="25"/>
      <c r="OZ68" s="25"/>
      <c r="PA68" s="25"/>
      <c r="PB68" s="25"/>
      <c r="PC68" s="25"/>
      <c r="PD68" s="25"/>
      <c r="PE68" s="25"/>
      <c r="PF68" s="25"/>
      <c r="PG68" s="25"/>
      <c r="PH68" s="25"/>
      <c r="PI68" s="25"/>
      <c r="PJ68" s="25"/>
      <c r="PK68" s="25"/>
      <c r="PL68" s="25"/>
      <c r="PM68" s="25"/>
      <c r="PN68" s="25"/>
      <c r="PO68" s="25"/>
      <c r="PP68" s="25"/>
      <c r="PQ68" s="25"/>
      <c r="PR68" s="25"/>
      <c r="PS68" s="25"/>
      <c r="PT68" s="25"/>
      <c r="PU68" s="25"/>
      <c r="PV68" s="25"/>
      <c r="PW68" s="25"/>
      <c r="PX68" s="25"/>
      <c r="PY68" s="25"/>
      <c r="PZ68" s="25"/>
      <c r="QA68" s="25"/>
      <c r="QB68" s="25"/>
      <c r="QC68" s="25"/>
      <c r="QD68" s="25"/>
      <c r="QE68" s="25"/>
      <c r="QF68" s="25"/>
      <c r="QG68" s="25"/>
      <c r="QH68" s="25"/>
      <c r="QI68" s="25"/>
      <c r="QJ68" s="25"/>
      <c r="QK68" s="25"/>
      <c r="QL68" s="25"/>
      <c r="QM68" s="25"/>
      <c r="QN68" s="25"/>
      <c r="QO68" s="25"/>
      <c r="QP68" s="25"/>
      <c r="QQ68" s="25"/>
      <c r="QR68" s="25"/>
      <c r="QS68" s="25"/>
      <c r="QT68" s="25"/>
      <c r="QU68" s="25"/>
      <c r="QV68" s="25"/>
      <c r="QW68" s="25"/>
      <c r="QX68" s="25"/>
      <c r="QY68" s="25"/>
      <c r="QZ68" s="25"/>
      <c r="RA68" s="25"/>
      <c r="RB68" s="25"/>
      <c r="RC68" s="25"/>
      <c r="RD68" s="25"/>
      <c r="RE68" s="25"/>
      <c r="RF68" s="25"/>
      <c r="RG68" s="25"/>
      <c r="RH68" s="25"/>
      <c r="RI68" s="25"/>
      <c r="RJ68" s="25"/>
      <c r="RK68" s="25"/>
      <c r="RL68" s="25"/>
      <c r="RM68" s="25"/>
      <c r="RN68" s="25"/>
      <c r="RO68" s="25"/>
      <c r="RP68" s="25"/>
      <c r="RQ68" s="25"/>
      <c r="RR68" s="25"/>
      <c r="RS68" s="25"/>
      <c r="RT68" s="25"/>
      <c r="RU68" s="25"/>
      <c r="RV68" s="25"/>
      <c r="RW68" s="25"/>
      <c r="RX68" s="25"/>
      <c r="RY68" s="25"/>
      <c r="RZ68" s="25"/>
      <c r="SA68" s="25"/>
      <c r="SB68" s="25"/>
      <c r="SC68" s="25"/>
      <c r="SD68" s="25"/>
      <c r="SE68" s="25"/>
      <c r="SF68" s="25"/>
      <c r="SG68" s="25"/>
      <c r="SH68" s="25"/>
      <c r="SI68" s="25"/>
      <c r="SJ68" s="25"/>
      <c r="SK68" s="25"/>
      <c r="SL68" s="25"/>
      <c r="SM68" s="25"/>
      <c r="SN68" s="25"/>
      <c r="SO68" s="25"/>
      <c r="SP68" s="25"/>
      <c r="SQ68" s="25"/>
      <c r="SR68" s="25"/>
      <c r="SS68" s="25"/>
      <c r="ST68" s="25"/>
      <c r="SU68" s="25"/>
      <c r="SV68" s="25"/>
      <c r="SW68" s="25"/>
      <c r="SX68" s="25"/>
      <c r="SY68" s="25"/>
      <c r="SZ68" s="25"/>
      <c r="TA68" s="25"/>
      <c r="TB68" s="25"/>
      <c r="TC68" s="25"/>
      <c r="TD68" s="25"/>
      <c r="TE68" s="25"/>
      <c r="TF68" s="25"/>
      <c r="TG68" s="25"/>
      <c r="TH68" s="25"/>
      <c r="TI68" s="25"/>
      <c r="TJ68" s="25"/>
      <c r="TK68" s="25"/>
      <c r="TL68" s="25"/>
      <c r="TM68" s="25"/>
      <c r="TN68" s="25"/>
      <c r="TO68" s="25"/>
      <c r="TP68" s="25"/>
      <c r="TQ68" s="25"/>
      <c r="TR68" s="25"/>
      <c r="TS68" s="25"/>
      <c r="TT68" s="25"/>
      <c r="TU68" s="25"/>
      <c r="TV68" s="25"/>
      <c r="TW68" s="25"/>
      <c r="TX68" s="25"/>
      <c r="TY68" s="25"/>
      <c r="TZ68" s="25"/>
      <c r="UA68" s="25"/>
      <c r="UB68" s="25"/>
      <c r="UC68" s="25"/>
      <c r="UD68" s="25"/>
      <c r="UE68" s="25"/>
      <c r="UF68" s="25"/>
      <c r="UG68" s="25"/>
      <c r="UH68" s="25"/>
      <c r="UI68" s="25"/>
      <c r="UJ68" s="25"/>
      <c r="UK68" s="25"/>
      <c r="UL68" s="25"/>
      <c r="UM68" s="25"/>
      <c r="UN68" s="25"/>
      <c r="UO68" s="25"/>
      <c r="UP68" s="25"/>
      <c r="UQ68" s="25"/>
      <c r="UR68" s="25"/>
      <c r="US68" s="25"/>
      <c r="UT68" s="25"/>
      <c r="UU68" s="25"/>
      <c r="UV68" s="25"/>
      <c r="UW68" s="25"/>
      <c r="UX68" s="25"/>
      <c r="UY68" s="25"/>
      <c r="UZ68" s="25"/>
      <c r="VA68" s="25"/>
      <c r="VB68" s="25"/>
      <c r="VC68" s="25"/>
      <c r="VD68" s="25"/>
      <c r="VE68" s="25"/>
      <c r="VF68" s="25"/>
      <c r="VG68" s="25"/>
      <c r="VH68" s="25"/>
      <c r="VI68" s="25"/>
      <c r="VJ68" s="25"/>
      <c r="VK68" s="25"/>
      <c r="VL68" s="25"/>
      <c r="VM68" s="25"/>
      <c r="VN68" s="25"/>
      <c r="VO68" s="25"/>
      <c r="VP68" s="25"/>
      <c r="VQ68" s="25"/>
      <c r="VR68" s="25"/>
      <c r="VS68" s="25"/>
      <c r="VT68" s="25"/>
      <c r="VU68" s="25"/>
      <c r="VV68" s="25"/>
      <c r="VW68" s="25"/>
      <c r="VX68" s="25"/>
      <c r="VY68" s="25"/>
      <c r="VZ68" s="25"/>
      <c r="WA68" s="25"/>
      <c r="WB68" s="25"/>
      <c r="WC68" s="25"/>
      <c r="WD68" s="25"/>
      <c r="WE68" s="25"/>
      <c r="WF68" s="25"/>
      <c r="WG68" s="25"/>
      <c r="WH68" s="25"/>
      <c r="WI68" s="25"/>
      <c r="WJ68" s="25"/>
      <c r="WK68" s="25"/>
      <c r="WL68" s="25"/>
      <c r="WM68" s="25"/>
      <c r="WN68" s="25"/>
      <c r="WO68" s="25"/>
      <c r="WP68" s="25"/>
      <c r="WQ68" s="25"/>
      <c r="WR68" s="25"/>
      <c r="WS68" s="25"/>
      <c r="WT68" s="25"/>
      <c r="WU68" s="25"/>
      <c r="WV68" s="25"/>
      <c r="WW68" s="25"/>
      <c r="WX68" s="25"/>
      <c r="WY68" s="25"/>
      <c r="WZ68" s="25"/>
      <c r="XA68" s="25"/>
      <c r="XB68" s="25"/>
      <c r="XC68" s="25"/>
      <c r="XD68" s="25"/>
      <c r="XE68" s="25"/>
      <c r="XF68" s="25"/>
      <c r="XG68" s="25"/>
      <c r="XH68" s="25"/>
      <c r="XI68" s="25"/>
      <c r="XJ68" s="25"/>
      <c r="XK68" s="25"/>
      <c r="XL68" s="25"/>
      <c r="XM68" s="25"/>
      <c r="XN68" s="25"/>
      <c r="XO68" s="25"/>
      <c r="XP68" s="25"/>
      <c r="XQ68" s="25"/>
      <c r="XR68" s="25"/>
      <c r="XS68" s="25"/>
      <c r="XT68" s="25"/>
      <c r="XU68" s="25"/>
      <c r="XV68" s="25"/>
      <c r="XW68" s="25"/>
      <c r="XX68" s="25"/>
      <c r="XY68" s="25"/>
      <c r="XZ68" s="25"/>
      <c r="YA68" s="25"/>
      <c r="YB68" s="25"/>
      <c r="YC68" s="25"/>
      <c r="YD68" s="25"/>
      <c r="YE68" s="25"/>
      <c r="YF68" s="25"/>
      <c r="YG68" s="25"/>
      <c r="YH68" s="25"/>
      <c r="YI68" s="25"/>
      <c r="YJ68" s="25"/>
      <c r="YK68" s="25"/>
      <c r="YL68" s="25"/>
      <c r="YM68" s="25"/>
      <c r="YN68" s="25"/>
      <c r="YO68" s="25"/>
      <c r="YP68" s="25"/>
      <c r="YQ68" s="25"/>
      <c r="YR68" s="25"/>
      <c r="YS68" s="25"/>
      <c r="YT68" s="25"/>
      <c r="YU68" s="25"/>
      <c r="YV68" s="25"/>
      <c r="YW68" s="25"/>
      <c r="YX68" s="25"/>
      <c r="YY68" s="25"/>
      <c r="YZ68" s="25"/>
      <c r="ZA68" s="25"/>
      <c r="ZB68" s="25"/>
      <c r="ZC68" s="25"/>
      <c r="ZD68" s="25"/>
      <c r="ZE68" s="25"/>
      <c r="ZF68" s="25"/>
      <c r="ZG68" s="25"/>
      <c r="ZH68" s="25"/>
      <c r="ZI68" s="25"/>
      <c r="ZJ68" s="25"/>
      <c r="ZK68" s="25"/>
      <c r="ZL68" s="25"/>
      <c r="ZM68" s="25"/>
      <c r="ZN68" s="25"/>
      <c r="ZO68" s="25"/>
      <c r="ZP68" s="25"/>
      <c r="ZQ68" s="25"/>
      <c r="ZR68" s="25"/>
      <c r="ZS68" s="25"/>
      <c r="ZT68" s="25"/>
      <c r="ZU68" s="25"/>
      <c r="ZV68" s="25"/>
      <c r="ZW68" s="25"/>
      <c r="ZX68" s="25"/>
      <c r="ZY68" s="25"/>
      <c r="ZZ68" s="25"/>
      <c r="AAA68" s="25"/>
      <c r="AAB68" s="25"/>
      <c r="AAC68" s="25"/>
      <c r="AAD68" s="25"/>
      <c r="AAE68" s="25"/>
      <c r="AAF68" s="25"/>
      <c r="AAG68" s="25"/>
      <c r="AAH68" s="25"/>
      <c r="AAI68" s="25"/>
      <c r="AAJ68" s="25"/>
      <c r="AAK68" s="25"/>
      <c r="AAL68" s="25"/>
      <c r="AAM68" s="25"/>
      <c r="AAN68" s="25"/>
      <c r="AAO68" s="25"/>
      <c r="AAP68" s="25"/>
      <c r="AAQ68" s="25"/>
      <c r="AAR68" s="25"/>
      <c r="AAS68" s="25"/>
      <c r="AAT68" s="25"/>
      <c r="AAU68" s="25"/>
      <c r="AAV68" s="25"/>
      <c r="AAW68" s="25"/>
      <c r="AAX68" s="25"/>
      <c r="AAY68" s="25"/>
      <c r="AAZ68" s="25"/>
      <c r="ABA68" s="25"/>
      <c r="ABB68" s="25"/>
      <c r="ABC68" s="25"/>
      <c r="ABD68" s="25"/>
      <c r="ABE68" s="25"/>
      <c r="ABF68" s="25"/>
      <c r="ABG68" s="25"/>
      <c r="ABH68" s="25"/>
      <c r="ABI68" s="25"/>
      <c r="ABJ68" s="25"/>
      <c r="ABK68" s="25"/>
      <c r="ABL68" s="25"/>
      <c r="ABM68" s="25"/>
      <c r="ABN68" s="25"/>
      <c r="ABO68" s="25"/>
      <c r="ABP68" s="25"/>
      <c r="ABQ68" s="25"/>
      <c r="ABR68" s="25"/>
      <c r="ABS68" s="25"/>
      <c r="ABT68" s="25"/>
      <c r="ABU68" s="25"/>
      <c r="ABV68" s="25"/>
      <c r="ABW68" s="25"/>
      <c r="ABX68" s="25"/>
      <c r="ABY68" s="25"/>
      <c r="ABZ68" s="25"/>
      <c r="ACA68" s="25"/>
      <c r="ACB68" s="25"/>
      <c r="ACC68" s="25"/>
      <c r="ACD68" s="25"/>
      <c r="ACE68" s="25"/>
      <c r="ACF68" s="25"/>
      <c r="ACG68" s="25"/>
      <c r="ACH68" s="25"/>
      <c r="ACI68" s="25"/>
      <c r="ACJ68" s="25"/>
      <c r="ACK68" s="25"/>
      <c r="ACL68" s="25"/>
      <c r="ACM68" s="25"/>
      <c r="ACN68" s="25"/>
      <c r="ACO68" s="25"/>
      <c r="ACP68" s="25"/>
      <c r="ACQ68" s="25"/>
      <c r="ACR68" s="25"/>
      <c r="ACS68" s="25"/>
      <c r="ACT68" s="25"/>
      <c r="ACU68" s="25"/>
      <c r="ACV68" s="25"/>
      <c r="ACW68" s="25"/>
      <c r="ACX68" s="25"/>
      <c r="ACY68" s="25"/>
      <c r="ACZ68" s="25"/>
      <c r="ADA68" s="25"/>
      <c r="ADB68" s="25"/>
      <c r="ADC68" s="25"/>
      <c r="ADD68" s="25"/>
      <c r="ADE68" s="25"/>
      <c r="ADF68" s="25"/>
      <c r="ADG68" s="25"/>
      <c r="ADH68" s="25"/>
      <c r="ADI68" s="25"/>
      <c r="ADJ68" s="25"/>
      <c r="ADK68" s="25"/>
      <c r="ADL68" s="25"/>
      <c r="ADM68" s="25"/>
      <c r="ADN68" s="25"/>
      <c r="ADO68" s="25"/>
      <c r="ADP68" s="25"/>
      <c r="ADQ68" s="25"/>
      <c r="ADR68" s="25"/>
      <c r="ADS68" s="25"/>
      <c r="ADT68" s="25"/>
      <c r="ADU68" s="25"/>
      <c r="ADV68" s="25"/>
      <c r="ADW68" s="25"/>
      <c r="ADX68" s="25"/>
      <c r="ADY68" s="25"/>
      <c r="ADZ68" s="25"/>
      <c r="AEA68" s="25"/>
      <c r="AEB68" s="25"/>
      <c r="AEC68" s="25"/>
      <c r="AED68" s="25"/>
      <c r="AEE68" s="25"/>
      <c r="AEF68" s="25"/>
      <c r="AEG68" s="25"/>
      <c r="AEH68" s="25"/>
      <c r="AEI68" s="25"/>
      <c r="AEJ68" s="25"/>
      <c r="AEK68" s="25"/>
      <c r="AEL68" s="25"/>
      <c r="AEM68" s="25"/>
      <c r="AEN68" s="25"/>
      <c r="AEO68" s="25"/>
      <c r="AEP68" s="25"/>
      <c r="AEQ68" s="25"/>
      <c r="AER68" s="25"/>
      <c r="AES68" s="25"/>
      <c r="AET68" s="25"/>
      <c r="AEU68" s="25"/>
      <c r="AEV68" s="25"/>
      <c r="AEW68" s="25"/>
      <c r="AEX68" s="25"/>
      <c r="AEY68" s="25"/>
      <c r="AEZ68" s="25"/>
      <c r="AFA68" s="25"/>
      <c r="AFB68" s="25"/>
      <c r="AFC68" s="25"/>
      <c r="AFD68" s="25"/>
      <c r="AFE68" s="25"/>
      <c r="AFF68" s="25"/>
      <c r="AFG68" s="25"/>
      <c r="AFH68" s="25"/>
      <c r="AFI68" s="25"/>
      <c r="AFJ68" s="25"/>
      <c r="AFK68" s="25"/>
      <c r="AFL68" s="25"/>
      <c r="AFM68" s="25"/>
      <c r="AFN68" s="25"/>
      <c r="AFO68" s="25"/>
      <c r="AFP68" s="25"/>
      <c r="AFQ68" s="25"/>
      <c r="AFR68" s="25"/>
      <c r="AFS68" s="25"/>
      <c r="AFT68" s="25"/>
      <c r="AFU68" s="25"/>
      <c r="AFV68" s="25"/>
      <c r="AFW68" s="25"/>
      <c r="AFX68" s="25"/>
      <c r="AFY68" s="25"/>
      <c r="AFZ68" s="25"/>
      <c r="AGA68" s="25"/>
      <c r="AGB68" s="25"/>
      <c r="AGC68" s="25"/>
      <c r="AGD68" s="25"/>
      <c r="AGE68" s="25"/>
      <c r="AGF68" s="25"/>
      <c r="AGG68" s="25"/>
      <c r="AGH68" s="25"/>
      <c r="AGI68" s="25"/>
      <c r="AGJ68" s="25"/>
      <c r="AGK68" s="25"/>
      <c r="AGL68" s="25"/>
      <c r="AGM68" s="25"/>
      <c r="AGN68" s="25"/>
      <c r="AGO68" s="25"/>
      <c r="AGP68" s="25"/>
      <c r="AGQ68" s="25"/>
      <c r="AGR68" s="25"/>
      <c r="AGS68" s="25"/>
      <c r="AGT68" s="25"/>
      <c r="AGU68" s="25"/>
      <c r="AGV68" s="25"/>
      <c r="AGW68" s="25"/>
      <c r="AGX68" s="25"/>
      <c r="AGY68" s="25"/>
      <c r="AGZ68" s="25"/>
      <c r="AHA68" s="25"/>
      <c r="AHB68" s="25"/>
      <c r="AHC68" s="25"/>
      <c r="AHD68" s="25"/>
      <c r="AHE68" s="25"/>
      <c r="AHF68" s="25"/>
      <c r="AHG68" s="25"/>
      <c r="AHH68" s="25"/>
      <c r="AHI68" s="25"/>
      <c r="AHJ68" s="25"/>
      <c r="AHK68" s="25"/>
      <c r="AHL68" s="25"/>
      <c r="AHM68" s="25"/>
      <c r="AHN68" s="25"/>
      <c r="AHO68" s="25"/>
      <c r="AHP68" s="25"/>
      <c r="AHQ68" s="25"/>
      <c r="AHR68" s="25"/>
      <c r="AHS68" s="25"/>
      <c r="AHT68" s="25"/>
      <c r="AHU68" s="25"/>
      <c r="AHV68" s="25"/>
      <c r="AHW68" s="25"/>
      <c r="AHX68" s="25"/>
      <c r="AHY68" s="25"/>
      <c r="AHZ68" s="25"/>
      <c r="AIA68" s="25"/>
      <c r="AIB68" s="25"/>
      <c r="AIC68" s="25"/>
      <c r="AID68" s="25"/>
      <c r="AIE68" s="25"/>
      <c r="AIF68" s="25"/>
      <c r="AIG68" s="25"/>
      <c r="AIH68" s="25"/>
      <c r="AII68" s="25"/>
      <c r="AIJ68" s="25"/>
      <c r="AIK68" s="25"/>
      <c r="AIL68" s="25"/>
      <c r="AIM68" s="25"/>
      <c r="AIN68" s="25"/>
      <c r="AIO68" s="25"/>
      <c r="AIP68" s="25"/>
      <c r="AIQ68" s="25"/>
      <c r="AIR68" s="25"/>
      <c r="AIS68" s="25"/>
      <c r="AIT68" s="25"/>
      <c r="AIU68" s="25"/>
      <c r="AIV68" s="25"/>
      <c r="AIW68" s="25"/>
      <c r="AIX68" s="25"/>
      <c r="AIY68" s="25"/>
      <c r="AIZ68" s="25"/>
      <c r="AJA68" s="25"/>
      <c r="AJB68" s="25"/>
      <c r="AJC68" s="25"/>
      <c r="AJD68" s="25"/>
      <c r="AJE68" s="25"/>
      <c r="AJF68" s="25"/>
      <c r="AJG68" s="25"/>
      <c r="AJH68" s="25"/>
      <c r="AJI68" s="25"/>
      <c r="AJJ68" s="25"/>
      <c r="AJK68" s="25"/>
      <c r="AJL68" s="25"/>
      <c r="AJM68" s="25"/>
      <c r="AJN68" s="25"/>
      <c r="AJO68" s="25"/>
      <c r="AJP68" s="25"/>
      <c r="AJQ68" s="25"/>
      <c r="AJR68" s="25"/>
      <c r="AJS68" s="25"/>
      <c r="AJT68" s="25"/>
      <c r="AJU68" s="25"/>
      <c r="AJV68" s="25"/>
      <c r="AJW68" s="25"/>
      <c r="AJX68" s="25"/>
      <c r="AJY68" s="25"/>
      <c r="AJZ68" s="25"/>
      <c r="AKA68" s="25"/>
      <c r="AKB68" s="25"/>
      <c r="AKC68" s="25"/>
      <c r="AKD68" s="25"/>
      <c r="AKE68" s="25"/>
      <c r="AKF68" s="25"/>
      <c r="AKG68" s="25"/>
      <c r="AKH68" s="25"/>
      <c r="AKI68" s="25"/>
      <c r="AKJ68" s="25"/>
      <c r="AKK68" s="25"/>
      <c r="AKL68" s="25"/>
      <c r="AKM68" s="25"/>
      <c r="AKN68" s="25"/>
      <c r="AKO68" s="25"/>
      <c r="AKP68" s="25"/>
      <c r="AKQ68" s="25"/>
      <c r="AKR68" s="25"/>
      <c r="AKS68" s="25"/>
      <c r="AKT68" s="25"/>
      <c r="AKU68" s="25"/>
      <c r="AKV68" s="25"/>
      <c r="AKW68" s="25"/>
      <c r="AKX68" s="25"/>
      <c r="AKY68" s="25"/>
      <c r="AKZ68" s="25"/>
      <c r="ALA68" s="25"/>
      <c r="ALB68" s="25"/>
      <c r="ALC68" s="25"/>
      <c r="ALD68" s="25"/>
      <c r="ALE68" s="25"/>
      <c r="ALF68" s="25"/>
      <c r="ALG68" s="25"/>
      <c r="ALH68" s="25"/>
      <c r="ALI68" s="25"/>
      <c r="ALJ68" s="25"/>
      <c r="ALK68" s="25"/>
      <c r="ALL68" s="25"/>
      <c r="ALM68" s="25"/>
      <c r="ALN68" s="25"/>
      <c r="ALO68" s="25"/>
      <c r="ALP68" s="25"/>
      <c r="ALQ68" s="25"/>
      <c r="ALR68" s="25"/>
      <c r="ALS68" s="25"/>
      <c r="ALT68" s="25"/>
      <c r="ALU68" s="25"/>
      <c r="ALV68" s="25"/>
      <c r="ALW68" s="25"/>
      <c r="ALX68" s="25"/>
      <c r="ALY68" s="25"/>
      <c r="ALZ68" s="25"/>
      <c r="AMA68" s="25"/>
      <c r="AMB68" s="25"/>
      <c r="AMC68" s="25"/>
      <c r="AMD68" s="25"/>
      <c r="AME68" s="25"/>
      <c r="AMF68" s="25"/>
      <c r="AMG68" s="25"/>
      <c r="AMH68" s="25"/>
      <c r="AMI68" s="25"/>
      <c r="AMJ68" s="25"/>
    </row>
    <row r="69" spans="1:1024" ht="16.5" customHeight="1">
      <c r="A69" s="59"/>
      <c r="B69" s="10" t="s">
        <v>234</v>
      </c>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59"/>
      <c r="BJ69" s="59"/>
      <c r="BK69" s="59"/>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row>
    <row r="70" spans="1:1024" ht="16.5" customHeight="1">
      <c r="A70" s="59"/>
      <c r="B70" s="3"/>
      <c r="C70" s="14" t="s">
        <v>325</v>
      </c>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59"/>
      <c r="BJ70" s="59"/>
      <c r="BK70" s="59"/>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c r="NF70" s="25"/>
      <c r="NG70" s="25"/>
      <c r="NH70" s="25"/>
      <c r="NI70" s="25"/>
      <c r="NJ70" s="25"/>
      <c r="NK70" s="25"/>
      <c r="NL70" s="25"/>
      <c r="NM70" s="25"/>
      <c r="NN70" s="25"/>
      <c r="NO70" s="25"/>
      <c r="NP70" s="25"/>
      <c r="NQ70" s="25"/>
      <c r="NR70" s="25"/>
      <c r="NS70" s="25"/>
      <c r="NT70" s="25"/>
      <c r="NU70" s="25"/>
      <c r="NV70" s="25"/>
      <c r="NW70" s="25"/>
      <c r="NX70" s="25"/>
      <c r="NY70" s="25"/>
      <c r="NZ70" s="25"/>
      <c r="OA70" s="25"/>
      <c r="OB70" s="25"/>
      <c r="OC70" s="25"/>
      <c r="OD70" s="25"/>
      <c r="OE70" s="25"/>
      <c r="OF70" s="25"/>
      <c r="OG70" s="25"/>
      <c r="OH70" s="25"/>
      <c r="OI70" s="25"/>
      <c r="OJ70" s="25"/>
      <c r="OK70" s="25"/>
      <c r="OL70" s="25"/>
      <c r="OM70" s="25"/>
      <c r="ON70" s="25"/>
      <c r="OO70" s="25"/>
      <c r="OP70" s="25"/>
      <c r="OQ70" s="25"/>
      <c r="OR70" s="25"/>
      <c r="OS70" s="25"/>
      <c r="OT70" s="25"/>
      <c r="OU70" s="25"/>
      <c r="OV70" s="25"/>
      <c r="OW70" s="25"/>
      <c r="OX70" s="25"/>
      <c r="OY70" s="25"/>
      <c r="OZ70" s="25"/>
      <c r="PA70" s="25"/>
      <c r="PB70" s="25"/>
      <c r="PC70" s="25"/>
      <c r="PD70" s="25"/>
      <c r="PE70" s="25"/>
      <c r="PF70" s="25"/>
      <c r="PG70" s="25"/>
      <c r="PH70" s="25"/>
      <c r="PI70" s="25"/>
      <c r="PJ70" s="25"/>
      <c r="PK70" s="25"/>
      <c r="PL70" s="25"/>
      <c r="PM70" s="25"/>
      <c r="PN70" s="25"/>
      <c r="PO70" s="25"/>
      <c r="PP70" s="25"/>
      <c r="PQ70" s="25"/>
      <c r="PR70" s="25"/>
      <c r="PS70" s="25"/>
      <c r="PT70" s="25"/>
      <c r="PU70" s="25"/>
      <c r="PV70" s="25"/>
      <c r="PW70" s="25"/>
      <c r="PX70" s="25"/>
      <c r="PY70" s="25"/>
      <c r="PZ70" s="25"/>
      <c r="QA70" s="25"/>
      <c r="QB70" s="25"/>
      <c r="QC70" s="25"/>
      <c r="QD70" s="25"/>
      <c r="QE70" s="25"/>
      <c r="QF70" s="25"/>
      <c r="QG70" s="25"/>
      <c r="QH70" s="25"/>
      <c r="QI70" s="25"/>
      <c r="QJ70" s="25"/>
      <c r="QK70" s="25"/>
      <c r="QL70" s="25"/>
      <c r="QM70" s="25"/>
      <c r="QN70" s="25"/>
      <c r="QO70" s="25"/>
      <c r="QP70" s="25"/>
      <c r="QQ70" s="25"/>
      <c r="QR70" s="25"/>
      <c r="QS70" s="25"/>
      <c r="QT70" s="25"/>
      <c r="QU70" s="25"/>
      <c r="QV70" s="25"/>
      <c r="QW70" s="25"/>
      <c r="QX70" s="25"/>
      <c r="QY70" s="25"/>
      <c r="QZ70" s="25"/>
      <c r="RA70" s="25"/>
      <c r="RB70" s="25"/>
      <c r="RC70" s="25"/>
      <c r="RD70" s="25"/>
      <c r="RE70" s="25"/>
      <c r="RF70" s="25"/>
      <c r="RG70" s="25"/>
      <c r="RH70" s="25"/>
      <c r="RI70" s="25"/>
      <c r="RJ70" s="25"/>
      <c r="RK70" s="25"/>
      <c r="RL70" s="25"/>
      <c r="RM70" s="25"/>
      <c r="RN70" s="25"/>
      <c r="RO70" s="25"/>
      <c r="RP70" s="25"/>
      <c r="RQ70" s="25"/>
      <c r="RR70" s="25"/>
      <c r="RS70" s="25"/>
      <c r="RT70" s="25"/>
      <c r="RU70" s="25"/>
      <c r="RV70" s="25"/>
      <c r="RW70" s="25"/>
      <c r="RX70" s="25"/>
      <c r="RY70" s="25"/>
      <c r="RZ70" s="25"/>
      <c r="SA70" s="25"/>
      <c r="SB70" s="25"/>
      <c r="SC70" s="25"/>
      <c r="SD70" s="25"/>
      <c r="SE70" s="25"/>
      <c r="SF70" s="25"/>
      <c r="SG70" s="25"/>
      <c r="SH70" s="25"/>
      <c r="SI70" s="25"/>
      <c r="SJ70" s="25"/>
      <c r="SK70" s="25"/>
      <c r="SL70" s="25"/>
      <c r="SM70" s="25"/>
      <c r="SN70" s="25"/>
      <c r="SO70" s="25"/>
      <c r="SP70" s="25"/>
      <c r="SQ70" s="25"/>
      <c r="SR70" s="25"/>
      <c r="SS70" s="25"/>
      <c r="ST70" s="25"/>
      <c r="SU70" s="25"/>
      <c r="SV70" s="25"/>
      <c r="SW70" s="25"/>
      <c r="SX70" s="25"/>
      <c r="SY70" s="25"/>
      <c r="SZ70" s="25"/>
      <c r="TA70" s="25"/>
      <c r="TB70" s="25"/>
      <c r="TC70" s="25"/>
      <c r="TD70" s="25"/>
      <c r="TE70" s="25"/>
      <c r="TF70" s="25"/>
      <c r="TG70" s="25"/>
      <c r="TH70" s="25"/>
      <c r="TI70" s="25"/>
      <c r="TJ70" s="25"/>
      <c r="TK70" s="25"/>
      <c r="TL70" s="25"/>
      <c r="TM70" s="25"/>
      <c r="TN70" s="25"/>
      <c r="TO70" s="25"/>
      <c r="TP70" s="25"/>
      <c r="TQ70" s="25"/>
      <c r="TR70" s="25"/>
      <c r="TS70" s="25"/>
      <c r="TT70" s="25"/>
      <c r="TU70" s="25"/>
      <c r="TV70" s="25"/>
      <c r="TW70" s="25"/>
      <c r="TX70" s="25"/>
      <c r="TY70" s="25"/>
      <c r="TZ70" s="25"/>
      <c r="UA70" s="25"/>
      <c r="UB70" s="25"/>
      <c r="UC70" s="25"/>
      <c r="UD70" s="25"/>
      <c r="UE70" s="25"/>
      <c r="UF70" s="25"/>
      <c r="UG70" s="25"/>
      <c r="UH70" s="25"/>
      <c r="UI70" s="25"/>
      <c r="UJ70" s="25"/>
      <c r="UK70" s="25"/>
      <c r="UL70" s="25"/>
      <c r="UM70" s="25"/>
      <c r="UN70" s="25"/>
      <c r="UO70" s="25"/>
      <c r="UP70" s="25"/>
      <c r="UQ70" s="25"/>
      <c r="UR70" s="25"/>
      <c r="US70" s="25"/>
      <c r="UT70" s="25"/>
      <c r="UU70" s="25"/>
      <c r="UV70" s="25"/>
      <c r="UW70" s="25"/>
      <c r="UX70" s="25"/>
      <c r="UY70" s="25"/>
      <c r="UZ70" s="25"/>
      <c r="VA70" s="25"/>
      <c r="VB70" s="25"/>
      <c r="VC70" s="25"/>
      <c r="VD70" s="25"/>
      <c r="VE70" s="25"/>
      <c r="VF70" s="25"/>
      <c r="VG70" s="25"/>
      <c r="VH70" s="25"/>
      <c r="VI70" s="25"/>
      <c r="VJ70" s="25"/>
      <c r="VK70" s="25"/>
      <c r="VL70" s="25"/>
      <c r="VM70" s="25"/>
      <c r="VN70" s="25"/>
      <c r="VO70" s="25"/>
      <c r="VP70" s="25"/>
      <c r="VQ70" s="25"/>
      <c r="VR70" s="25"/>
      <c r="VS70" s="25"/>
      <c r="VT70" s="25"/>
      <c r="VU70" s="25"/>
      <c r="VV70" s="25"/>
      <c r="VW70" s="25"/>
      <c r="VX70" s="25"/>
      <c r="VY70" s="25"/>
      <c r="VZ70" s="25"/>
      <c r="WA70" s="25"/>
      <c r="WB70" s="25"/>
      <c r="WC70" s="25"/>
      <c r="WD70" s="25"/>
      <c r="WE70" s="25"/>
      <c r="WF70" s="25"/>
      <c r="WG70" s="25"/>
      <c r="WH70" s="25"/>
      <c r="WI70" s="25"/>
      <c r="WJ70" s="25"/>
      <c r="WK70" s="25"/>
      <c r="WL70" s="25"/>
      <c r="WM70" s="25"/>
      <c r="WN70" s="25"/>
      <c r="WO70" s="25"/>
      <c r="WP70" s="25"/>
      <c r="WQ70" s="25"/>
      <c r="WR70" s="25"/>
      <c r="WS70" s="25"/>
      <c r="WT70" s="25"/>
      <c r="WU70" s="25"/>
      <c r="WV70" s="25"/>
      <c r="WW70" s="25"/>
      <c r="WX70" s="25"/>
      <c r="WY70" s="25"/>
      <c r="WZ70" s="25"/>
      <c r="XA70" s="25"/>
      <c r="XB70" s="25"/>
      <c r="XC70" s="25"/>
      <c r="XD70" s="25"/>
      <c r="XE70" s="25"/>
      <c r="XF70" s="25"/>
      <c r="XG70" s="25"/>
      <c r="XH70" s="25"/>
      <c r="XI70" s="25"/>
      <c r="XJ70" s="25"/>
      <c r="XK70" s="25"/>
      <c r="XL70" s="25"/>
      <c r="XM70" s="25"/>
      <c r="XN70" s="25"/>
      <c r="XO70" s="25"/>
      <c r="XP70" s="25"/>
      <c r="XQ70" s="25"/>
      <c r="XR70" s="25"/>
      <c r="XS70" s="25"/>
      <c r="XT70" s="25"/>
      <c r="XU70" s="25"/>
      <c r="XV70" s="25"/>
      <c r="XW70" s="25"/>
      <c r="XX70" s="25"/>
      <c r="XY70" s="25"/>
      <c r="XZ70" s="25"/>
      <c r="YA70" s="25"/>
      <c r="YB70" s="25"/>
      <c r="YC70" s="25"/>
      <c r="YD70" s="25"/>
      <c r="YE70" s="25"/>
      <c r="YF70" s="25"/>
      <c r="YG70" s="25"/>
      <c r="YH70" s="25"/>
      <c r="YI70" s="25"/>
      <c r="YJ70" s="25"/>
      <c r="YK70" s="25"/>
      <c r="YL70" s="25"/>
      <c r="YM70" s="25"/>
      <c r="YN70" s="25"/>
      <c r="YO70" s="25"/>
      <c r="YP70" s="25"/>
      <c r="YQ70" s="25"/>
      <c r="YR70" s="25"/>
      <c r="YS70" s="25"/>
      <c r="YT70" s="25"/>
      <c r="YU70" s="25"/>
      <c r="YV70" s="25"/>
      <c r="YW70" s="25"/>
      <c r="YX70" s="25"/>
      <c r="YY70" s="25"/>
      <c r="YZ70" s="25"/>
      <c r="ZA70" s="25"/>
      <c r="ZB70" s="25"/>
      <c r="ZC70" s="25"/>
      <c r="ZD70" s="25"/>
      <c r="ZE70" s="25"/>
      <c r="ZF70" s="25"/>
      <c r="ZG70" s="25"/>
      <c r="ZH70" s="25"/>
      <c r="ZI70" s="25"/>
      <c r="ZJ70" s="25"/>
      <c r="ZK70" s="25"/>
      <c r="ZL70" s="25"/>
      <c r="ZM70" s="25"/>
      <c r="ZN70" s="25"/>
      <c r="ZO70" s="25"/>
      <c r="ZP70" s="25"/>
      <c r="ZQ70" s="25"/>
      <c r="ZR70" s="25"/>
      <c r="ZS70" s="25"/>
      <c r="ZT70" s="25"/>
      <c r="ZU70" s="25"/>
      <c r="ZV70" s="25"/>
      <c r="ZW70" s="25"/>
      <c r="ZX70" s="25"/>
      <c r="ZY70" s="25"/>
      <c r="ZZ70" s="25"/>
      <c r="AAA70" s="25"/>
      <c r="AAB70" s="25"/>
      <c r="AAC70" s="25"/>
      <c r="AAD70" s="25"/>
      <c r="AAE70" s="25"/>
      <c r="AAF70" s="25"/>
      <c r="AAG70" s="25"/>
      <c r="AAH70" s="25"/>
      <c r="AAI70" s="25"/>
      <c r="AAJ70" s="25"/>
      <c r="AAK70" s="25"/>
      <c r="AAL70" s="25"/>
      <c r="AAM70" s="25"/>
      <c r="AAN70" s="25"/>
      <c r="AAO70" s="25"/>
      <c r="AAP70" s="25"/>
      <c r="AAQ70" s="25"/>
      <c r="AAR70" s="25"/>
      <c r="AAS70" s="25"/>
      <c r="AAT70" s="25"/>
      <c r="AAU70" s="25"/>
      <c r="AAV70" s="25"/>
      <c r="AAW70" s="25"/>
      <c r="AAX70" s="25"/>
      <c r="AAY70" s="25"/>
      <c r="AAZ70" s="25"/>
      <c r="ABA70" s="25"/>
      <c r="ABB70" s="25"/>
      <c r="ABC70" s="25"/>
      <c r="ABD70" s="25"/>
      <c r="ABE70" s="25"/>
      <c r="ABF70" s="25"/>
      <c r="ABG70" s="25"/>
      <c r="ABH70" s="25"/>
      <c r="ABI70" s="25"/>
      <c r="ABJ70" s="25"/>
      <c r="ABK70" s="25"/>
      <c r="ABL70" s="25"/>
      <c r="ABM70" s="25"/>
      <c r="ABN70" s="25"/>
      <c r="ABO70" s="25"/>
      <c r="ABP70" s="25"/>
      <c r="ABQ70" s="25"/>
      <c r="ABR70" s="25"/>
      <c r="ABS70" s="25"/>
      <c r="ABT70" s="25"/>
      <c r="ABU70" s="25"/>
      <c r="ABV70" s="25"/>
      <c r="ABW70" s="25"/>
      <c r="ABX70" s="25"/>
      <c r="ABY70" s="25"/>
      <c r="ABZ70" s="25"/>
      <c r="ACA70" s="25"/>
      <c r="ACB70" s="25"/>
      <c r="ACC70" s="25"/>
      <c r="ACD70" s="25"/>
      <c r="ACE70" s="25"/>
      <c r="ACF70" s="25"/>
      <c r="ACG70" s="25"/>
      <c r="ACH70" s="25"/>
      <c r="ACI70" s="25"/>
      <c r="ACJ70" s="25"/>
      <c r="ACK70" s="25"/>
      <c r="ACL70" s="25"/>
      <c r="ACM70" s="25"/>
      <c r="ACN70" s="25"/>
      <c r="ACO70" s="25"/>
      <c r="ACP70" s="25"/>
      <c r="ACQ70" s="25"/>
      <c r="ACR70" s="25"/>
      <c r="ACS70" s="25"/>
      <c r="ACT70" s="25"/>
      <c r="ACU70" s="25"/>
      <c r="ACV70" s="25"/>
      <c r="ACW70" s="25"/>
      <c r="ACX70" s="25"/>
      <c r="ACY70" s="25"/>
      <c r="ACZ70" s="25"/>
      <c r="ADA70" s="25"/>
      <c r="ADB70" s="25"/>
      <c r="ADC70" s="25"/>
      <c r="ADD70" s="25"/>
      <c r="ADE70" s="25"/>
      <c r="ADF70" s="25"/>
      <c r="ADG70" s="25"/>
      <c r="ADH70" s="25"/>
      <c r="ADI70" s="25"/>
      <c r="ADJ70" s="25"/>
      <c r="ADK70" s="25"/>
      <c r="ADL70" s="25"/>
      <c r="ADM70" s="25"/>
      <c r="ADN70" s="25"/>
      <c r="ADO70" s="25"/>
      <c r="ADP70" s="25"/>
      <c r="ADQ70" s="25"/>
      <c r="ADR70" s="25"/>
      <c r="ADS70" s="25"/>
      <c r="ADT70" s="25"/>
      <c r="ADU70" s="25"/>
      <c r="ADV70" s="25"/>
      <c r="ADW70" s="25"/>
      <c r="ADX70" s="25"/>
      <c r="ADY70" s="25"/>
      <c r="ADZ70" s="25"/>
      <c r="AEA70" s="25"/>
      <c r="AEB70" s="25"/>
      <c r="AEC70" s="25"/>
      <c r="AED70" s="25"/>
      <c r="AEE70" s="25"/>
      <c r="AEF70" s="25"/>
      <c r="AEG70" s="25"/>
      <c r="AEH70" s="25"/>
      <c r="AEI70" s="25"/>
      <c r="AEJ70" s="25"/>
      <c r="AEK70" s="25"/>
      <c r="AEL70" s="25"/>
      <c r="AEM70" s="25"/>
      <c r="AEN70" s="25"/>
      <c r="AEO70" s="25"/>
      <c r="AEP70" s="25"/>
      <c r="AEQ70" s="25"/>
      <c r="AER70" s="25"/>
      <c r="AES70" s="25"/>
      <c r="AET70" s="25"/>
      <c r="AEU70" s="25"/>
      <c r="AEV70" s="25"/>
      <c r="AEW70" s="25"/>
      <c r="AEX70" s="25"/>
      <c r="AEY70" s="25"/>
      <c r="AEZ70" s="25"/>
      <c r="AFA70" s="25"/>
      <c r="AFB70" s="25"/>
      <c r="AFC70" s="25"/>
      <c r="AFD70" s="25"/>
      <c r="AFE70" s="25"/>
      <c r="AFF70" s="25"/>
      <c r="AFG70" s="25"/>
      <c r="AFH70" s="25"/>
      <c r="AFI70" s="25"/>
      <c r="AFJ70" s="25"/>
      <c r="AFK70" s="25"/>
      <c r="AFL70" s="25"/>
      <c r="AFM70" s="25"/>
      <c r="AFN70" s="25"/>
      <c r="AFO70" s="25"/>
      <c r="AFP70" s="25"/>
      <c r="AFQ70" s="25"/>
      <c r="AFR70" s="25"/>
      <c r="AFS70" s="25"/>
      <c r="AFT70" s="25"/>
      <c r="AFU70" s="25"/>
      <c r="AFV70" s="25"/>
      <c r="AFW70" s="25"/>
      <c r="AFX70" s="25"/>
      <c r="AFY70" s="25"/>
      <c r="AFZ70" s="25"/>
      <c r="AGA70" s="25"/>
      <c r="AGB70" s="25"/>
      <c r="AGC70" s="25"/>
      <c r="AGD70" s="25"/>
      <c r="AGE70" s="25"/>
      <c r="AGF70" s="25"/>
      <c r="AGG70" s="25"/>
      <c r="AGH70" s="25"/>
      <c r="AGI70" s="25"/>
      <c r="AGJ70" s="25"/>
      <c r="AGK70" s="25"/>
      <c r="AGL70" s="25"/>
      <c r="AGM70" s="25"/>
      <c r="AGN70" s="25"/>
      <c r="AGO70" s="25"/>
      <c r="AGP70" s="25"/>
      <c r="AGQ70" s="25"/>
      <c r="AGR70" s="25"/>
      <c r="AGS70" s="25"/>
      <c r="AGT70" s="25"/>
      <c r="AGU70" s="25"/>
      <c r="AGV70" s="25"/>
      <c r="AGW70" s="25"/>
      <c r="AGX70" s="25"/>
      <c r="AGY70" s="25"/>
      <c r="AGZ70" s="25"/>
      <c r="AHA70" s="25"/>
      <c r="AHB70" s="25"/>
      <c r="AHC70" s="25"/>
      <c r="AHD70" s="25"/>
      <c r="AHE70" s="25"/>
      <c r="AHF70" s="25"/>
      <c r="AHG70" s="25"/>
      <c r="AHH70" s="25"/>
      <c r="AHI70" s="25"/>
      <c r="AHJ70" s="25"/>
      <c r="AHK70" s="25"/>
      <c r="AHL70" s="25"/>
      <c r="AHM70" s="25"/>
      <c r="AHN70" s="25"/>
      <c r="AHO70" s="25"/>
      <c r="AHP70" s="25"/>
      <c r="AHQ70" s="25"/>
      <c r="AHR70" s="25"/>
      <c r="AHS70" s="25"/>
      <c r="AHT70" s="25"/>
      <c r="AHU70" s="25"/>
      <c r="AHV70" s="25"/>
      <c r="AHW70" s="25"/>
      <c r="AHX70" s="25"/>
      <c r="AHY70" s="25"/>
      <c r="AHZ70" s="25"/>
      <c r="AIA70" s="25"/>
      <c r="AIB70" s="25"/>
      <c r="AIC70" s="25"/>
      <c r="AID70" s="25"/>
      <c r="AIE70" s="25"/>
      <c r="AIF70" s="25"/>
      <c r="AIG70" s="25"/>
      <c r="AIH70" s="25"/>
      <c r="AII70" s="25"/>
      <c r="AIJ70" s="25"/>
      <c r="AIK70" s="25"/>
      <c r="AIL70" s="25"/>
      <c r="AIM70" s="25"/>
      <c r="AIN70" s="25"/>
      <c r="AIO70" s="25"/>
      <c r="AIP70" s="25"/>
      <c r="AIQ70" s="25"/>
      <c r="AIR70" s="25"/>
      <c r="AIS70" s="25"/>
      <c r="AIT70" s="25"/>
      <c r="AIU70" s="25"/>
      <c r="AIV70" s="25"/>
      <c r="AIW70" s="25"/>
      <c r="AIX70" s="25"/>
      <c r="AIY70" s="25"/>
      <c r="AIZ70" s="25"/>
      <c r="AJA70" s="25"/>
      <c r="AJB70" s="25"/>
      <c r="AJC70" s="25"/>
      <c r="AJD70" s="25"/>
      <c r="AJE70" s="25"/>
      <c r="AJF70" s="25"/>
      <c r="AJG70" s="25"/>
      <c r="AJH70" s="25"/>
      <c r="AJI70" s="25"/>
      <c r="AJJ70" s="25"/>
      <c r="AJK70" s="25"/>
      <c r="AJL70" s="25"/>
      <c r="AJM70" s="25"/>
      <c r="AJN70" s="25"/>
      <c r="AJO70" s="25"/>
      <c r="AJP70" s="25"/>
      <c r="AJQ70" s="25"/>
      <c r="AJR70" s="25"/>
      <c r="AJS70" s="25"/>
      <c r="AJT70" s="25"/>
      <c r="AJU70" s="25"/>
      <c r="AJV70" s="25"/>
      <c r="AJW70" s="25"/>
      <c r="AJX70" s="25"/>
      <c r="AJY70" s="25"/>
      <c r="AJZ70" s="25"/>
      <c r="AKA70" s="25"/>
      <c r="AKB70" s="25"/>
      <c r="AKC70" s="25"/>
      <c r="AKD70" s="25"/>
      <c r="AKE70" s="25"/>
      <c r="AKF70" s="25"/>
      <c r="AKG70" s="25"/>
      <c r="AKH70" s="25"/>
      <c r="AKI70" s="25"/>
      <c r="AKJ70" s="25"/>
      <c r="AKK70" s="25"/>
      <c r="AKL70" s="25"/>
      <c r="AKM70" s="25"/>
      <c r="AKN70" s="25"/>
      <c r="AKO70" s="25"/>
      <c r="AKP70" s="25"/>
      <c r="AKQ70" s="25"/>
      <c r="AKR70" s="25"/>
      <c r="AKS70" s="25"/>
      <c r="AKT70" s="25"/>
      <c r="AKU70" s="25"/>
      <c r="AKV70" s="25"/>
      <c r="AKW70" s="25"/>
      <c r="AKX70" s="25"/>
      <c r="AKY70" s="25"/>
      <c r="AKZ70" s="25"/>
      <c r="ALA70" s="25"/>
      <c r="ALB70" s="25"/>
      <c r="ALC70" s="25"/>
      <c r="ALD70" s="25"/>
      <c r="ALE70" s="25"/>
      <c r="ALF70" s="25"/>
      <c r="ALG70" s="25"/>
      <c r="ALH70" s="25"/>
      <c r="ALI70" s="25"/>
      <c r="ALJ70" s="25"/>
      <c r="ALK70" s="25"/>
      <c r="ALL70" s="25"/>
      <c r="ALM70" s="25"/>
      <c r="ALN70" s="25"/>
      <c r="ALO70" s="25"/>
      <c r="ALP70" s="25"/>
      <c r="ALQ70" s="25"/>
      <c r="ALR70" s="25"/>
      <c r="ALS70" s="25"/>
      <c r="ALT70" s="25"/>
      <c r="ALU70" s="25"/>
      <c r="ALV70" s="25"/>
      <c r="ALW70" s="25"/>
      <c r="ALX70" s="25"/>
      <c r="ALY70" s="25"/>
      <c r="ALZ70" s="25"/>
      <c r="AMA70" s="25"/>
      <c r="AMB70" s="25"/>
      <c r="AMC70" s="25"/>
      <c r="AMD70" s="25"/>
      <c r="AME70" s="25"/>
      <c r="AMF70" s="25"/>
      <c r="AMG70" s="25"/>
      <c r="AMH70" s="25"/>
      <c r="AMI70" s="25"/>
      <c r="AMJ70" s="25"/>
    </row>
    <row r="71" spans="1:1024" ht="49.5" customHeight="1">
      <c r="A71" s="59"/>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59"/>
      <c r="BK71" s="59"/>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row>
    <row r="72" spans="1:1024" ht="16.5" customHeight="1">
      <c r="A72" s="59"/>
      <c r="B72" s="3"/>
      <c r="C72" s="14" t="s">
        <v>326</v>
      </c>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59"/>
      <c r="BJ72" s="59"/>
      <c r="BK72" s="59"/>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c r="NF72" s="25"/>
      <c r="NG72" s="25"/>
      <c r="NH72" s="25"/>
      <c r="NI72" s="25"/>
      <c r="NJ72" s="25"/>
      <c r="NK72" s="25"/>
      <c r="NL72" s="25"/>
      <c r="NM72" s="25"/>
      <c r="NN72" s="25"/>
      <c r="NO72" s="25"/>
      <c r="NP72" s="25"/>
      <c r="NQ72" s="25"/>
      <c r="NR72" s="25"/>
      <c r="NS72" s="25"/>
      <c r="NT72" s="25"/>
      <c r="NU72" s="25"/>
      <c r="NV72" s="25"/>
      <c r="NW72" s="25"/>
      <c r="NX72" s="25"/>
      <c r="NY72" s="25"/>
      <c r="NZ72" s="25"/>
      <c r="OA72" s="25"/>
      <c r="OB72" s="25"/>
      <c r="OC72" s="25"/>
      <c r="OD72" s="25"/>
      <c r="OE72" s="25"/>
      <c r="OF72" s="25"/>
      <c r="OG72" s="25"/>
      <c r="OH72" s="25"/>
      <c r="OI72" s="25"/>
      <c r="OJ72" s="25"/>
      <c r="OK72" s="25"/>
      <c r="OL72" s="25"/>
      <c r="OM72" s="25"/>
      <c r="ON72" s="25"/>
      <c r="OO72" s="25"/>
      <c r="OP72" s="25"/>
      <c r="OQ72" s="25"/>
      <c r="OR72" s="25"/>
      <c r="OS72" s="25"/>
      <c r="OT72" s="25"/>
      <c r="OU72" s="25"/>
      <c r="OV72" s="25"/>
      <c r="OW72" s="25"/>
      <c r="OX72" s="25"/>
      <c r="OY72" s="25"/>
      <c r="OZ72" s="25"/>
      <c r="PA72" s="25"/>
      <c r="PB72" s="25"/>
      <c r="PC72" s="25"/>
      <c r="PD72" s="25"/>
      <c r="PE72" s="25"/>
      <c r="PF72" s="25"/>
      <c r="PG72" s="25"/>
      <c r="PH72" s="25"/>
      <c r="PI72" s="25"/>
      <c r="PJ72" s="25"/>
      <c r="PK72" s="25"/>
      <c r="PL72" s="25"/>
      <c r="PM72" s="25"/>
      <c r="PN72" s="25"/>
      <c r="PO72" s="25"/>
      <c r="PP72" s="25"/>
      <c r="PQ72" s="25"/>
      <c r="PR72" s="25"/>
      <c r="PS72" s="25"/>
      <c r="PT72" s="25"/>
      <c r="PU72" s="25"/>
      <c r="PV72" s="25"/>
      <c r="PW72" s="25"/>
      <c r="PX72" s="25"/>
      <c r="PY72" s="25"/>
      <c r="PZ72" s="25"/>
      <c r="QA72" s="25"/>
      <c r="QB72" s="25"/>
      <c r="QC72" s="25"/>
      <c r="QD72" s="25"/>
      <c r="QE72" s="25"/>
      <c r="QF72" s="25"/>
      <c r="QG72" s="25"/>
      <c r="QH72" s="25"/>
      <c r="QI72" s="25"/>
      <c r="QJ72" s="25"/>
      <c r="QK72" s="25"/>
      <c r="QL72" s="25"/>
      <c r="QM72" s="25"/>
      <c r="QN72" s="25"/>
      <c r="QO72" s="25"/>
      <c r="QP72" s="25"/>
      <c r="QQ72" s="25"/>
      <c r="QR72" s="25"/>
      <c r="QS72" s="25"/>
      <c r="QT72" s="25"/>
      <c r="QU72" s="25"/>
      <c r="QV72" s="25"/>
      <c r="QW72" s="25"/>
      <c r="QX72" s="25"/>
      <c r="QY72" s="25"/>
      <c r="QZ72" s="25"/>
      <c r="RA72" s="25"/>
      <c r="RB72" s="25"/>
      <c r="RC72" s="25"/>
      <c r="RD72" s="25"/>
      <c r="RE72" s="25"/>
      <c r="RF72" s="25"/>
      <c r="RG72" s="25"/>
      <c r="RH72" s="25"/>
      <c r="RI72" s="25"/>
      <c r="RJ72" s="25"/>
      <c r="RK72" s="25"/>
      <c r="RL72" s="25"/>
      <c r="RM72" s="25"/>
      <c r="RN72" s="25"/>
      <c r="RO72" s="25"/>
      <c r="RP72" s="25"/>
      <c r="RQ72" s="25"/>
      <c r="RR72" s="25"/>
      <c r="RS72" s="25"/>
      <c r="RT72" s="25"/>
      <c r="RU72" s="25"/>
      <c r="RV72" s="25"/>
      <c r="RW72" s="25"/>
      <c r="RX72" s="25"/>
      <c r="RY72" s="25"/>
      <c r="RZ72" s="25"/>
      <c r="SA72" s="25"/>
      <c r="SB72" s="25"/>
      <c r="SC72" s="25"/>
      <c r="SD72" s="25"/>
      <c r="SE72" s="25"/>
      <c r="SF72" s="25"/>
      <c r="SG72" s="25"/>
      <c r="SH72" s="25"/>
      <c r="SI72" s="25"/>
      <c r="SJ72" s="25"/>
      <c r="SK72" s="25"/>
      <c r="SL72" s="25"/>
      <c r="SM72" s="25"/>
      <c r="SN72" s="25"/>
      <c r="SO72" s="25"/>
      <c r="SP72" s="25"/>
      <c r="SQ72" s="25"/>
      <c r="SR72" s="25"/>
      <c r="SS72" s="25"/>
      <c r="ST72" s="25"/>
      <c r="SU72" s="25"/>
      <c r="SV72" s="25"/>
      <c r="SW72" s="25"/>
      <c r="SX72" s="25"/>
      <c r="SY72" s="25"/>
      <c r="SZ72" s="25"/>
      <c r="TA72" s="25"/>
      <c r="TB72" s="25"/>
      <c r="TC72" s="25"/>
      <c r="TD72" s="25"/>
      <c r="TE72" s="25"/>
      <c r="TF72" s="25"/>
      <c r="TG72" s="25"/>
      <c r="TH72" s="25"/>
      <c r="TI72" s="25"/>
      <c r="TJ72" s="25"/>
      <c r="TK72" s="25"/>
      <c r="TL72" s="25"/>
      <c r="TM72" s="25"/>
      <c r="TN72" s="25"/>
      <c r="TO72" s="25"/>
      <c r="TP72" s="25"/>
      <c r="TQ72" s="25"/>
      <c r="TR72" s="25"/>
      <c r="TS72" s="25"/>
      <c r="TT72" s="25"/>
      <c r="TU72" s="25"/>
      <c r="TV72" s="25"/>
      <c r="TW72" s="25"/>
      <c r="TX72" s="25"/>
      <c r="TY72" s="25"/>
      <c r="TZ72" s="25"/>
      <c r="UA72" s="25"/>
      <c r="UB72" s="25"/>
      <c r="UC72" s="25"/>
      <c r="UD72" s="25"/>
      <c r="UE72" s="25"/>
      <c r="UF72" s="25"/>
      <c r="UG72" s="25"/>
      <c r="UH72" s="25"/>
      <c r="UI72" s="25"/>
      <c r="UJ72" s="25"/>
      <c r="UK72" s="25"/>
      <c r="UL72" s="25"/>
      <c r="UM72" s="25"/>
      <c r="UN72" s="25"/>
      <c r="UO72" s="25"/>
      <c r="UP72" s="25"/>
      <c r="UQ72" s="25"/>
      <c r="UR72" s="25"/>
      <c r="US72" s="25"/>
      <c r="UT72" s="25"/>
      <c r="UU72" s="25"/>
      <c r="UV72" s="25"/>
      <c r="UW72" s="25"/>
      <c r="UX72" s="25"/>
      <c r="UY72" s="25"/>
      <c r="UZ72" s="25"/>
      <c r="VA72" s="25"/>
      <c r="VB72" s="25"/>
      <c r="VC72" s="25"/>
      <c r="VD72" s="25"/>
      <c r="VE72" s="25"/>
      <c r="VF72" s="25"/>
      <c r="VG72" s="25"/>
      <c r="VH72" s="25"/>
      <c r="VI72" s="25"/>
      <c r="VJ72" s="25"/>
      <c r="VK72" s="25"/>
      <c r="VL72" s="25"/>
      <c r="VM72" s="25"/>
      <c r="VN72" s="25"/>
      <c r="VO72" s="25"/>
      <c r="VP72" s="25"/>
      <c r="VQ72" s="25"/>
      <c r="VR72" s="25"/>
      <c r="VS72" s="25"/>
      <c r="VT72" s="25"/>
      <c r="VU72" s="25"/>
      <c r="VV72" s="25"/>
      <c r="VW72" s="25"/>
      <c r="VX72" s="25"/>
      <c r="VY72" s="25"/>
      <c r="VZ72" s="25"/>
      <c r="WA72" s="25"/>
      <c r="WB72" s="25"/>
      <c r="WC72" s="25"/>
      <c r="WD72" s="25"/>
      <c r="WE72" s="25"/>
      <c r="WF72" s="25"/>
      <c r="WG72" s="25"/>
      <c r="WH72" s="25"/>
      <c r="WI72" s="25"/>
      <c r="WJ72" s="25"/>
      <c r="WK72" s="25"/>
      <c r="WL72" s="25"/>
      <c r="WM72" s="25"/>
      <c r="WN72" s="25"/>
      <c r="WO72" s="25"/>
      <c r="WP72" s="25"/>
      <c r="WQ72" s="25"/>
      <c r="WR72" s="25"/>
      <c r="WS72" s="25"/>
      <c r="WT72" s="25"/>
      <c r="WU72" s="25"/>
      <c r="WV72" s="25"/>
      <c r="WW72" s="25"/>
      <c r="WX72" s="25"/>
      <c r="WY72" s="25"/>
      <c r="WZ72" s="25"/>
      <c r="XA72" s="25"/>
      <c r="XB72" s="25"/>
      <c r="XC72" s="25"/>
      <c r="XD72" s="25"/>
      <c r="XE72" s="25"/>
      <c r="XF72" s="25"/>
      <c r="XG72" s="25"/>
      <c r="XH72" s="25"/>
      <c r="XI72" s="25"/>
      <c r="XJ72" s="25"/>
      <c r="XK72" s="25"/>
      <c r="XL72" s="25"/>
      <c r="XM72" s="25"/>
      <c r="XN72" s="25"/>
      <c r="XO72" s="25"/>
      <c r="XP72" s="25"/>
      <c r="XQ72" s="25"/>
      <c r="XR72" s="25"/>
      <c r="XS72" s="25"/>
      <c r="XT72" s="25"/>
      <c r="XU72" s="25"/>
      <c r="XV72" s="25"/>
      <c r="XW72" s="25"/>
      <c r="XX72" s="25"/>
      <c r="XY72" s="25"/>
      <c r="XZ72" s="25"/>
      <c r="YA72" s="25"/>
      <c r="YB72" s="25"/>
      <c r="YC72" s="25"/>
      <c r="YD72" s="25"/>
      <c r="YE72" s="25"/>
      <c r="YF72" s="25"/>
      <c r="YG72" s="25"/>
      <c r="YH72" s="25"/>
      <c r="YI72" s="25"/>
      <c r="YJ72" s="25"/>
      <c r="YK72" s="25"/>
      <c r="YL72" s="25"/>
      <c r="YM72" s="25"/>
      <c r="YN72" s="25"/>
      <c r="YO72" s="25"/>
      <c r="YP72" s="25"/>
      <c r="YQ72" s="25"/>
      <c r="YR72" s="25"/>
      <c r="YS72" s="25"/>
      <c r="YT72" s="25"/>
      <c r="YU72" s="25"/>
      <c r="YV72" s="25"/>
      <c r="YW72" s="25"/>
      <c r="YX72" s="25"/>
      <c r="YY72" s="25"/>
      <c r="YZ72" s="25"/>
      <c r="ZA72" s="25"/>
      <c r="ZB72" s="25"/>
      <c r="ZC72" s="25"/>
      <c r="ZD72" s="25"/>
      <c r="ZE72" s="25"/>
      <c r="ZF72" s="25"/>
      <c r="ZG72" s="25"/>
      <c r="ZH72" s="25"/>
      <c r="ZI72" s="25"/>
      <c r="ZJ72" s="25"/>
      <c r="ZK72" s="25"/>
      <c r="ZL72" s="25"/>
      <c r="ZM72" s="25"/>
      <c r="ZN72" s="25"/>
      <c r="ZO72" s="25"/>
      <c r="ZP72" s="25"/>
      <c r="ZQ72" s="25"/>
      <c r="ZR72" s="25"/>
      <c r="ZS72" s="25"/>
      <c r="ZT72" s="25"/>
      <c r="ZU72" s="25"/>
      <c r="ZV72" s="25"/>
      <c r="ZW72" s="25"/>
      <c r="ZX72" s="25"/>
      <c r="ZY72" s="25"/>
      <c r="ZZ72" s="25"/>
      <c r="AAA72" s="25"/>
      <c r="AAB72" s="25"/>
      <c r="AAC72" s="25"/>
      <c r="AAD72" s="25"/>
      <c r="AAE72" s="25"/>
      <c r="AAF72" s="25"/>
      <c r="AAG72" s="25"/>
      <c r="AAH72" s="25"/>
      <c r="AAI72" s="25"/>
      <c r="AAJ72" s="25"/>
      <c r="AAK72" s="25"/>
      <c r="AAL72" s="25"/>
      <c r="AAM72" s="25"/>
      <c r="AAN72" s="25"/>
      <c r="AAO72" s="25"/>
      <c r="AAP72" s="25"/>
      <c r="AAQ72" s="25"/>
      <c r="AAR72" s="25"/>
      <c r="AAS72" s="25"/>
      <c r="AAT72" s="25"/>
      <c r="AAU72" s="25"/>
      <c r="AAV72" s="25"/>
      <c r="AAW72" s="25"/>
      <c r="AAX72" s="25"/>
      <c r="AAY72" s="25"/>
      <c r="AAZ72" s="25"/>
      <c r="ABA72" s="25"/>
      <c r="ABB72" s="25"/>
      <c r="ABC72" s="25"/>
      <c r="ABD72" s="25"/>
      <c r="ABE72" s="25"/>
      <c r="ABF72" s="25"/>
      <c r="ABG72" s="25"/>
      <c r="ABH72" s="25"/>
      <c r="ABI72" s="25"/>
      <c r="ABJ72" s="25"/>
      <c r="ABK72" s="25"/>
      <c r="ABL72" s="25"/>
      <c r="ABM72" s="25"/>
      <c r="ABN72" s="25"/>
      <c r="ABO72" s="25"/>
      <c r="ABP72" s="25"/>
      <c r="ABQ72" s="25"/>
      <c r="ABR72" s="25"/>
      <c r="ABS72" s="25"/>
      <c r="ABT72" s="25"/>
      <c r="ABU72" s="25"/>
      <c r="ABV72" s="25"/>
      <c r="ABW72" s="25"/>
      <c r="ABX72" s="25"/>
      <c r="ABY72" s="25"/>
      <c r="ABZ72" s="25"/>
      <c r="ACA72" s="25"/>
      <c r="ACB72" s="25"/>
      <c r="ACC72" s="25"/>
      <c r="ACD72" s="25"/>
      <c r="ACE72" s="25"/>
      <c r="ACF72" s="25"/>
      <c r="ACG72" s="25"/>
      <c r="ACH72" s="25"/>
      <c r="ACI72" s="25"/>
      <c r="ACJ72" s="25"/>
      <c r="ACK72" s="25"/>
      <c r="ACL72" s="25"/>
      <c r="ACM72" s="25"/>
      <c r="ACN72" s="25"/>
      <c r="ACO72" s="25"/>
      <c r="ACP72" s="25"/>
      <c r="ACQ72" s="25"/>
      <c r="ACR72" s="25"/>
      <c r="ACS72" s="25"/>
      <c r="ACT72" s="25"/>
      <c r="ACU72" s="25"/>
      <c r="ACV72" s="25"/>
      <c r="ACW72" s="25"/>
      <c r="ACX72" s="25"/>
      <c r="ACY72" s="25"/>
      <c r="ACZ72" s="25"/>
      <c r="ADA72" s="25"/>
      <c r="ADB72" s="25"/>
      <c r="ADC72" s="25"/>
      <c r="ADD72" s="25"/>
      <c r="ADE72" s="25"/>
      <c r="ADF72" s="25"/>
      <c r="ADG72" s="25"/>
      <c r="ADH72" s="25"/>
      <c r="ADI72" s="25"/>
      <c r="ADJ72" s="25"/>
      <c r="ADK72" s="25"/>
      <c r="ADL72" s="25"/>
      <c r="ADM72" s="25"/>
      <c r="ADN72" s="25"/>
      <c r="ADO72" s="25"/>
      <c r="ADP72" s="25"/>
      <c r="ADQ72" s="25"/>
      <c r="ADR72" s="25"/>
      <c r="ADS72" s="25"/>
      <c r="ADT72" s="25"/>
      <c r="ADU72" s="25"/>
      <c r="ADV72" s="25"/>
      <c r="ADW72" s="25"/>
      <c r="ADX72" s="25"/>
      <c r="ADY72" s="25"/>
      <c r="ADZ72" s="25"/>
      <c r="AEA72" s="25"/>
      <c r="AEB72" s="25"/>
      <c r="AEC72" s="25"/>
      <c r="AED72" s="25"/>
      <c r="AEE72" s="25"/>
      <c r="AEF72" s="25"/>
      <c r="AEG72" s="25"/>
      <c r="AEH72" s="25"/>
      <c r="AEI72" s="25"/>
      <c r="AEJ72" s="25"/>
      <c r="AEK72" s="25"/>
      <c r="AEL72" s="25"/>
      <c r="AEM72" s="25"/>
      <c r="AEN72" s="25"/>
      <c r="AEO72" s="25"/>
      <c r="AEP72" s="25"/>
      <c r="AEQ72" s="25"/>
      <c r="AER72" s="25"/>
      <c r="AES72" s="25"/>
      <c r="AET72" s="25"/>
      <c r="AEU72" s="25"/>
      <c r="AEV72" s="25"/>
      <c r="AEW72" s="25"/>
      <c r="AEX72" s="25"/>
      <c r="AEY72" s="25"/>
      <c r="AEZ72" s="25"/>
      <c r="AFA72" s="25"/>
      <c r="AFB72" s="25"/>
      <c r="AFC72" s="25"/>
      <c r="AFD72" s="25"/>
      <c r="AFE72" s="25"/>
      <c r="AFF72" s="25"/>
      <c r="AFG72" s="25"/>
      <c r="AFH72" s="25"/>
      <c r="AFI72" s="25"/>
      <c r="AFJ72" s="25"/>
      <c r="AFK72" s="25"/>
      <c r="AFL72" s="25"/>
      <c r="AFM72" s="25"/>
      <c r="AFN72" s="25"/>
      <c r="AFO72" s="25"/>
      <c r="AFP72" s="25"/>
      <c r="AFQ72" s="25"/>
      <c r="AFR72" s="25"/>
      <c r="AFS72" s="25"/>
      <c r="AFT72" s="25"/>
      <c r="AFU72" s="25"/>
      <c r="AFV72" s="25"/>
      <c r="AFW72" s="25"/>
      <c r="AFX72" s="25"/>
      <c r="AFY72" s="25"/>
      <c r="AFZ72" s="25"/>
      <c r="AGA72" s="25"/>
      <c r="AGB72" s="25"/>
      <c r="AGC72" s="25"/>
      <c r="AGD72" s="25"/>
      <c r="AGE72" s="25"/>
      <c r="AGF72" s="25"/>
      <c r="AGG72" s="25"/>
      <c r="AGH72" s="25"/>
      <c r="AGI72" s="25"/>
      <c r="AGJ72" s="25"/>
      <c r="AGK72" s="25"/>
      <c r="AGL72" s="25"/>
      <c r="AGM72" s="25"/>
      <c r="AGN72" s="25"/>
      <c r="AGO72" s="25"/>
      <c r="AGP72" s="25"/>
      <c r="AGQ72" s="25"/>
      <c r="AGR72" s="25"/>
      <c r="AGS72" s="25"/>
      <c r="AGT72" s="25"/>
      <c r="AGU72" s="25"/>
      <c r="AGV72" s="25"/>
      <c r="AGW72" s="25"/>
      <c r="AGX72" s="25"/>
      <c r="AGY72" s="25"/>
      <c r="AGZ72" s="25"/>
      <c r="AHA72" s="25"/>
      <c r="AHB72" s="25"/>
      <c r="AHC72" s="25"/>
      <c r="AHD72" s="25"/>
      <c r="AHE72" s="25"/>
      <c r="AHF72" s="25"/>
      <c r="AHG72" s="25"/>
      <c r="AHH72" s="25"/>
      <c r="AHI72" s="25"/>
      <c r="AHJ72" s="25"/>
      <c r="AHK72" s="25"/>
      <c r="AHL72" s="25"/>
      <c r="AHM72" s="25"/>
      <c r="AHN72" s="25"/>
      <c r="AHO72" s="25"/>
      <c r="AHP72" s="25"/>
      <c r="AHQ72" s="25"/>
      <c r="AHR72" s="25"/>
      <c r="AHS72" s="25"/>
      <c r="AHT72" s="25"/>
      <c r="AHU72" s="25"/>
      <c r="AHV72" s="25"/>
      <c r="AHW72" s="25"/>
      <c r="AHX72" s="25"/>
      <c r="AHY72" s="25"/>
      <c r="AHZ72" s="25"/>
      <c r="AIA72" s="25"/>
      <c r="AIB72" s="25"/>
      <c r="AIC72" s="25"/>
      <c r="AID72" s="25"/>
      <c r="AIE72" s="25"/>
      <c r="AIF72" s="25"/>
      <c r="AIG72" s="25"/>
      <c r="AIH72" s="25"/>
      <c r="AII72" s="25"/>
      <c r="AIJ72" s="25"/>
      <c r="AIK72" s="25"/>
      <c r="AIL72" s="25"/>
      <c r="AIM72" s="25"/>
      <c r="AIN72" s="25"/>
      <c r="AIO72" s="25"/>
      <c r="AIP72" s="25"/>
      <c r="AIQ72" s="25"/>
      <c r="AIR72" s="25"/>
      <c r="AIS72" s="25"/>
      <c r="AIT72" s="25"/>
      <c r="AIU72" s="25"/>
      <c r="AIV72" s="25"/>
      <c r="AIW72" s="25"/>
      <c r="AIX72" s="25"/>
      <c r="AIY72" s="25"/>
      <c r="AIZ72" s="25"/>
      <c r="AJA72" s="25"/>
      <c r="AJB72" s="25"/>
      <c r="AJC72" s="25"/>
      <c r="AJD72" s="25"/>
      <c r="AJE72" s="25"/>
      <c r="AJF72" s="25"/>
      <c r="AJG72" s="25"/>
      <c r="AJH72" s="25"/>
      <c r="AJI72" s="25"/>
      <c r="AJJ72" s="25"/>
      <c r="AJK72" s="25"/>
      <c r="AJL72" s="25"/>
      <c r="AJM72" s="25"/>
      <c r="AJN72" s="25"/>
      <c r="AJO72" s="25"/>
      <c r="AJP72" s="25"/>
      <c r="AJQ72" s="25"/>
      <c r="AJR72" s="25"/>
      <c r="AJS72" s="25"/>
      <c r="AJT72" s="25"/>
      <c r="AJU72" s="25"/>
      <c r="AJV72" s="25"/>
      <c r="AJW72" s="25"/>
      <c r="AJX72" s="25"/>
      <c r="AJY72" s="25"/>
      <c r="AJZ72" s="25"/>
      <c r="AKA72" s="25"/>
      <c r="AKB72" s="25"/>
      <c r="AKC72" s="25"/>
      <c r="AKD72" s="25"/>
      <c r="AKE72" s="25"/>
      <c r="AKF72" s="25"/>
      <c r="AKG72" s="25"/>
      <c r="AKH72" s="25"/>
      <c r="AKI72" s="25"/>
      <c r="AKJ72" s="25"/>
      <c r="AKK72" s="25"/>
      <c r="AKL72" s="25"/>
      <c r="AKM72" s="25"/>
      <c r="AKN72" s="25"/>
      <c r="AKO72" s="25"/>
      <c r="AKP72" s="25"/>
      <c r="AKQ72" s="25"/>
      <c r="AKR72" s="25"/>
      <c r="AKS72" s="25"/>
      <c r="AKT72" s="25"/>
      <c r="AKU72" s="25"/>
      <c r="AKV72" s="25"/>
      <c r="AKW72" s="25"/>
      <c r="AKX72" s="25"/>
      <c r="AKY72" s="25"/>
      <c r="AKZ72" s="25"/>
      <c r="ALA72" s="25"/>
      <c r="ALB72" s="25"/>
      <c r="ALC72" s="25"/>
      <c r="ALD72" s="25"/>
      <c r="ALE72" s="25"/>
      <c r="ALF72" s="25"/>
      <c r="ALG72" s="25"/>
      <c r="ALH72" s="25"/>
      <c r="ALI72" s="25"/>
      <c r="ALJ72" s="25"/>
      <c r="ALK72" s="25"/>
      <c r="ALL72" s="25"/>
      <c r="ALM72" s="25"/>
      <c r="ALN72" s="25"/>
      <c r="ALO72" s="25"/>
      <c r="ALP72" s="25"/>
      <c r="ALQ72" s="25"/>
      <c r="ALR72" s="25"/>
      <c r="ALS72" s="25"/>
      <c r="ALT72" s="25"/>
      <c r="ALU72" s="25"/>
      <c r="ALV72" s="25"/>
      <c r="ALW72" s="25"/>
      <c r="ALX72" s="25"/>
      <c r="ALY72" s="25"/>
      <c r="ALZ72" s="25"/>
      <c r="AMA72" s="25"/>
      <c r="AMB72" s="25"/>
      <c r="AMC72" s="25"/>
      <c r="AMD72" s="25"/>
      <c r="AME72" s="25"/>
      <c r="AMF72" s="25"/>
      <c r="AMG72" s="25"/>
      <c r="AMH72" s="25"/>
      <c r="AMI72" s="25"/>
      <c r="AMJ72" s="25"/>
    </row>
    <row r="73" spans="1:1024" ht="16.5" customHeight="1">
      <c r="A73" s="59"/>
      <c r="B73" s="79" t="s">
        <v>329</v>
      </c>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59"/>
      <c r="BJ73" s="59"/>
      <c r="BK73" s="59"/>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row>
    <row r="74" spans="1:1024" ht="12.75" customHeight="1">
      <c r="A74" s="59"/>
      <c r="B74" s="72" t="s">
        <v>310</v>
      </c>
      <c r="C74" s="72"/>
      <c r="D74" s="72"/>
      <c r="E74" s="72"/>
      <c r="F74" s="72"/>
      <c r="G74" s="72"/>
      <c r="H74" s="72"/>
      <c r="I74" s="72"/>
      <c r="J74" s="72"/>
      <c r="K74" s="72"/>
      <c r="L74" s="72"/>
      <c r="M74" s="72"/>
      <c r="N74" s="72"/>
      <c r="O74" s="72"/>
      <c r="P74" s="72"/>
      <c r="Q74" s="72" t="s">
        <v>331</v>
      </c>
      <c r="R74" s="72"/>
      <c r="S74" s="72"/>
      <c r="T74" s="72"/>
      <c r="U74" s="72"/>
      <c r="V74" s="72"/>
      <c r="W74" s="72"/>
      <c r="X74" s="72"/>
      <c r="Y74" s="72"/>
      <c r="Z74" s="72"/>
      <c r="AA74" s="72"/>
      <c r="AB74" s="72"/>
      <c r="AC74" s="72"/>
      <c r="AD74" s="208" t="s">
        <v>332</v>
      </c>
      <c r="AE74" s="208"/>
      <c r="AF74" s="208"/>
      <c r="AG74" s="208"/>
      <c r="AH74" s="208"/>
      <c r="AI74" s="208"/>
      <c r="AJ74" s="208"/>
      <c r="AK74" s="208"/>
      <c r="AL74" s="208"/>
      <c r="AM74" s="208"/>
      <c r="AN74" s="208"/>
      <c r="AO74" s="208"/>
      <c r="AP74" s="208"/>
      <c r="AQ74" s="208"/>
      <c r="AR74" s="237"/>
      <c r="AS74" s="237"/>
      <c r="AT74" s="237"/>
      <c r="AU74" s="237"/>
      <c r="AV74" s="237"/>
      <c r="AW74" s="237"/>
      <c r="AX74" s="237"/>
      <c r="AY74" s="237"/>
      <c r="AZ74" s="237"/>
      <c r="BA74" s="237"/>
      <c r="BB74" s="237"/>
      <c r="BC74" s="237"/>
      <c r="BD74" s="237"/>
      <c r="BE74" s="16" t="s">
        <v>137</v>
      </c>
      <c r="BF74" s="16"/>
      <c r="BG74" s="16"/>
      <c r="BH74" s="16"/>
      <c r="BI74" s="16"/>
      <c r="BJ74" s="59"/>
      <c r="BK74" s="59"/>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row>
    <row r="75" spans="1:1024" ht="42.75" customHeight="1">
      <c r="A75" s="59"/>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208"/>
      <c r="AE75" s="208"/>
      <c r="AF75" s="208"/>
      <c r="AG75" s="208"/>
      <c r="AH75" s="208"/>
      <c r="AI75" s="208"/>
      <c r="AJ75" s="208"/>
      <c r="AK75" s="208"/>
      <c r="AL75" s="208"/>
      <c r="AM75" s="208"/>
      <c r="AN75" s="208"/>
      <c r="AO75" s="208"/>
      <c r="AP75" s="208"/>
      <c r="AQ75" s="208"/>
      <c r="AR75" s="16" t="s">
        <v>298</v>
      </c>
      <c r="AS75" s="16"/>
      <c r="AT75" s="16"/>
      <c r="AU75" s="16"/>
      <c r="AV75" s="16"/>
      <c r="AW75" s="16"/>
      <c r="AX75" s="16"/>
      <c r="AY75" s="16"/>
      <c r="AZ75" s="16"/>
      <c r="BA75" s="16"/>
      <c r="BB75" s="16"/>
      <c r="BC75" s="16"/>
      <c r="BD75" s="16"/>
      <c r="BE75" s="16"/>
      <c r="BF75" s="16"/>
      <c r="BG75" s="16"/>
      <c r="BH75" s="16"/>
      <c r="BI75" s="16"/>
      <c r="BJ75" s="59"/>
      <c r="BK75" s="59"/>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c r="NF75" s="25"/>
      <c r="NG75" s="25"/>
      <c r="NH75" s="25"/>
      <c r="NI75" s="25"/>
      <c r="NJ75" s="25"/>
      <c r="NK75" s="25"/>
      <c r="NL75" s="25"/>
      <c r="NM75" s="25"/>
      <c r="NN75" s="25"/>
      <c r="NO75" s="25"/>
      <c r="NP75" s="25"/>
      <c r="NQ75" s="25"/>
      <c r="NR75" s="25"/>
      <c r="NS75" s="25"/>
      <c r="NT75" s="25"/>
      <c r="NU75" s="25"/>
      <c r="NV75" s="25"/>
      <c r="NW75" s="25"/>
      <c r="NX75" s="25"/>
      <c r="NY75" s="25"/>
      <c r="NZ75" s="25"/>
      <c r="OA75" s="25"/>
      <c r="OB75" s="25"/>
      <c r="OC75" s="25"/>
      <c r="OD75" s="25"/>
      <c r="OE75" s="25"/>
      <c r="OF75" s="25"/>
      <c r="OG75" s="25"/>
      <c r="OH75" s="25"/>
      <c r="OI75" s="25"/>
      <c r="OJ75" s="25"/>
      <c r="OK75" s="25"/>
      <c r="OL75" s="25"/>
      <c r="OM75" s="25"/>
      <c r="ON75" s="25"/>
      <c r="OO75" s="25"/>
      <c r="OP75" s="25"/>
      <c r="OQ75" s="25"/>
      <c r="OR75" s="25"/>
      <c r="OS75" s="25"/>
      <c r="OT75" s="25"/>
      <c r="OU75" s="25"/>
      <c r="OV75" s="25"/>
      <c r="OW75" s="25"/>
      <c r="OX75" s="25"/>
      <c r="OY75" s="25"/>
      <c r="OZ75" s="25"/>
      <c r="PA75" s="25"/>
      <c r="PB75" s="25"/>
      <c r="PC75" s="25"/>
      <c r="PD75" s="25"/>
      <c r="PE75" s="25"/>
      <c r="PF75" s="25"/>
      <c r="PG75" s="25"/>
      <c r="PH75" s="25"/>
      <c r="PI75" s="25"/>
      <c r="PJ75" s="25"/>
      <c r="PK75" s="25"/>
      <c r="PL75" s="25"/>
      <c r="PM75" s="25"/>
      <c r="PN75" s="25"/>
      <c r="PO75" s="25"/>
      <c r="PP75" s="25"/>
      <c r="PQ75" s="25"/>
      <c r="PR75" s="25"/>
      <c r="PS75" s="25"/>
      <c r="PT75" s="25"/>
      <c r="PU75" s="25"/>
      <c r="PV75" s="25"/>
      <c r="PW75" s="25"/>
      <c r="PX75" s="25"/>
      <c r="PY75" s="25"/>
      <c r="PZ75" s="25"/>
      <c r="QA75" s="25"/>
      <c r="QB75" s="25"/>
      <c r="QC75" s="25"/>
      <c r="QD75" s="25"/>
      <c r="QE75" s="25"/>
      <c r="QF75" s="25"/>
      <c r="QG75" s="25"/>
      <c r="QH75" s="25"/>
      <c r="QI75" s="25"/>
      <c r="QJ75" s="25"/>
      <c r="QK75" s="25"/>
      <c r="QL75" s="25"/>
      <c r="QM75" s="25"/>
      <c r="QN75" s="25"/>
      <c r="QO75" s="25"/>
      <c r="QP75" s="25"/>
      <c r="QQ75" s="25"/>
      <c r="QR75" s="25"/>
      <c r="QS75" s="25"/>
      <c r="QT75" s="25"/>
      <c r="QU75" s="25"/>
      <c r="QV75" s="25"/>
      <c r="QW75" s="25"/>
      <c r="QX75" s="25"/>
      <c r="QY75" s="25"/>
      <c r="QZ75" s="25"/>
      <c r="RA75" s="25"/>
      <c r="RB75" s="25"/>
      <c r="RC75" s="25"/>
      <c r="RD75" s="25"/>
      <c r="RE75" s="25"/>
      <c r="RF75" s="25"/>
      <c r="RG75" s="25"/>
      <c r="RH75" s="25"/>
      <c r="RI75" s="25"/>
      <c r="RJ75" s="25"/>
      <c r="RK75" s="25"/>
      <c r="RL75" s="25"/>
      <c r="RM75" s="25"/>
      <c r="RN75" s="25"/>
      <c r="RO75" s="25"/>
      <c r="RP75" s="25"/>
      <c r="RQ75" s="25"/>
      <c r="RR75" s="25"/>
      <c r="RS75" s="25"/>
      <c r="RT75" s="25"/>
      <c r="RU75" s="25"/>
      <c r="RV75" s="25"/>
      <c r="RW75" s="25"/>
      <c r="RX75" s="25"/>
      <c r="RY75" s="25"/>
      <c r="RZ75" s="25"/>
      <c r="SA75" s="25"/>
      <c r="SB75" s="25"/>
      <c r="SC75" s="25"/>
      <c r="SD75" s="25"/>
      <c r="SE75" s="25"/>
      <c r="SF75" s="25"/>
      <c r="SG75" s="25"/>
      <c r="SH75" s="25"/>
      <c r="SI75" s="25"/>
      <c r="SJ75" s="25"/>
      <c r="SK75" s="25"/>
      <c r="SL75" s="25"/>
      <c r="SM75" s="25"/>
      <c r="SN75" s="25"/>
      <c r="SO75" s="25"/>
      <c r="SP75" s="25"/>
      <c r="SQ75" s="25"/>
      <c r="SR75" s="25"/>
      <c r="SS75" s="25"/>
      <c r="ST75" s="25"/>
      <c r="SU75" s="25"/>
      <c r="SV75" s="25"/>
      <c r="SW75" s="25"/>
      <c r="SX75" s="25"/>
      <c r="SY75" s="25"/>
      <c r="SZ75" s="25"/>
      <c r="TA75" s="25"/>
      <c r="TB75" s="25"/>
      <c r="TC75" s="25"/>
      <c r="TD75" s="25"/>
      <c r="TE75" s="25"/>
      <c r="TF75" s="25"/>
      <c r="TG75" s="25"/>
      <c r="TH75" s="25"/>
      <c r="TI75" s="25"/>
      <c r="TJ75" s="25"/>
      <c r="TK75" s="25"/>
      <c r="TL75" s="25"/>
      <c r="TM75" s="25"/>
      <c r="TN75" s="25"/>
      <c r="TO75" s="25"/>
      <c r="TP75" s="25"/>
      <c r="TQ75" s="25"/>
      <c r="TR75" s="25"/>
      <c r="TS75" s="25"/>
      <c r="TT75" s="25"/>
      <c r="TU75" s="25"/>
      <c r="TV75" s="25"/>
      <c r="TW75" s="25"/>
      <c r="TX75" s="25"/>
      <c r="TY75" s="25"/>
      <c r="TZ75" s="25"/>
      <c r="UA75" s="25"/>
      <c r="UB75" s="25"/>
      <c r="UC75" s="25"/>
      <c r="UD75" s="25"/>
      <c r="UE75" s="25"/>
      <c r="UF75" s="25"/>
      <c r="UG75" s="25"/>
      <c r="UH75" s="25"/>
      <c r="UI75" s="25"/>
      <c r="UJ75" s="25"/>
      <c r="UK75" s="25"/>
      <c r="UL75" s="25"/>
      <c r="UM75" s="25"/>
      <c r="UN75" s="25"/>
      <c r="UO75" s="25"/>
      <c r="UP75" s="25"/>
      <c r="UQ75" s="25"/>
      <c r="UR75" s="25"/>
      <c r="US75" s="25"/>
      <c r="UT75" s="25"/>
      <c r="UU75" s="25"/>
      <c r="UV75" s="25"/>
      <c r="UW75" s="25"/>
      <c r="UX75" s="25"/>
      <c r="UY75" s="25"/>
      <c r="UZ75" s="25"/>
      <c r="VA75" s="25"/>
      <c r="VB75" s="25"/>
      <c r="VC75" s="25"/>
      <c r="VD75" s="25"/>
      <c r="VE75" s="25"/>
      <c r="VF75" s="25"/>
      <c r="VG75" s="25"/>
      <c r="VH75" s="25"/>
      <c r="VI75" s="25"/>
      <c r="VJ75" s="25"/>
      <c r="VK75" s="25"/>
      <c r="VL75" s="25"/>
      <c r="VM75" s="25"/>
      <c r="VN75" s="25"/>
      <c r="VO75" s="25"/>
      <c r="VP75" s="25"/>
      <c r="VQ75" s="25"/>
      <c r="VR75" s="25"/>
      <c r="VS75" s="25"/>
      <c r="VT75" s="25"/>
      <c r="VU75" s="25"/>
      <c r="VV75" s="25"/>
      <c r="VW75" s="25"/>
      <c r="VX75" s="25"/>
      <c r="VY75" s="25"/>
      <c r="VZ75" s="25"/>
      <c r="WA75" s="25"/>
      <c r="WB75" s="25"/>
      <c r="WC75" s="25"/>
      <c r="WD75" s="25"/>
      <c r="WE75" s="25"/>
      <c r="WF75" s="25"/>
      <c r="WG75" s="25"/>
      <c r="WH75" s="25"/>
      <c r="WI75" s="25"/>
      <c r="WJ75" s="25"/>
      <c r="WK75" s="25"/>
      <c r="WL75" s="25"/>
      <c r="WM75" s="25"/>
      <c r="WN75" s="25"/>
      <c r="WO75" s="25"/>
      <c r="WP75" s="25"/>
      <c r="WQ75" s="25"/>
      <c r="WR75" s="25"/>
      <c r="WS75" s="25"/>
      <c r="WT75" s="25"/>
      <c r="WU75" s="25"/>
      <c r="WV75" s="25"/>
      <c r="WW75" s="25"/>
      <c r="WX75" s="25"/>
      <c r="WY75" s="25"/>
      <c r="WZ75" s="25"/>
      <c r="XA75" s="25"/>
      <c r="XB75" s="25"/>
      <c r="XC75" s="25"/>
      <c r="XD75" s="25"/>
      <c r="XE75" s="25"/>
      <c r="XF75" s="25"/>
      <c r="XG75" s="25"/>
      <c r="XH75" s="25"/>
      <c r="XI75" s="25"/>
      <c r="XJ75" s="25"/>
      <c r="XK75" s="25"/>
      <c r="XL75" s="25"/>
      <c r="XM75" s="25"/>
      <c r="XN75" s="25"/>
      <c r="XO75" s="25"/>
      <c r="XP75" s="25"/>
      <c r="XQ75" s="25"/>
      <c r="XR75" s="25"/>
      <c r="XS75" s="25"/>
      <c r="XT75" s="25"/>
      <c r="XU75" s="25"/>
      <c r="XV75" s="25"/>
      <c r="XW75" s="25"/>
      <c r="XX75" s="25"/>
      <c r="XY75" s="25"/>
      <c r="XZ75" s="25"/>
      <c r="YA75" s="25"/>
      <c r="YB75" s="25"/>
      <c r="YC75" s="25"/>
      <c r="YD75" s="25"/>
      <c r="YE75" s="25"/>
      <c r="YF75" s="25"/>
      <c r="YG75" s="25"/>
      <c r="YH75" s="25"/>
      <c r="YI75" s="25"/>
      <c r="YJ75" s="25"/>
      <c r="YK75" s="25"/>
      <c r="YL75" s="25"/>
      <c r="YM75" s="25"/>
      <c r="YN75" s="25"/>
      <c r="YO75" s="25"/>
      <c r="YP75" s="25"/>
      <c r="YQ75" s="25"/>
      <c r="YR75" s="25"/>
      <c r="YS75" s="25"/>
      <c r="YT75" s="25"/>
      <c r="YU75" s="25"/>
      <c r="YV75" s="25"/>
      <c r="YW75" s="25"/>
      <c r="YX75" s="25"/>
      <c r="YY75" s="25"/>
      <c r="YZ75" s="25"/>
      <c r="ZA75" s="25"/>
      <c r="ZB75" s="25"/>
      <c r="ZC75" s="25"/>
      <c r="ZD75" s="25"/>
      <c r="ZE75" s="25"/>
      <c r="ZF75" s="25"/>
      <c r="ZG75" s="25"/>
      <c r="ZH75" s="25"/>
      <c r="ZI75" s="25"/>
      <c r="ZJ75" s="25"/>
      <c r="ZK75" s="25"/>
      <c r="ZL75" s="25"/>
      <c r="ZM75" s="25"/>
      <c r="ZN75" s="25"/>
      <c r="ZO75" s="25"/>
      <c r="ZP75" s="25"/>
      <c r="ZQ75" s="25"/>
      <c r="ZR75" s="25"/>
      <c r="ZS75" s="25"/>
      <c r="ZT75" s="25"/>
      <c r="ZU75" s="25"/>
      <c r="ZV75" s="25"/>
      <c r="ZW75" s="25"/>
      <c r="ZX75" s="25"/>
      <c r="ZY75" s="25"/>
      <c r="ZZ75" s="25"/>
      <c r="AAA75" s="25"/>
      <c r="AAB75" s="25"/>
      <c r="AAC75" s="25"/>
      <c r="AAD75" s="25"/>
      <c r="AAE75" s="25"/>
      <c r="AAF75" s="25"/>
      <c r="AAG75" s="25"/>
      <c r="AAH75" s="25"/>
      <c r="AAI75" s="25"/>
      <c r="AAJ75" s="25"/>
      <c r="AAK75" s="25"/>
      <c r="AAL75" s="25"/>
      <c r="AAM75" s="25"/>
      <c r="AAN75" s="25"/>
      <c r="AAO75" s="25"/>
      <c r="AAP75" s="25"/>
      <c r="AAQ75" s="25"/>
      <c r="AAR75" s="25"/>
      <c r="AAS75" s="25"/>
      <c r="AAT75" s="25"/>
      <c r="AAU75" s="25"/>
      <c r="AAV75" s="25"/>
      <c r="AAW75" s="25"/>
      <c r="AAX75" s="25"/>
      <c r="AAY75" s="25"/>
      <c r="AAZ75" s="25"/>
      <c r="ABA75" s="25"/>
      <c r="ABB75" s="25"/>
      <c r="ABC75" s="25"/>
      <c r="ABD75" s="25"/>
      <c r="ABE75" s="25"/>
      <c r="ABF75" s="25"/>
      <c r="ABG75" s="25"/>
      <c r="ABH75" s="25"/>
      <c r="ABI75" s="25"/>
      <c r="ABJ75" s="25"/>
      <c r="ABK75" s="25"/>
      <c r="ABL75" s="25"/>
      <c r="ABM75" s="25"/>
      <c r="ABN75" s="25"/>
      <c r="ABO75" s="25"/>
      <c r="ABP75" s="25"/>
      <c r="ABQ75" s="25"/>
      <c r="ABR75" s="25"/>
      <c r="ABS75" s="25"/>
      <c r="ABT75" s="25"/>
      <c r="ABU75" s="25"/>
      <c r="ABV75" s="25"/>
      <c r="ABW75" s="25"/>
      <c r="ABX75" s="25"/>
      <c r="ABY75" s="25"/>
      <c r="ABZ75" s="25"/>
      <c r="ACA75" s="25"/>
      <c r="ACB75" s="25"/>
      <c r="ACC75" s="25"/>
      <c r="ACD75" s="25"/>
      <c r="ACE75" s="25"/>
      <c r="ACF75" s="25"/>
      <c r="ACG75" s="25"/>
      <c r="ACH75" s="25"/>
      <c r="ACI75" s="25"/>
      <c r="ACJ75" s="25"/>
      <c r="ACK75" s="25"/>
      <c r="ACL75" s="25"/>
      <c r="ACM75" s="25"/>
      <c r="ACN75" s="25"/>
      <c r="ACO75" s="25"/>
      <c r="ACP75" s="25"/>
      <c r="ACQ75" s="25"/>
      <c r="ACR75" s="25"/>
      <c r="ACS75" s="25"/>
      <c r="ACT75" s="25"/>
      <c r="ACU75" s="25"/>
      <c r="ACV75" s="25"/>
      <c r="ACW75" s="25"/>
      <c r="ACX75" s="25"/>
      <c r="ACY75" s="25"/>
      <c r="ACZ75" s="25"/>
      <c r="ADA75" s="25"/>
      <c r="ADB75" s="25"/>
      <c r="ADC75" s="25"/>
      <c r="ADD75" s="25"/>
      <c r="ADE75" s="25"/>
      <c r="ADF75" s="25"/>
      <c r="ADG75" s="25"/>
      <c r="ADH75" s="25"/>
      <c r="ADI75" s="25"/>
      <c r="ADJ75" s="25"/>
      <c r="ADK75" s="25"/>
      <c r="ADL75" s="25"/>
      <c r="ADM75" s="25"/>
      <c r="ADN75" s="25"/>
      <c r="ADO75" s="25"/>
      <c r="ADP75" s="25"/>
      <c r="ADQ75" s="25"/>
      <c r="ADR75" s="25"/>
      <c r="ADS75" s="25"/>
      <c r="ADT75" s="25"/>
      <c r="ADU75" s="25"/>
      <c r="ADV75" s="25"/>
      <c r="ADW75" s="25"/>
      <c r="ADX75" s="25"/>
      <c r="ADY75" s="25"/>
      <c r="ADZ75" s="25"/>
      <c r="AEA75" s="25"/>
      <c r="AEB75" s="25"/>
      <c r="AEC75" s="25"/>
      <c r="AED75" s="25"/>
      <c r="AEE75" s="25"/>
      <c r="AEF75" s="25"/>
      <c r="AEG75" s="25"/>
      <c r="AEH75" s="25"/>
      <c r="AEI75" s="25"/>
      <c r="AEJ75" s="25"/>
      <c r="AEK75" s="25"/>
      <c r="AEL75" s="25"/>
      <c r="AEM75" s="25"/>
      <c r="AEN75" s="25"/>
      <c r="AEO75" s="25"/>
      <c r="AEP75" s="25"/>
      <c r="AEQ75" s="25"/>
      <c r="AER75" s="25"/>
      <c r="AES75" s="25"/>
      <c r="AET75" s="25"/>
      <c r="AEU75" s="25"/>
      <c r="AEV75" s="25"/>
      <c r="AEW75" s="25"/>
      <c r="AEX75" s="25"/>
      <c r="AEY75" s="25"/>
      <c r="AEZ75" s="25"/>
      <c r="AFA75" s="25"/>
      <c r="AFB75" s="25"/>
      <c r="AFC75" s="25"/>
      <c r="AFD75" s="25"/>
      <c r="AFE75" s="25"/>
      <c r="AFF75" s="25"/>
      <c r="AFG75" s="25"/>
      <c r="AFH75" s="25"/>
      <c r="AFI75" s="25"/>
      <c r="AFJ75" s="25"/>
      <c r="AFK75" s="25"/>
      <c r="AFL75" s="25"/>
      <c r="AFM75" s="25"/>
      <c r="AFN75" s="25"/>
      <c r="AFO75" s="25"/>
      <c r="AFP75" s="25"/>
      <c r="AFQ75" s="25"/>
      <c r="AFR75" s="25"/>
      <c r="AFS75" s="25"/>
      <c r="AFT75" s="25"/>
      <c r="AFU75" s="25"/>
      <c r="AFV75" s="25"/>
      <c r="AFW75" s="25"/>
      <c r="AFX75" s="25"/>
      <c r="AFY75" s="25"/>
      <c r="AFZ75" s="25"/>
      <c r="AGA75" s="25"/>
      <c r="AGB75" s="25"/>
      <c r="AGC75" s="25"/>
      <c r="AGD75" s="25"/>
      <c r="AGE75" s="25"/>
      <c r="AGF75" s="25"/>
      <c r="AGG75" s="25"/>
      <c r="AGH75" s="25"/>
      <c r="AGI75" s="25"/>
      <c r="AGJ75" s="25"/>
      <c r="AGK75" s="25"/>
      <c r="AGL75" s="25"/>
      <c r="AGM75" s="25"/>
      <c r="AGN75" s="25"/>
      <c r="AGO75" s="25"/>
      <c r="AGP75" s="25"/>
      <c r="AGQ75" s="25"/>
      <c r="AGR75" s="25"/>
      <c r="AGS75" s="25"/>
      <c r="AGT75" s="25"/>
      <c r="AGU75" s="25"/>
      <c r="AGV75" s="25"/>
      <c r="AGW75" s="25"/>
      <c r="AGX75" s="25"/>
      <c r="AGY75" s="25"/>
      <c r="AGZ75" s="25"/>
      <c r="AHA75" s="25"/>
      <c r="AHB75" s="25"/>
      <c r="AHC75" s="25"/>
      <c r="AHD75" s="25"/>
      <c r="AHE75" s="25"/>
      <c r="AHF75" s="25"/>
      <c r="AHG75" s="25"/>
      <c r="AHH75" s="25"/>
      <c r="AHI75" s="25"/>
      <c r="AHJ75" s="25"/>
      <c r="AHK75" s="25"/>
      <c r="AHL75" s="25"/>
      <c r="AHM75" s="25"/>
      <c r="AHN75" s="25"/>
      <c r="AHO75" s="25"/>
      <c r="AHP75" s="25"/>
      <c r="AHQ75" s="25"/>
      <c r="AHR75" s="25"/>
      <c r="AHS75" s="25"/>
      <c r="AHT75" s="25"/>
      <c r="AHU75" s="25"/>
      <c r="AHV75" s="25"/>
      <c r="AHW75" s="25"/>
      <c r="AHX75" s="25"/>
      <c r="AHY75" s="25"/>
      <c r="AHZ75" s="25"/>
      <c r="AIA75" s="25"/>
      <c r="AIB75" s="25"/>
      <c r="AIC75" s="25"/>
      <c r="AID75" s="25"/>
      <c r="AIE75" s="25"/>
      <c r="AIF75" s="25"/>
      <c r="AIG75" s="25"/>
      <c r="AIH75" s="25"/>
      <c r="AII75" s="25"/>
      <c r="AIJ75" s="25"/>
      <c r="AIK75" s="25"/>
      <c r="AIL75" s="25"/>
      <c r="AIM75" s="25"/>
      <c r="AIN75" s="25"/>
      <c r="AIO75" s="25"/>
      <c r="AIP75" s="25"/>
      <c r="AIQ75" s="25"/>
      <c r="AIR75" s="25"/>
      <c r="AIS75" s="25"/>
      <c r="AIT75" s="25"/>
      <c r="AIU75" s="25"/>
      <c r="AIV75" s="25"/>
      <c r="AIW75" s="25"/>
      <c r="AIX75" s="25"/>
      <c r="AIY75" s="25"/>
      <c r="AIZ75" s="25"/>
      <c r="AJA75" s="25"/>
      <c r="AJB75" s="25"/>
      <c r="AJC75" s="25"/>
      <c r="AJD75" s="25"/>
      <c r="AJE75" s="25"/>
      <c r="AJF75" s="25"/>
      <c r="AJG75" s="25"/>
      <c r="AJH75" s="25"/>
      <c r="AJI75" s="25"/>
      <c r="AJJ75" s="25"/>
      <c r="AJK75" s="25"/>
      <c r="AJL75" s="25"/>
      <c r="AJM75" s="25"/>
      <c r="AJN75" s="25"/>
      <c r="AJO75" s="25"/>
      <c r="AJP75" s="25"/>
      <c r="AJQ75" s="25"/>
      <c r="AJR75" s="25"/>
      <c r="AJS75" s="25"/>
      <c r="AJT75" s="25"/>
      <c r="AJU75" s="25"/>
      <c r="AJV75" s="25"/>
      <c r="AJW75" s="25"/>
      <c r="AJX75" s="25"/>
      <c r="AJY75" s="25"/>
      <c r="AJZ75" s="25"/>
      <c r="AKA75" s="25"/>
      <c r="AKB75" s="25"/>
      <c r="AKC75" s="25"/>
      <c r="AKD75" s="25"/>
      <c r="AKE75" s="25"/>
      <c r="AKF75" s="25"/>
      <c r="AKG75" s="25"/>
      <c r="AKH75" s="25"/>
      <c r="AKI75" s="25"/>
      <c r="AKJ75" s="25"/>
      <c r="AKK75" s="25"/>
      <c r="AKL75" s="25"/>
      <c r="AKM75" s="25"/>
      <c r="AKN75" s="25"/>
      <c r="AKO75" s="25"/>
      <c r="AKP75" s="25"/>
      <c r="AKQ75" s="25"/>
      <c r="AKR75" s="25"/>
      <c r="AKS75" s="25"/>
      <c r="AKT75" s="25"/>
      <c r="AKU75" s="25"/>
      <c r="AKV75" s="25"/>
      <c r="AKW75" s="25"/>
      <c r="AKX75" s="25"/>
      <c r="AKY75" s="25"/>
      <c r="AKZ75" s="25"/>
      <c r="ALA75" s="25"/>
      <c r="ALB75" s="25"/>
      <c r="ALC75" s="25"/>
      <c r="ALD75" s="25"/>
      <c r="ALE75" s="25"/>
      <c r="ALF75" s="25"/>
      <c r="ALG75" s="25"/>
      <c r="ALH75" s="25"/>
      <c r="ALI75" s="25"/>
      <c r="ALJ75" s="25"/>
      <c r="ALK75" s="25"/>
      <c r="ALL75" s="25"/>
      <c r="ALM75" s="25"/>
      <c r="ALN75" s="25"/>
      <c r="ALO75" s="25"/>
      <c r="ALP75" s="25"/>
      <c r="ALQ75" s="25"/>
      <c r="ALR75" s="25"/>
      <c r="ALS75" s="25"/>
      <c r="ALT75" s="25"/>
      <c r="ALU75" s="25"/>
      <c r="ALV75" s="25"/>
      <c r="ALW75" s="25"/>
      <c r="ALX75" s="25"/>
      <c r="ALY75" s="25"/>
      <c r="ALZ75" s="25"/>
      <c r="AMA75" s="25"/>
      <c r="AMB75" s="25"/>
      <c r="AMC75" s="25"/>
      <c r="AMD75" s="25"/>
      <c r="AME75" s="25"/>
      <c r="AMF75" s="25"/>
      <c r="AMG75" s="25"/>
      <c r="AMH75" s="25"/>
      <c r="AMI75" s="25"/>
      <c r="AMJ75" s="25"/>
    </row>
    <row r="76" spans="1:1024" ht="37.5" customHeight="1">
      <c r="B76" s="16" t="s">
        <v>333</v>
      </c>
      <c r="C76" s="16"/>
      <c r="D76" s="16"/>
      <c r="E76" s="16"/>
      <c r="F76" s="16"/>
      <c r="G76" s="16"/>
      <c r="H76" s="16"/>
      <c r="I76" s="16"/>
      <c r="J76" s="16"/>
      <c r="K76" s="16"/>
      <c r="L76" s="16"/>
      <c r="M76" s="16"/>
      <c r="N76" s="16"/>
      <c r="O76" s="16"/>
      <c r="P76" s="16"/>
      <c r="Q76" s="43"/>
      <c r="R76" s="43"/>
      <c r="S76" s="43"/>
      <c r="T76" s="43"/>
      <c r="U76" s="43"/>
      <c r="V76" s="43"/>
      <c r="W76" s="43"/>
      <c r="X76" s="43"/>
      <c r="Y76" s="43"/>
      <c r="Z76" s="43"/>
      <c r="AA76" s="43"/>
      <c r="AB76" s="43"/>
      <c r="AC76" s="43"/>
      <c r="AD76" s="209"/>
      <c r="AE76" s="209"/>
      <c r="AF76" s="209"/>
      <c r="AG76" s="209"/>
      <c r="AH76" s="209"/>
      <c r="AI76" s="209"/>
      <c r="AJ76" s="209"/>
      <c r="AK76" s="209"/>
      <c r="AL76" s="209"/>
      <c r="AM76" s="209"/>
      <c r="AN76" s="209"/>
      <c r="AO76" s="209"/>
      <c r="AP76" s="209"/>
      <c r="AQ76" s="209"/>
      <c r="AR76" s="43"/>
      <c r="AS76" s="43"/>
      <c r="AT76" s="43"/>
      <c r="AU76" s="43"/>
      <c r="AV76" s="43"/>
      <c r="AW76" s="43"/>
      <c r="AX76" s="43"/>
      <c r="AY76" s="43"/>
      <c r="AZ76" s="43"/>
      <c r="BA76" s="43"/>
      <c r="BB76" s="43"/>
      <c r="BC76" s="43"/>
      <c r="BD76" s="43"/>
      <c r="BE76" s="266"/>
      <c r="BF76" s="266"/>
      <c r="BG76" s="266"/>
      <c r="BH76" s="266"/>
      <c r="BI76" s="266"/>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c r="NF76" s="25"/>
      <c r="NG76" s="25"/>
      <c r="NH76" s="25"/>
      <c r="NI76" s="25"/>
      <c r="NJ76" s="25"/>
      <c r="NK76" s="25"/>
      <c r="NL76" s="25"/>
      <c r="NM76" s="25"/>
      <c r="NN76" s="25"/>
      <c r="NO76" s="25"/>
      <c r="NP76" s="25"/>
      <c r="NQ76" s="25"/>
      <c r="NR76" s="25"/>
      <c r="NS76" s="25"/>
      <c r="NT76" s="25"/>
      <c r="NU76" s="25"/>
      <c r="NV76" s="25"/>
      <c r="NW76" s="25"/>
      <c r="NX76" s="25"/>
      <c r="NY76" s="25"/>
      <c r="NZ76" s="25"/>
      <c r="OA76" s="25"/>
      <c r="OB76" s="25"/>
      <c r="OC76" s="25"/>
      <c r="OD76" s="25"/>
      <c r="OE76" s="25"/>
      <c r="OF76" s="25"/>
      <c r="OG76" s="25"/>
      <c r="OH76" s="25"/>
      <c r="OI76" s="25"/>
      <c r="OJ76" s="25"/>
      <c r="OK76" s="25"/>
      <c r="OL76" s="25"/>
      <c r="OM76" s="25"/>
      <c r="ON76" s="25"/>
      <c r="OO76" s="25"/>
      <c r="OP76" s="25"/>
      <c r="OQ76" s="25"/>
      <c r="OR76" s="25"/>
      <c r="OS76" s="25"/>
      <c r="OT76" s="25"/>
      <c r="OU76" s="25"/>
      <c r="OV76" s="25"/>
      <c r="OW76" s="25"/>
      <c r="OX76" s="25"/>
      <c r="OY76" s="25"/>
      <c r="OZ76" s="25"/>
      <c r="PA76" s="25"/>
      <c r="PB76" s="25"/>
      <c r="PC76" s="25"/>
      <c r="PD76" s="25"/>
      <c r="PE76" s="25"/>
      <c r="PF76" s="25"/>
      <c r="PG76" s="25"/>
      <c r="PH76" s="25"/>
      <c r="PI76" s="25"/>
      <c r="PJ76" s="25"/>
      <c r="PK76" s="25"/>
      <c r="PL76" s="25"/>
      <c r="PM76" s="25"/>
      <c r="PN76" s="25"/>
      <c r="PO76" s="25"/>
      <c r="PP76" s="25"/>
      <c r="PQ76" s="25"/>
      <c r="PR76" s="25"/>
      <c r="PS76" s="25"/>
      <c r="PT76" s="25"/>
      <c r="PU76" s="25"/>
      <c r="PV76" s="25"/>
      <c r="PW76" s="25"/>
      <c r="PX76" s="25"/>
      <c r="PY76" s="25"/>
      <c r="PZ76" s="25"/>
      <c r="QA76" s="25"/>
      <c r="QB76" s="25"/>
      <c r="QC76" s="25"/>
      <c r="QD76" s="25"/>
      <c r="QE76" s="25"/>
      <c r="QF76" s="25"/>
      <c r="QG76" s="25"/>
      <c r="QH76" s="25"/>
      <c r="QI76" s="25"/>
      <c r="QJ76" s="25"/>
      <c r="QK76" s="25"/>
      <c r="QL76" s="25"/>
      <c r="QM76" s="25"/>
      <c r="QN76" s="25"/>
      <c r="QO76" s="25"/>
      <c r="QP76" s="25"/>
      <c r="QQ76" s="25"/>
      <c r="QR76" s="25"/>
      <c r="QS76" s="25"/>
      <c r="QT76" s="25"/>
      <c r="QU76" s="25"/>
      <c r="QV76" s="25"/>
      <c r="QW76" s="25"/>
      <c r="QX76" s="25"/>
      <c r="QY76" s="25"/>
      <c r="QZ76" s="25"/>
      <c r="RA76" s="25"/>
      <c r="RB76" s="25"/>
      <c r="RC76" s="25"/>
      <c r="RD76" s="25"/>
      <c r="RE76" s="25"/>
      <c r="RF76" s="25"/>
      <c r="RG76" s="25"/>
      <c r="RH76" s="25"/>
      <c r="RI76" s="25"/>
      <c r="RJ76" s="25"/>
      <c r="RK76" s="25"/>
      <c r="RL76" s="25"/>
      <c r="RM76" s="25"/>
      <c r="RN76" s="25"/>
      <c r="RO76" s="25"/>
      <c r="RP76" s="25"/>
      <c r="RQ76" s="25"/>
      <c r="RR76" s="25"/>
      <c r="RS76" s="25"/>
      <c r="RT76" s="25"/>
      <c r="RU76" s="25"/>
      <c r="RV76" s="25"/>
      <c r="RW76" s="25"/>
      <c r="RX76" s="25"/>
      <c r="RY76" s="25"/>
      <c r="RZ76" s="25"/>
      <c r="SA76" s="25"/>
      <c r="SB76" s="25"/>
      <c r="SC76" s="25"/>
      <c r="SD76" s="25"/>
      <c r="SE76" s="25"/>
      <c r="SF76" s="25"/>
      <c r="SG76" s="25"/>
      <c r="SH76" s="25"/>
      <c r="SI76" s="25"/>
      <c r="SJ76" s="25"/>
      <c r="SK76" s="25"/>
      <c r="SL76" s="25"/>
      <c r="SM76" s="25"/>
      <c r="SN76" s="25"/>
      <c r="SO76" s="25"/>
      <c r="SP76" s="25"/>
      <c r="SQ76" s="25"/>
      <c r="SR76" s="25"/>
      <c r="SS76" s="25"/>
      <c r="ST76" s="25"/>
      <c r="SU76" s="25"/>
      <c r="SV76" s="25"/>
      <c r="SW76" s="25"/>
      <c r="SX76" s="25"/>
      <c r="SY76" s="25"/>
      <c r="SZ76" s="25"/>
      <c r="TA76" s="25"/>
      <c r="TB76" s="25"/>
      <c r="TC76" s="25"/>
      <c r="TD76" s="25"/>
      <c r="TE76" s="25"/>
      <c r="TF76" s="25"/>
      <c r="TG76" s="25"/>
      <c r="TH76" s="25"/>
      <c r="TI76" s="25"/>
      <c r="TJ76" s="25"/>
      <c r="TK76" s="25"/>
      <c r="TL76" s="25"/>
      <c r="TM76" s="25"/>
      <c r="TN76" s="25"/>
      <c r="TO76" s="25"/>
      <c r="TP76" s="25"/>
      <c r="TQ76" s="25"/>
      <c r="TR76" s="25"/>
      <c r="TS76" s="25"/>
      <c r="TT76" s="25"/>
      <c r="TU76" s="25"/>
      <c r="TV76" s="25"/>
      <c r="TW76" s="25"/>
      <c r="TX76" s="25"/>
      <c r="TY76" s="25"/>
      <c r="TZ76" s="25"/>
      <c r="UA76" s="25"/>
      <c r="UB76" s="25"/>
      <c r="UC76" s="25"/>
      <c r="UD76" s="25"/>
      <c r="UE76" s="25"/>
      <c r="UF76" s="25"/>
      <c r="UG76" s="25"/>
      <c r="UH76" s="25"/>
      <c r="UI76" s="25"/>
      <c r="UJ76" s="25"/>
      <c r="UK76" s="25"/>
      <c r="UL76" s="25"/>
      <c r="UM76" s="25"/>
      <c r="UN76" s="25"/>
      <c r="UO76" s="25"/>
      <c r="UP76" s="25"/>
      <c r="UQ76" s="25"/>
      <c r="UR76" s="25"/>
      <c r="US76" s="25"/>
      <c r="UT76" s="25"/>
      <c r="UU76" s="25"/>
      <c r="UV76" s="25"/>
      <c r="UW76" s="25"/>
      <c r="UX76" s="25"/>
      <c r="UY76" s="25"/>
      <c r="UZ76" s="25"/>
      <c r="VA76" s="25"/>
      <c r="VB76" s="25"/>
      <c r="VC76" s="25"/>
      <c r="VD76" s="25"/>
      <c r="VE76" s="25"/>
      <c r="VF76" s="25"/>
      <c r="VG76" s="25"/>
      <c r="VH76" s="25"/>
      <c r="VI76" s="25"/>
      <c r="VJ76" s="25"/>
      <c r="VK76" s="25"/>
      <c r="VL76" s="25"/>
      <c r="VM76" s="25"/>
      <c r="VN76" s="25"/>
      <c r="VO76" s="25"/>
      <c r="VP76" s="25"/>
      <c r="VQ76" s="25"/>
      <c r="VR76" s="25"/>
      <c r="VS76" s="25"/>
      <c r="VT76" s="25"/>
      <c r="VU76" s="25"/>
      <c r="VV76" s="25"/>
      <c r="VW76" s="25"/>
      <c r="VX76" s="25"/>
      <c r="VY76" s="25"/>
      <c r="VZ76" s="25"/>
      <c r="WA76" s="25"/>
      <c r="WB76" s="25"/>
      <c r="WC76" s="25"/>
      <c r="WD76" s="25"/>
      <c r="WE76" s="25"/>
      <c r="WF76" s="25"/>
      <c r="WG76" s="25"/>
      <c r="WH76" s="25"/>
      <c r="WI76" s="25"/>
      <c r="WJ76" s="25"/>
      <c r="WK76" s="25"/>
      <c r="WL76" s="25"/>
      <c r="WM76" s="25"/>
      <c r="WN76" s="25"/>
      <c r="WO76" s="25"/>
      <c r="WP76" s="25"/>
      <c r="WQ76" s="25"/>
      <c r="WR76" s="25"/>
      <c r="WS76" s="25"/>
      <c r="WT76" s="25"/>
      <c r="WU76" s="25"/>
      <c r="WV76" s="25"/>
      <c r="WW76" s="25"/>
      <c r="WX76" s="25"/>
      <c r="WY76" s="25"/>
      <c r="WZ76" s="25"/>
      <c r="XA76" s="25"/>
      <c r="XB76" s="25"/>
      <c r="XC76" s="25"/>
      <c r="XD76" s="25"/>
      <c r="XE76" s="25"/>
      <c r="XF76" s="25"/>
      <c r="XG76" s="25"/>
      <c r="XH76" s="25"/>
      <c r="XI76" s="25"/>
      <c r="XJ76" s="25"/>
      <c r="XK76" s="25"/>
      <c r="XL76" s="25"/>
      <c r="XM76" s="25"/>
      <c r="XN76" s="25"/>
      <c r="XO76" s="25"/>
      <c r="XP76" s="25"/>
      <c r="XQ76" s="25"/>
      <c r="XR76" s="25"/>
      <c r="XS76" s="25"/>
      <c r="XT76" s="25"/>
      <c r="XU76" s="25"/>
      <c r="XV76" s="25"/>
      <c r="XW76" s="25"/>
      <c r="XX76" s="25"/>
      <c r="XY76" s="25"/>
      <c r="XZ76" s="25"/>
      <c r="YA76" s="25"/>
      <c r="YB76" s="25"/>
      <c r="YC76" s="25"/>
      <c r="YD76" s="25"/>
      <c r="YE76" s="25"/>
      <c r="YF76" s="25"/>
      <c r="YG76" s="25"/>
      <c r="YH76" s="25"/>
      <c r="YI76" s="25"/>
      <c r="YJ76" s="25"/>
      <c r="YK76" s="25"/>
      <c r="YL76" s="25"/>
      <c r="YM76" s="25"/>
      <c r="YN76" s="25"/>
      <c r="YO76" s="25"/>
      <c r="YP76" s="25"/>
      <c r="YQ76" s="25"/>
      <c r="YR76" s="25"/>
      <c r="YS76" s="25"/>
      <c r="YT76" s="25"/>
      <c r="YU76" s="25"/>
      <c r="YV76" s="25"/>
      <c r="YW76" s="25"/>
      <c r="YX76" s="25"/>
      <c r="YY76" s="25"/>
      <c r="YZ76" s="25"/>
      <c r="ZA76" s="25"/>
      <c r="ZB76" s="25"/>
      <c r="ZC76" s="25"/>
      <c r="ZD76" s="25"/>
      <c r="ZE76" s="25"/>
      <c r="ZF76" s="25"/>
      <c r="ZG76" s="25"/>
      <c r="ZH76" s="25"/>
      <c r="ZI76" s="25"/>
      <c r="ZJ76" s="25"/>
      <c r="ZK76" s="25"/>
      <c r="ZL76" s="25"/>
      <c r="ZM76" s="25"/>
      <c r="ZN76" s="25"/>
      <c r="ZO76" s="25"/>
      <c r="ZP76" s="25"/>
      <c r="ZQ76" s="25"/>
      <c r="ZR76" s="25"/>
      <c r="ZS76" s="25"/>
      <c r="ZT76" s="25"/>
      <c r="ZU76" s="25"/>
      <c r="ZV76" s="25"/>
      <c r="ZW76" s="25"/>
      <c r="ZX76" s="25"/>
      <c r="ZY76" s="25"/>
      <c r="ZZ76" s="25"/>
      <c r="AAA76" s="25"/>
      <c r="AAB76" s="25"/>
      <c r="AAC76" s="25"/>
      <c r="AAD76" s="25"/>
      <c r="AAE76" s="25"/>
      <c r="AAF76" s="25"/>
      <c r="AAG76" s="25"/>
      <c r="AAH76" s="25"/>
      <c r="AAI76" s="25"/>
      <c r="AAJ76" s="25"/>
      <c r="AAK76" s="25"/>
      <c r="AAL76" s="25"/>
      <c r="AAM76" s="25"/>
      <c r="AAN76" s="25"/>
      <c r="AAO76" s="25"/>
      <c r="AAP76" s="25"/>
      <c r="AAQ76" s="25"/>
      <c r="AAR76" s="25"/>
      <c r="AAS76" s="25"/>
      <c r="AAT76" s="25"/>
      <c r="AAU76" s="25"/>
      <c r="AAV76" s="25"/>
      <c r="AAW76" s="25"/>
      <c r="AAX76" s="25"/>
      <c r="AAY76" s="25"/>
      <c r="AAZ76" s="25"/>
      <c r="ABA76" s="25"/>
      <c r="ABB76" s="25"/>
      <c r="ABC76" s="25"/>
      <c r="ABD76" s="25"/>
      <c r="ABE76" s="25"/>
      <c r="ABF76" s="25"/>
      <c r="ABG76" s="25"/>
      <c r="ABH76" s="25"/>
      <c r="ABI76" s="25"/>
      <c r="ABJ76" s="25"/>
      <c r="ABK76" s="25"/>
      <c r="ABL76" s="25"/>
      <c r="ABM76" s="25"/>
      <c r="ABN76" s="25"/>
      <c r="ABO76" s="25"/>
      <c r="ABP76" s="25"/>
      <c r="ABQ76" s="25"/>
      <c r="ABR76" s="25"/>
      <c r="ABS76" s="25"/>
      <c r="ABT76" s="25"/>
      <c r="ABU76" s="25"/>
      <c r="ABV76" s="25"/>
      <c r="ABW76" s="25"/>
      <c r="ABX76" s="25"/>
      <c r="ABY76" s="25"/>
      <c r="ABZ76" s="25"/>
      <c r="ACA76" s="25"/>
      <c r="ACB76" s="25"/>
      <c r="ACC76" s="25"/>
      <c r="ACD76" s="25"/>
      <c r="ACE76" s="25"/>
      <c r="ACF76" s="25"/>
      <c r="ACG76" s="25"/>
      <c r="ACH76" s="25"/>
      <c r="ACI76" s="25"/>
      <c r="ACJ76" s="25"/>
      <c r="ACK76" s="25"/>
      <c r="ACL76" s="25"/>
      <c r="ACM76" s="25"/>
      <c r="ACN76" s="25"/>
      <c r="ACO76" s="25"/>
      <c r="ACP76" s="25"/>
      <c r="ACQ76" s="25"/>
      <c r="ACR76" s="25"/>
      <c r="ACS76" s="25"/>
      <c r="ACT76" s="25"/>
      <c r="ACU76" s="25"/>
      <c r="ACV76" s="25"/>
      <c r="ACW76" s="25"/>
      <c r="ACX76" s="25"/>
      <c r="ACY76" s="25"/>
      <c r="ACZ76" s="25"/>
      <c r="ADA76" s="25"/>
      <c r="ADB76" s="25"/>
      <c r="ADC76" s="25"/>
      <c r="ADD76" s="25"/>
      <c r="ADE76" s="25"/>
      <c r="ADF76" s="25"/>
      <c r="ADG76" s="25"/>
      <c r="ADH76" s="25"/>
      <c r="ADI76" s="25"/>
      <c r="ADJ76" s="25"/>
      <c r="ADK76" s="25"/>
      <c r="ADL76" s="25"/>
      <c r="ADM76" s="25"/>
      <c r="ADN76" s="25"/>
      <c r="ADO76" s="25"/>
      <c r="ADP76" s="25"/>
      <c r="ADQ76" s="25"/>
      <c r="ADR76" s="25"/>
      <c r="ADS76" s="25"/>
      <c r="ADT76" s="25"/>
      <c r="ADU76" s="25"/>
      <c r="ADV76" s="25"/>
      <c r="ADW76" s="25"/>
      <c r="ADX76" s="25"/>
      <c r="ADY76" s="25"/>
      <c r="ADZ76" s="25"/>
      <c r="AEA76" s="25"/>
      <c r="AEB76" s="25"/>
      <c r="AEC76" s="25"/>
      <c r="AED76" s="25"/>
      <c r="AEE76" s="25"/>
      <c r="AEF76" s="25"/>
      <c r="AEG76" s="25"/>
      <c r="AEH76" s="25"/>
      <c r="AEI76" s="25"/>
      <c r="AEJ76" s="25"/>
      <c r="AEK76" s="25"/>
      <c r="AEL76" s="25"/>
      <c r="AEM76" s="25"/>
      <c r="AEN76" s="25"/>
      <c r="AEO76" s="25"/>
      <c r="AEP76" s="25"/>
      <c r="AEQ76" s="25"/>
      <c r="AER76" s="25"/>
      <c r="AES76" s="25"/>
      <c r="AET76" s="25"/>
      <c r="AEU76" s="25"/>
      <c r="AEV76" s="25"/>
      <c r="AEW76" s="25"/>
      <c r="AEX76" s="25"/>
      <c r="AEY76" s="25"/>
      <c r="AEZ76" s="25"/>
      <c r="AFA76" s="25"/>
      <c r="AFB76" s="25"/>
      <c r="AFC76" s="25"/>
      <c r="AFD76" s="25"/>
      <c r="AFE76" s="25"/>
      <c r="AFF76" s="25"/>
      <c r="AFG76" s="25"/>
      <c r="AFH76" s="25"/>
      <c r="AFI76" s="25"/>
      <c r="AFJ76" s="25"/>
      <c r="AFK76" s="25"/>
      <c r="AFL76" s="25"/>
      <c r="AFM76" s="25"/>
      <c r="AFN76" s="25"/>
      <c r="AFO76" s="25"/>
      <c r="AFP76" s="25"/>
      <c r="AFQ76" s="25"/>
      <c r="AFR76" s="25"/>
      <c r="AFS76" s="25"/>
      <c r="AFT76" s="25"/>
      <c r="AFU76" s="25"/>
      <c r="AFV76" s="25"/>
      <c r="AFW76" s="25"/>
      <c r="AFX76" s="25"/>
      <c r="AFY76" s="25"/>
      <c r="AFZ76" s="25"/>
      <c r="AGA76" s="25"/>
      <c r="AGB76" s="25"/>
      <c r="AGC76" s="25"/>
      <c r="AGD76" s="25"/>
      <c r="AGE76" s="25"/>
      <c r="AGF76" s="25"/>
      <c r="AGG76" s="25"/>
      <c r="AGH76" s="25"/>
      <c r="AGI76" s="25"/>
      <c r="AGJ76" s="25"/>
      <c r="AGK76" s="25"/>
      <c r="AGL76" s="25"/>
      <c r="AGM76" s="25"/>
      <c r="AGN76" s="25"/>
      <c r="AGO76" s="25"/>
      <c r="AGP76" s="25"/>
      <c r="AGQ76" s="25"/>
      <c r="AGR76" s="25"/>
      <c r="AGS76" s="25"/>
      <c r="AGT76" s="25"/>
      <c r="AGU76" s="25"/>
      <c r="AGV76" s="25"/>
      <c r="AGW76" s="25"/>
      <c r="AGX76" s="25"/>
      <c r="AGY76" s="25"/>
      <c r="AGZ76" s="25"/>
      <c r="AHA76" s="25"/>
      <c r="AHB76" s="25"/>
      <c r="AHC76" s="25"/>
      <c r="AHD76" s="25"/>
      <c r="AHE76" s="25"/>
      <c r="AHF76" s="25"/>
      <c r="AHG76" s="25"/>
      <c r="AHH76" s="25"/>
      <c r="AHI76" s="25"/>
      <c r="AHJ76" s="25"/>
      <c r="AHK76" s="25"/>
      <c r="AHL76" s="25"/>
      <c r="AHM76" s="25"/>
      <c r="AHN76" s="25"/>
      <c r="AHO76" s="25"/>
      <c r="AHP76" s="25"/>
      <c r="AHQ76" s="25"/>
      <c r="AHR76" s="25"/>
      <c r="AHS76" s="25"/>
      <c r="AHT76" s="25"/>
      <c r="AHU76" s="25"/>
      <c r="AHV76" s="25"/>
      <c r="AHW76" s="25"/>
      <c r="AHX76" s="25"/>
      <c r="AHY76" s="25"/>
      <c r="AHZ76" s="25"/>
      <c r="AIA76" s="25"/>
      <c r="AIB76" s="25"/>
      <c r="AIC76" s="25"/>
      <c r="AID76" s="25"/>
      <c r="AIE76" s="25"/>
      <c r="AIF76" s="25"/>
      <c r="AIG76" s="25"/>
      <c r="AIH76" s="25"/>
      <c r="AII76" s="25"/>
      <c r="AIJ76" s="25"/>
      <c r="AIK76" s="25"/>
      <c r="AIL76" s="25"/>
      <c r="AIM76" s="25"/>
      <c r="AIN76" s="25"/>
      <c r="AIO76" s="25"/>
      <c r="AIP76" s="25"/>
      <c r="AIQ76" s="25"/>
      <c r="AIR76" s="25"/>
      <c r="AIS76" s="25"/>
      <c r="AIT76" s="25"/>
      <c r="AIU76" s="25"/>
      <c r="AIV76" s="25"/>
      <c r="AIW76" s="25"/>
      <c r="AIX76" s="25"/>
      <c r="AIY76" s="25"/>
      <c r="AIZ76" s="25"/>
      <c r="AJA76" s="25"/>
      <c r="AJB76" s="25"/>
      <c r="AJC76" s="25"/>
      <c r="AJD76" s="25"/>
      <c r="AJE76" s="25"/>
      <c r="AJF76" s="25"/>
      <c r="AJG76" s="25"/>
      <c r="AJH76" s="25"/>
      <c r="AJI76" s="25"/>
      <c r="AJJ76" s="25"/>
      <c r="AJK76" s="25"/>
      <c r="AJL76" s="25"/>
      <c r="AJM76" s="25"/>
      <c r="AJN76" s="25"/>
      <c r="AJO76" s="25"/>
      <c r="AJP76" s="25"/>
      <c r="AJQ76" s="25"/>
      <c r="AJR76" s="25"/>
      <c r="AJS76" s="25"/>
      <c r="AJT76" s="25"/>
      <c r="AJU76" s="25"/>
      <c r="AJV76" s="25"/>
      <c r="AJW76" s="25"/>
      <c r="AJX76" s="25"/>
      <c r="AJY76" s="25"/>
      <c r="AJZ76" s="25"/>
      <c r="AKA76" s="25"/>
      <c r="AKB76" s="25"/>
      <c r="AKC76" s="25"/>
      <c r="AKD76" s="25"/>
      <c r="AKE76" s="25"/>
      <c r="AKF76" s="25"/>
      <c r="AKG76" s="25"/>
      <c r="AKH76" s="25"/>
      <c r="AKI76" s="25"/>
      <c r="AKJ76" s="25"/>
      <c r="AKK76" s="25"/>
      <c r="AKL76" s="25"/>
      <c r="AKM76" s="25"/>
      <c r="AKN76" s="25"/>
      <c r="AKO76" s="25"/>
      <c r="AKP76" s="25"/>
      <c r="AKQ76" s="25"/>
      <c r="AKR76" s="25"/>
      <c r="AKS76" s="25"/>
      <c r="AKT76" s="25"/>
      <c r="AKU76" s="25"/>
      <c r="AKV76" s="25"/>
      <c r="AKW76" s="25"/>
      <c r="AKX76" s="25"/>
      <c r="AKY76" s="25"/>
      <c r="AKZ76" s="25"/>
      <c r="ALA76" s="25"/>
      <c r="ALB76" s="25"/>
      <c r="ALC76" s="25"/>
      <c r="ALD76" s="25"/>
      <c r="ALE76" s="25"/>
      <c r="ALF76" s="25"/>
      <c r="ALG76" s="25"/>
      <c r="ALH76" s="25"/>
      <c r="ALI76" s="25"/>
      <c r="ALJ76" s="25"/>
      <c r="ALK76" s="25"/>
      <c r="ALL76" s="25"/>
      <c r="ALM76" s="25"/>
      <c r="ALN76" s="25"/>
      <c r="ALO76" s="25"/>
      <c r="ALP76" s="25"/>
      <c r="ALQ76" s="25"/>
      <c r="ALR76" s="25"/>
      <c r="ALS76" s="25"/>
      <c r="ALT76" s="25"/>
      <c r="ALU76" s="25"/>
      <c r="ALV76" s="25"/>
      <c r="ALW76" s="25"/>
      <c r="ALX76" s="25"/>
      <c r="ALY76" s="25"/>
      <c r="ALZ76" s="25"/>
      <c r="AMA76" s="25"/>
      <c r="AMB76" s="25"/>
      <c r="AMC76" s="25"/>
      <c r="AMD76" s="25"/>
      <c r="AME76" s="25"/>
      <c r="AMF76" s="25"/>
      <c r="AMG76" s="25"/>
      <c r="AMH76" s="25"/>
      <c r="AMI76" s="25"/>
      <c r="AMJ76" s="25"/>
    </row>
    <row r="77" spans="1:1024" ht="46.5" customHeight="1">
      <c r="B77" s="16" t="s">
        <v>296</v>
      </c>
      <c r="C77" s="16"/>
      <c r="D77" s="16"/>
      <c r="E77" s="16"/>
      <c r="F77" s="16"/>
      <c r="G77" s="16"/>
      <c r="H77" s="16"/>
      <c r="I77" s="16"/>
      <c r="J77" s="16"/>
      <c r="K77" s="16"/>
      <c r="L77" s="16"/>
      <c r="M77" s="16"/>
      <c r="N77" s="16"/>
      <c r="O77" s="16"/>
      <c r="P77" s="16"/>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266"/>
      <c r="BF77" s="266"/>
      <c r="BG77" s="266"/>
      <c r="BH77" s="266"/>
      <c r="BI77" s="266"/>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c r="NF77" s="25"/>
      <c r="NG77" s="25"/>
      <c r="NH77" s="25"/>
      <c r="NI77" s="25"/>
      <c r="NJ77" s="25"/>
      <c r="NK77" s="25"/>
      <c r="NL77" s="25"/>
      <c r="NM77" s="25"/>
      <c r="NN77" s="25"/>
      <c r="NO77" s="25"/>
      <c r="NP77" s="25"/>
      <c r="NQ77" s="25"/>
      <c r="NR77" s="25"/>
      <c r="NS77" s="25"/>
      <c r="NT77" s="25"/>
      <c r="NU77" s="25"/>
      <c r="NV77" s="25"/>
      <c r="NW77" s="25"/>
      <c r="NX77" s="25"/>
      <c r="NY77" s="25"/>
      <c r="NZ77" s="25"/>
      <c r="OA77" s="25"/>
      <c r="OB77" s="25"/>
      <c r="OC77" s="25"/>
      <c r="OD77" s="25"/>
      <c r="OE77" s="25"/>
      <c r="OF77" s="25"/>
      <c r="OG77" s="25"/>
      <c r="OH77" s="25"/>
      <c r="OI77" s="25"/>
      <c r="OJ77" s="25"/>
      <c r="OK77" s="25"/>
      <c r="OL77" s="25"/>
      <c r="OM77" s="25"/>
      <c r="ON77" s="25"/>
      <c r="OO77" s="25"/>
      <c r="OP77" s="25"/>
      <c r="OQ77" s="25"/>
      <c r="OR77" s="25"/>
      <c r="OS77" s="25"/>
      <c r="OT77" s="25"/>
      <c r="OU77" s="25"/>
      <c r="OV77" s="25"/>
      <c r="OW77" s="25"/>
      <c r="OX77" s="25"/>
      <c r="OY77" s="25"/>
      <c r="OZ77" s="25"/>
      <c r="PA77" s="25"/>
      <c r="PB77" s="25"/>
      <c r="PC77" s="25"/>
      <c r="PD77" s="25"/>
      <c r="PE77" s="25"/>
      <c r="PF77" s="25"/>
      <c r="PG77" s="25"/>
      <c r="PH77" s="25"/>
      <c r="PI77" s="25"/>
      <c r="PJ77" s="25"/>
      <c r="PK77" s="25"/>
      <c r="PL77" s="25"/>
      <c r="PM77" s="25"/>
      <c r="PN77" s="25"/>
      <c r="PO77" s="25"/>
      <c r="PP77" s="25"/>
      <c r="PQ77" s="25"/>
      <c r="PR77" s="25"/>
      <c r="PS77" s="25"/>
      <c r="PT77" s="25"/>
      <c r="PU77" s="25"/>
      <c r="PV77" s="25"/>
      <c r="PW77" s="25"/>
      <c r="PX77" s="25"/>
      <c r="PY77" s="25"/>
      <c r="PZ77" s="25"/>
      <c r="QA77" s="25"/>
      <c r="QB77" s="25"/>
      <c r="QC77" s="25"/>
      <c r="QD77" s="25"/>
      <c r="QE77" s="25"/>
      <c r="QF77" s="25"/>
      <c r="QG77" s="25"/>
      <c r="QH77" s="25"/>
      <c r="QI77" s="25"/>
      <c r="QJ77" s="25"/>
      <c r="QK77" s="25"/>
      <c r="QL77" s="25"/>
      <c r="QM77" s="25"/>
      <c r="QN77" s="25"/>
      <c r="QO77" s="25"/>
      <c r="QP77" s="25"/>
      <c r="QQ77" s="25"/>
      <c r="QR77" s="25"/>
      <c r="QS77" s="25"/>
      <c r="QT77" s="25"/>
      <c r="QU77" s="25"/>
      <c r="QV77" s="25"/>
      <c r="QW77" s="25"/>
      <c r="QX77" s="25"/>
      <c r="QY77" s="25"/>
      <c r="QZ77" s="25"/>
      <c r="RA77" s="25"/>
      <c r="RB77" s="25"/>
      <c r="RC77" s="25"/>
      <c r="RD77" s="25"/>
      <c r="RE77" s="25"/>
      <c r="RF77" s="25"/>
      <c r="RG77" s="25"/>
      <c r="RH77" s="25"/>
      <c r="RI77" s="25"/>
      <c r="RJ77" s="25"/>
      <c r="RK77" s="25"/>
      <c r="RL77" s="25"/>
      <c r="RM77" s="25"/>
      <c r="RN77" s="25"/>
      <c r="RO77" s="25"/>
      <c r="RP77" s="25"/>
      <c r="RQ77" s="25"/>
      <c r="RR77" s="25"/>
      <c r="RS77" s="25"/>
      <c r="RT77" s="25"/>
      <c r="RU77" s="25"/>
      <c r="RV77" s="25"/>
      <c r="RW77" s="25"/>
      <c r="RX77" s="25"/>
      <c r="RY77" s="25"/>
      <c r="RZ77" s="25"/>
      <c r="SA77" s="25"/>
      <c r="SB77" s="25"/>
      <c r="SC77" s="25"/>
      <c r="SD77" s="25"/>
      <c r="SE77" s="25"/>
      <c r="SF77" s="25"/>
      <c r="SG77" s="25"/>
      <c r="SH77" s="25"/>
      <c r="SI77" s="25"/>
      <c r="SJ77" s="25"/>
      <c r="SK77" s="25"/>
      <c r="SL77" s="25"/>
      <c r="SM77" s="25"/>
      <c r="SN77" s="25"/>
      <c r="SO77" s="25"/>
      <c r="SP77" s="25"/>
      <c r="SQ77" s="25"/>
      <c r="SR77" s="25"/>
      <c r="SS77" s="25"/>
      <c r="ST77" s="25"/>
      <c r="SU77" s="25"/>
      <c r="SV77" s="25"/>
      <c r="SW77" s="25"/>
      <c r="SX77" s="25"/>
      <c r="SY77" s="25"/>
      <c r="SZ77" s="25"/>
      <c r="TA77" s="25"/>
      <c r="TB77" s="25"/>
      <c r="TC77" s="25"/>
      <c r="TD77" s="25"/>
      <c r="TE77" s="25"/>
      <c r="TF77" s="25"/>
      <c r="TG77" s="25"/>
      <c r="TH77" s="25"/>
      <c r="TI77" s="25"/>
      <c r="TJ77" s="25"/>
      <c r="TK77" s="25"/>
      <c r="TL77" s="25"/>
      <c r="TM77" s="25"/>
      <c r="TN77" s="25"/>
      <c r="TO77" s="25"/>
      <c r="TP77" s="25"/>
      <c r="TQ77" s="25"/>
      <c r="TR77" s="25"/>
      <c r="TS77" s="25"/>
      <c r="TT77" s="25"/>
      <c r="TU77" s="25"/>
      <c r="TV77" s="25"/>
      <c r="TW77" s="25"/>
      <c r="TX77" s="25"/>
      <c r="TY77" s="25"/>
      <c r="TZ77" s="25"/>
      <c r="UA77" s="25"/>
      <c r="UB77" s="25"/>
      <c r="UC77" s="25"/>
      <c r="UD77" s="25"/>
      <c r="UE77" s="25"/>
      <c r="UF77" s="25"/>
      <c r="UG77" s="25"/>
      <c r="UH77" s="25"/>
      <c r="UI77" s="25"/>
      <c r="UJ77" s="25"/>
      <c r="UK77" s="25"/>
      <c r="UL77" s="25"/>
      <c r="UM77" s="25"/>
      <c r="UN77" s="25"/>
      <c r="UO77" s="25"/>
      <c r="UP77" s="25"/>
      <c r="UQ77" s="25"/>
      <c r="UR77" s="25"/>
      <c r="US77" s="25"/>
      <c r="UT77" s="25"/>
      <c r="UU77" s="25"/>
      <c r="UV77" s="25"/>
      <c r="UW77" s="25"/>
      <c r="UX77" s="25"/>
      <c r="UY77" s="25"/>
      <c r="UZ77" s="25"/>
      <c r="VA77" s="25"/>
      <c r="VB77" s="25"/>
      <c r="VC77" s="25"/>
      <c r="VD77" s="25"/>
      <c r="VE77" s="25"/>
      <c r="VF77" s="25"/>
      <c r="VG77" s="25"/>
      <c r="VH77" s="25"/>
      <c r="VI77" s="25"/>
      <c r="VJ77" s="25"/>
      <c r="VK77" s="25"/>
      <c r="VL77" s="25"/>
      <c r="VM77" s="25"/>
      <c r="VN77" s="25"/>
      <c r="VO77" s="25"/>
      <c r="VP77" s="25"/>
      <c r="VQ77" s="25"/>
      <c r="VR77" s="25"/>
      <c r="VS77" s="25"/>
      <c r="VT77" s="25"/>
      <c r="VU77" s="25"/>
      <c r="VV77" s="25"/>
      <c r="VW77" s="25"/>
      <c r="VX77" s="25"/>
      <c r="VY77" s="25"/>
      <c r="VZ77" s="25"/>
      <c r="WA77" s="25"/>
      <c r="WB77" s="25"/>
      <c r="WC77" s="25"/>
      <c r="WD77" s="25"/>
      <c r="WE77" s="25"/>
      <c r="WF77" s="25"/>
      <c r="WG77" s="25"/>
      <c r="WH77" s="25"/>
      <c r="WI77" s="25"/>
      <c r="WJ77" s="25"/>
      <c r="WK77" s="25"/>
      <c r="WL77" s="25"/>
      <c r="WM77" s="25"/>
      <c r="WN77" s="25"/>
      <c r="WO77" s="25"/>
      <c r="WP77" s="25"/>
      <c r="WQ77" s="25"/>
      <c r="WR77" s="25"/>
      <c r="WS77" s="25"/>
      <c r="WT77" s="25"/>
      <c r="WU77" s="25"/>
      <c r="WV77" s="25"/>
      <c r="WW77" s="25"/>
      <c r="WX77" s="25"/>
      <c r="WY77" s="25"/>
      <c r="WZ77" s="25"/>
      <c r="XA77" s="25"/>
      <c r="XB77" s="25"/>
      <c r="XC77" s="25"/>
      <c r="XD77" s="25"/>
      <c r="XE77" s="25"/>
      <c r="XF77" s="25"/>
      <c r="XG77" s="25"/>
      <c r="XH77" s="25"/>
      <c r="XI77" s="25"/>
      <c r="XJ77" s="25"/>
      <c r="XK77" s="25"/>
      <c r="XL77" s="25"/>
      <c r="XM77" s="25"/>
      <c r="XN77" s="25"/>
      <c r="XO77" s="25"/>
      <c r="XP77" s="25"/>
      <c r="XQ77" s="25"/>
      <c r="XR77" s="25"/>
      <c r="XS77" s="25"/>
      <c r="XT77" s="25"/>
      <c r="XU77" s="25"/>
      <c r="XV77" s="25"/>
      <c r="XW77" s="25"/>
      <c r="XX77" s="25"/>
      <c r="XY77" s="25"/>
      <c r="XZ77" s="25"/>
      <c r="YA77" s="25"/>
      <c r="YB77" s="25"/>
      <c r="YC77" s="25"/>
      <c r="YD77" s="25"/>
      <c r="YE77" s="25"/>
      <c r="YF77" s="25"/>
      <c r="YG77" s="25"/>
      <c r="YH77" s="25"/>
      <c r="YI77" s="25"/>
      <c r="YJ77" s="25"/>
      <c r="YK77" s="25"/>
      <c r="YL77" s="25"/>
      <c r="YM77" s="25"/>
      <c r="YN77" s="25"/>
      <c r="YO77" s="25"/>
      <c r="YP77" s="25"/>
      <c r="YQ77" s="25"/>
      <c r="YR77" s="25"/>
      <c r="YS77" s="25"/>
      <c r="YT77" s="25"/>
      <c r="YU77" s="25"/>
      <c r="YV77" s="25"/>
      <c r="YW77" s="25"/>
      <c r="YX77" s="25"/>
      <c r="YY77" s="25"/>
      <c r="YZ77" s="25"/>
      <c r="ZA77" s="25"/>
      <c r="ZB77" s="25"/>
      <c r="ZC77" s="25"/>
      <c r="ZD77" s="25"/>
      <c r="ZE77" s="25"/>
      <c r="ZF77" s="25"/>
      <c r="ZG77" s="25"/>
      <c r="ZH77" s="25"/>
      <c r="ZI77" s="25"/>
      <c r="ZJ77" s="25"/>
      <c r="ZK77" s="25"/>
      <c r="ZL77" s="25"/>
      <c r="ZM77" s="25"/>
      <c r="ZN77" s="25"/>
      <c r="ZO77" s="25"/>
      <c r="ZP77" s="25"/>
      <c r="ZQ77" s="25"/>
      <c r="ZR77" s="25"/>
      <c r="ZS77" s="25"/>
      <c r="ZT77" s="25"/>
      <c r="ZU77" s="25"/>
      <c r="ZV77" s="25"/>
      <c r="ZW77" s="25"/>
      <c r="ZX77" s="25"/>
      <c r="ZY77" s="25"/>
      <c r="ZZ77" s="25"/>
      <c r="AAA77" s="25"/>
      <c r="AAB77" s="25"/>
      <c r="AAC77" s="25"/>
      <c r="AAD77" s="25"/>
      <c r="AAE77" s="25"/>
      <c r="AAF77" s="25"/>
      <c r="AAG77" s="25"/>
      <c r="AAH77" s="25"/>
      <c r="AAI77" s="25"/>
      <c r="AAJ77" s="25"/>
      <c r="AAK77" s="25"/>
      <c r="AAL77" s="25"/>
      <c r="AAM77" s="25"/>
      <c r="AAN77" s="25"/>
      <c r="AAO77" s="25"/>
      <c r="AAP77" s="25"/>
      <c r="AAQ77" s="25"/>
      <c r="AAR77" s="25"/>
      <c r="AAS77" s="25"/>
      <c r="AAT77" s="25"/>
      <c r="AAU77" s="25"/>
      <c r="AAV77" s="25"/>
      <c r="AAW77" s="25"/>
      <c r="AAX77" s="25"/>
      <c r="AAY77" s="25"/>
      <c r="AAZ77" s="25"/>
      <c r="ABA77" s="25"/>
      <c r="ABB77" s="25"/>
      <c r="ABC77" s="25"/>
      <c r="ABD77" s="25"/>
      <c r="ABE77" s="25"/>
      <c r="ABF77" s="25"/>
      <c r="ABG77" s="25"/>
      <c r="ABH77" s="25"/>
      <c r="ABI77" s="25"/>
      <c r="ABJ77" s="25"/>
      <c r="ABK77" s="25"/>
      <c r="ABL77" s="25"/>
      <c r="ABM77" s="25"/>
      <c r="ABN77" s="25"/>
      <c r="ABO77" s="25"/>
      <c r="ABP77" s="25"/>
      <c r="ABQ77" s="25"/>
      <c r="ABR77" s="25"/>
      <c r="ABS77" s="25"/>
      <c r="ABT77" s="25"/>
      <c r="ABU77" s="25"/>
      <c r="ABV77" s="25"/>
      <c r="ABW77" s="25"/>
      <c r="ABX77" s="25"/>
      <c r="ABY77" s="25"/>
      <c r="ABZ77" s="25"/>
      <c r="ACA77" s="25"/>
      <c r="ACB77" s="25"/>
      <c r="ACC77" s="25"/>
      <c r="ACD77" s="25"/>
      <c r="ACE77" s="25"/>
      <c r="ACF77" s="25"/>
      <c r="ACG77" s="25"/>
      <c r="ACH77" s="25"/>
      <c r="ACI77" s="25"/>
      <c r="ACJ77" s="25"/>
      <c r="ACK77" s="25"/>
      <c r="ACL77" s="25"/>
      <c r="ACM77" s="25"/>
      <c r="ACN77" s="25"/>
      <c r="ACO77" s="25"/>
      <c r="ACP77" s="25"/>
      <c r="ACQ77" s="25"/>
      <c r="ACR77" s="25"/>
      <c r="ACS77" s="25"/>
      <c r="ACT77" s="25"/>
      <c r="ACU77" s="25"/>
      <c r="ACV77" s="25"/>
      <c r="ACW77" s="25"/>
      <c r="ACX77" s="25"/>
      <c r="ACY77" s="25"/>
      <c r="ACZ77" s="25"/>
      <c r="ADA77" s="25"/>
      <c r="ADB77" s="25"/>
      <c r="ADC77" s="25"/>
      <c r="ADD77" s="25"/>
      <c r="ADE77" s="25"/>
      <c r="ADF77" s="25"/>
      <c r="ADG77" s="25"/>
      <c r="ADH77" s="25"/>
      <c r="ADI77" s="25"/>
      <c r="ADJ77" s="25"/>
      <c r="ADK77" s="25"/>
      <c r="ADL77" s="25"/>
      <c r="ADM77" s="25"/>
      <c r="ADN77" s="25"/>
      <c r="ADO77" s="25"/>
      <c r="ADP77" s="25"/>
      <c r="ADQ77" s="25"/>
      <c r="ADR77" s="25"/>
      <c r="ADS77" s="25"/>
      <c r="ADT77" s="25"/>
      <c r="ADU77" s="25"/>
      <c r="ADV77" s="25"/>
      <c r="ADW77" s="25"/>
      <c r="ADX77" s="25"/>
      <c r="ADY77" s="25"/>
      <c r="ADZ77" s="25"/>
      <c r="AEA77" s="25"/>
      <c r="AEB77" s="25"/>
      <c r="AEC77" s="25"/>
      <c r="AED77" s="25"/>
      <c r="AEE77" s="25"/>
      <c r="AEF77" s="25"/>
      <c r="AEG77" s="25"/>
      <c r="AEH77" s="25"/>
      <c r="AEI77" s="25"/>
      <c r="AEJ77" s="25"/>
      <c r="AEK77" s="25"/>
      <c r="AEL77" s="25"/>
      <c r="AEM77" s="25"/>
      <c r="AEN77" s="25"/>
      <c r="AEO77" s="25"/>
      <c r="AEP77" s="25"/>
      <c r="AEQ77" s="25"/>
      <c r="AER77" s="25"/>
      <c r="AES77" s="25"/>
      <c r="AET77" s="25"/>
      <c r="AEU77" s="25"/>
      <c r="AEV77" s="25"/>
      <c r="AEW77" s="25"/>
      <c r="AEX77" s="25"/>
      <c r="AEY77" s="25"/>
      <c r="AEZ77" s="25"/>
      <c r="AFA77" s="25"/>
      <c r="AFB77" s="25"/>
      <c r="AFC77" s="25"/>
      <c r="AFD77" s="25"/>
      <c r="AFE77" s="25"/>
      <c r="AFF77" s="25"/>
      <c r="AFG77" s="25"/>
      <c r="AFH77" s="25"/>
      <c r="AFI77" s="25"/>
      <c r="AFJ77" s="25"/>
      <c r="AFK77" s="25"/>
      <c r="AFL77" s="25"/>
      <c r="AFM77" s="25"/>
      <c r="AFN77" s="25"/>
      <c r="AFO77" s="25"/>
      <c r="AFP77" s="25"/>
      <c r="AFQ77" s="25"/>
      <c r="AFR77" s="25"/>
      <c r="AFS77" s="25"/>
      <c r="AFT77" s="25"/>
      <c r="AFU77" s="25"/>
      <c r="AFV77" s="25"/>
      <c r="AFW77" s="25"/>
      <c r="AFX77" s="25"/>
      <c r="AFY77" s="25"/>
      <c r="AFZ77" s="25"/>
      <c r="AGA77" s="25"/>
      <c r="AGB77" s="25"/>
      <c r="AGC77" s="25"/>
      <c r="AGD77" s="25"/>
      <c r="AGE77" s="25"/>
      <c r="AGF77" s="25"/>
      <c r="AGG77" s="25"/>
      <c r="AGH77" s="25"/>
      <c r="AGI77" s="25"/>
      <c r="AGJ77" s="25"/>
      <c r="AGK77" s="25"/>
      <c r="AGL77" s="25"/>
      <c r="AGM77" s="25"/>
      <c r="AGN77" s="25"/>
      <c r="AGO77" s="25"/>
      <c r="AGP77" s="25"/>
      <c r="AGQ77" s="25"/>
      <c r="AGR77" s="25"/>
      <c r="AGS77" s="25"/>
      <c r="AGT77" s="25"/>
      <c r="AGU77" s="25"/>
      <c r="AGV77" s="25"/>
      <c r="AGW77" s="25"/>
      <c r="AGX77" s="25"/>
      <c r="AGY77" s="25"/>
      <c r="AGZ77" s="25"/>
      <c r="AHA77" s="25"/>
      <c r="AHB77" s="25"/>
      <c r="AHC77" s="25"/>
      <c r="AHD77" s="25"/>
      <c r="AHE77" s="25"/>
      <c r="AHF77" s="25"/>
      <c r="AHG77" s="25"/>
      <c r="AHH77" s="25"/>
      <c r="AHI77" s="25"/>
      <c r="AHJ77" s="25"/>
      <c r="AHK77" s="25"/>
      <c r="AHL77" s="25"/>
      <c r="AHM77" s="25"/>
      <c r="AHN77" s="25"/>
      <c r="AHO77" s="25"/>
      <c r="AHP77" s="25"/>
      <c r="AHQ77" s="25"/>
      <c r="AHR77" s="25"/>
      <c r="AHS77" s="25"/>
      <c r="AHT77" s="25"/>
      <c r="AHU77" s="25"/>
      <c r="AHV77" s="25"/>
      <c r="AHW77" s="25"/>
      <c r="AHX77" s="25"/>
      <c r="AHY77" s="25"/>
      <c r="AHZ77" s="25"/>
      <c r="AIA77" s="25"/>
      <c r="AIB77" s="25"/>
      <c r="AIC77" s="25"/>
      <c r="AID77" s="25"/>
      <c r="AIE77" s="25"/>
      <c r="AIF77" s="25"/>
      <c r="AIG77" s="25"/>
      <c r="AIH77" s="25"/>
      <c r="AII77" s="25"/>
      <c r="AIJ77" s="25"/>
      <c r="AIK77" s="25"/>
      <c r="AIL77" s="25"/>
      <c r="AIM77" s="25"/>
      <c r="AIN77" s="25"/>
      <c r="AIO77" s="25"/>
      <c r="AIP77" s="25"/>
      <c r="AIQ77" s="25"/>
      <c r="AIR77" s="25"/>
      <c r="AIS77" s="25"/>
      <c r="AIT77" s="25"/>
      <c r="AIU77" s="25"/>
      <c r="AIV77" s="25"/>
      <c r="AIW77" s="25"/>
      <c r="AIX77" s="25"/>
      <c r="AIY77" s="25"/>
      <c r="AIZ77" s="25"/>
      <c r="AJA77" s="25"/>
      <c r="AJB77" s="25"/>
      <c r="AJC77" s="25"/>
      <c r="AJD77" s="25"/>
      <c r="AJE77" s="25"/>
      <c r="AJF77" s="25"/>
      <c r="AJG77" s="25"/>
      <c r="AJH77" s="25"/>
      <c r="AJI77" s="25"/>
      <c r="AJJ77" s="25"/>
      <c r="AJK77" s="25"/>
      <c r="AJL77" s="25"/>
      <c r="AJM77" s="25"/>
      <c r="AJN77" s="25"/>
      <c r="AJO77" s="25"/>
      <c r="AJP77" s="25"/>
      <c r="AJQ77" s="25"/>
      <c r="AJR77" s="25"/>
      <c r="AJS77" s="25"/>
      <c r="AJT77" s="25"/>
      <c r="AJU77" s="25"/>
      <c r="AJV77" s="25"/>
      <c r="AJW77" s="25"/>
      <c r="AJX77" s="25"/>
      <c r="AJY77" s="25"/>
      <c r="AJZ77" s="25"/>
      <c r="AKA77" s="25"/>
      <c r="AKB77" s="25"/>
      <c r="AKC77" s="25"/>
      <c r="AKD77" s="25"/>
      <c r="AKE77" s="25"/>
      <c r="AKF77" s="25"/>
      <c r="AKG77" s="25"/>
      <c r="AKH77" s="25"/>
      <c r="AKI77" s="25"/>
      <c r="AKJ77" s="25"/>
      <c r="AKK77" s="25"/>
      <c r="AKL77" s="25"/>
      <c r="AKM77" s="25"/>
      <c r="AKN77" s="25"/>
      <c r="AKO77" s="25"/>
      <c r="AKP77" s="25"/>
      <c r="AKQ77" s="25"/>
      <c r="AKR77" s="25"/>
      <c r="AKS77" s="25"/>
      <c r="AKT77" s="25"/>
      <c r="AKU77" s="25"/>
      <c r="AKV77" s="25"/>
      <c r="AKW77" s="25"/>
      <c r="AKX77" s="25"/>
      <c r="AKY77" s="25"/>
      <c r="AKZ77" s="25"/>
      <c r="ALA77" s="25"/>
      <c r="ALB77" s="25"/>
      <c r="ALC77" s="25"/>
      <c r="ALD77" s="25"/>
      <c r="ALE77" s="25"/>
      <c r="ALF77" s="25"/>
      <c r="ALG77" s="25"/>
      <c r="ALH77" s="25"/>
      <c r="ALI77" s="25"/>
      <c r="ALJ77" s="25"/>
      <c r="ALK77" s="25"/>
      <c r="ALL77" s="25"/>
      <c r="ALM77" s="25"/>
      <c r="ALN77" s="25"/>
      <c r="ALO77" s="25"/>
      <c r="ALP77" s="25"/>
      <c r="ALQ77" s="25"/>
      <c r="ALR77" s="25"/>
      <c r="ALS77" s="25"/>
      <c r="ALT77" s="25"/>
      <c r="ALU77" s="25"/>
      <c r="ALV77" s="25"/>
      <c r="ALW77" s="25"/>
      <c r="ALX77" s="25"/>
      <c r="ALY77" s="25"/>
      <c r="ALZ77" s="25"/>
      <c r="AMA77" s="25"/>
      <c r="AMB77" s="25"/>
      <c r="AMC77" s="25"/>
      <c r="AMD77" s="25"/>
      <c r="AME77" s="25"/>
      <c r="AMF77" s="25"/>
      <c r="AMG77" s="25"/>
      <c r="AMH77" s="25"/>
      <c r="AMI77" s="25"/>
      <c r="AMJ77" s="25"/>
    </row>
    <row r="78" spans="1:1024" ht="37.5" customHeight="1">
      <c r="B78" s="69" t="s">
        <v>335</v>
      </c>
      <c r="C78" s="69"/>
      <c r="D78" s="69"/>
      <c r="E78" s="69"/>
      <c r="F78" s="69"/>
      <c r="G78" s="69"/>
      <c r="H78" s="69"/>
      <c r="I78" s="69"/>
      <c r="J78" s="69"/>
      <c r="K78" s="69"/>
      <c r="L78" s="69"/>
      <c r="M78" s="69"/>
      <c r="N78" s="69"/>
      <c r="O78" s="69"/>
      <c r="P78" s="69"/>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266"/>
      <c r="BF78" s="266"/>
      <c r="BG78" s="266"/>
      <c r="BH78" s="266"/>
      <c r="BI78" s="266"/>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25"/>
      <c r="KH78" s="25"/>
      <c r="KI78" s="25"/>
      <c r="KJ78" s="25"/>
      <c r="KK78" s="25"/>
      <c r="KL78" s="25"/>
      <c r="KM78" s="25"/>
      <c r="KN78" s="25"/>
      <c r="KO78" s="25"/>
      <c r="KP78" s="25"/>
      <c r="KQ78" s="25"/>
      <c r="KR78" s="25"/>
      <c r="KS78" s="25"/>
      <c r="KT78" s="25"/>
      <c r="KU78" s="25"/>
      <c r="KV78" s="25"/>
      <c r="KW78" s="25"/>
      <c r="KX78" s="25"/>
      <c r="KY78" s="25"/>
      <c r="KZ78" s="25"/>
      <c r="LA78" s="25"/>
      <c r="LB78" s="25"/>
      <c r="LC78" s="25"/>
      <c r="LD78" s="25"/>
      <c r="LE78" s="25"/>
      <c r="LF78" s="25"/>
      <c r="LG78" s="25"/>
      <c r="LH78" s="25"/>
      <c r="LI78" s="25"/>
      <c r="LJ78" s="25"/>
      <c r="LK78" s="25"/>
      <c r="LL78" s="25"/>
      <c r="LM78" s="25"/>
      <c r="LN78" s="25"/>
      <c r="LO78" s="25"/>
      <c r="LP78" s="25"/>
      <c r="LQ78" s="25"/>
      <c r="LR78" s="25"/>
      <c r="LS78" s="25"/>
      <c r="LT78" s="25"/>
      <c r="LU78" s="25"/>
      <c r="LV78" s="25"/>
      <c r="LW78" s="25"/>
      <c r="LX78" s="25"/>
      <c r="LY78" s="25"/>
      <c r="LZ78" s="25"/>
      <c r="MA78" s="25"/>
      <c r="MB78" s="25"/>
      <c r="MC78" s="25"/>
      <c r="MD78" s="25"/>
      <c r="ME78" s="25"/>
      <c r="MF78" s="25"/>
      <c r="MG78" s="25"/>
      <c r="MH78" s="25"/>
      <c r="MI78" s="25"/>
      <c r="MJ78" s="25"/>
      <c r="MK78" s="25"/>
      <c r="ML78" s="25"/>
      <c r="MM78" s="25"/>
      <c r="MN78" s="25"/>
      <c r="MO78" s="25"/>
      <c r="MP78" s="25"/>
      <c r="MQ78" s="25"/>
      <c r="MR78" s="25"/>
      <c r="MS78" s="25"/>
      <c r="MT78" s="25"/>
      <c r="MU78" s="25"/>
      <c r="MV78" s="25"/>
      <c r="MW78" s="25"/>
      <c r="MX78" s="25"/>
      <c r="MY78" s="25"/>
      <c r="MZ78" s="25"/>
      <c r="NA78" s="25"/>
      <c r="NB78" s="25"/>
      <c r="NC78" s="25"/>
      <c r="ND78" s="25"/>
      <c r="NE78" s="25"/>
      <c r="NF78" s="25"/>
      <c r="NG78" s="25"/>
      <c r="NH78" s="25"/>
      <c r="NI78" s="25"/>
      <c r="NJ78" s="25"/>
      <c r="NK78" s="25"/>
      <c r="NL78" s="25"/>
      <c r="NM78" s="25"/>
      <c r="NN78" s="25"/>
      <c r="NO78" s="25"/>
      <c r="NP78" s="25"/>
      <c r="NQ78" s="25"/>
      <c r="NR78" s="25"/>
      <c r="NS78" s="25"/>
      <c r="NT78" s="25"/>
      <c r="NU78" s="25"/>
      <c r="NV78" s="25"/>
      <c r="NW78" s="25"/>
      <c r="NX78" s="25"/>
      <c r="NY78" s="25"/>
      <c r="NZ78" s="25"/>
      <c r="OA78" s="25"/>
      <c r="OB78" s="25"/>
      <c r="OC78" s="25"/>
      <c r="OD78" s="25"/>
      <c r="OE78" s="25"/>
      <c r="OF78" s="25"/>
      <c r="OG78" s="25"/>
      <c r="OH78" s="25"/>
      <c r="OI78" s="25"/>
      <c r="OJ78" s="25"/>
      <c r="OK78" s="25"/>
      <c r="OL78" s="25"/>
      <c r="OM78" s="25"/>
      <c r="ON78" s="25"/>
      <c r="OO78" s="25"/>
      <c r="OP78" s="25"/>
      <c r="OQ78" s="25"/>
      <c r="OR78" s="25"/>
      <c r="OS78" s="25"/>
      <c r="OT78" s="25"/>
      <c r="OU78" s="25"/>
      <c r="OV78" s="25"/>
      <c r="OW78" s="25"/>
      <c r="OX78" s="25"/>
      <c r="OY78" s="25"/>
      <c r="OZ78" s="25"/>
      <c r="PA78" s="25"/>
      <c r="PB78" s="25"/>
      <c r="PC78" s="25"/>
      <c r="PD78" s="25"/>
      <c r="PE78" s="25"/>
      <c r="PF78" s="25"/>
      <c r="PG78" s="25"/>
      <c r="PH78" s="25"/>
      <c r="PI78" s="25"/>
      <c r="PJ78" s="25"/>
      <c r="PK78" s="25"/>
      <c r="PL78" s="25"/>
      <c r="PM78" s="25"/>
      <c r="PN78" s="25"/>
      <c r="PO78" s="25"/>
      <c r="PP78" s="25"/>
      <c r="PQ78" s="25"/>
      <c r="PR78" s="25"/>
      <c r="PS78" s="25"/>
      <c r="PT78" s="25"/>
      <c r="PU78" s="25"/>
      <c r="PV78" s="25"/>
      <c r="PW78" s="25"/>
      <c r="PX78" s="25"/>
      <c r="PY78" s="25"/>
      <c r="PZ78" s="25"/>
      <c r="QA78" s="25"/>
      <c r="QB78" s="25"/>
      <c r="QC78" s="25"/>
      <c r="QD78" s="25"/>
      <c r="QE78" s="25"/>
      <c r="QF78" s="25"/>
      <c r="QG78" s="25"/>
      <c r="QH78" s="25"/>
      <c r="QI78" s="25"/>
      <c r="QJ78" s="25"/>
      <c r="QK78" s="25"/>
      <c r="QL78" s="25"/>
      <c r="QM78" s="25"/>
      <c r="QN78" s="25"/>
      <c r="QO78" s="25"/>
      <c r="QP78" s="25"/>
      <c r="QQ78" s="25"/>
      <c r="QR78" s="25"/>
      <c r="QS78" s="25"/>
      <c r="QT78" s="25"/>
      <c r="QU78" s="25"/>
      <c r="QV78" s="25"/>
      <c r="QW78" s="25"/>
      <c r="QX78" s="25"/>
      <c r="QY78" s="25"/>
      <c r="QZ78" s="25"/>
      <c r="RA78" s="25"/>
      <c r="RB78" s="25"/>
      <c r="RC78" s="25"/>
      <c r="RD78" s="25"/>
      <c r="RE78" s="25"/>
      <c r="RF78" s="25"/>
      <c r="RG78" s="25"/>
      <c r="RH78" s="25"/>
      <c r="RI78" s="25"/>
      <c r="RJ78" s="25"/>
      <c r="RK78" s="25"/>
      <c r="RL78" s="25"/>
      <c r="RM78" s="25"/>
      <c r="RN78" s="25"/>
      <c r="RO78" s="25"/>
      <c r="RP78" s="25"/>
      <c r="RQ78" s="25"/>
      <c r="RR78" s="25"/>
      <c r="RS78" s="25"/>
      <c r="RT78" s="25"/>
      <c r="RU78" s="25"/>
      <c r="RV78" s="25"/>
      <c r="RW78" s="25"/>
      <c r="RX78" s="25"/>
      <c r="RY78" s="25"/>
      <c r="RZ78" s="25"/>
      <c r="SA78" s="25"/>
      <c r="SB78" s="25"/>
      <c r="SC78" s="25"/>
      <c r="SD78" s="25"/>
      <c r="SE78" s="25"/>
      <c r="SF78" s="25"/>
      <c r="SG78" s="25"/>
      <c r="SH78" s="25"/>
      <c r="SI78" s="25"/>
      <c r="SJ78" s="25"/>
      <c r="SK78" s="25"/>
      <c r="SL78" s="25"/>
      <c r="SM78" s="25"/>
      <c r="SN78" s="25"/>
      <c r="SO78" s="25"/>
      <c r="SP78" s="25"/>
      <c r="SQ78" s="25"/>
      <c r="SR78" s="25"/>
      <c r="SS78" s="25"/>
      <c r="ST78" s="25"/>
      <c r="SU78" s="25"/>
      <c r="SV78" s="25"/>
      <c r="SW78" s="25"/>
      <c r="SX78" s="25"/>
      <c r="SY78" s="25"/>
      <c r="SZ78" s="25"/>
      <c r="TA78" s="25"/>
      <c r="TB78" s="25"/>
      <c r="TC78" s="25"/>
      <c r="TD78" s="25"/>
      <c r="TE78" s="25"/>
      <c r="TF78" s="25"/>
      <c r="TG78" s="25"/>
      <c r="TH78" s="25"/>
      <c r="TI78" s="25"/>
      <c r="TJ78" s="25"/>
      <c r="TK78" s="25"/>
      <c r="TL78" s="25"/>
      <c r="TM78" s="25"/>
      <c r="TN78" s="25"/>
      <c r="TO78" s="25"/>
      <c r="TP78" s="25"/>
      <c r="TQ78" s="25"/>
      <c r="TR78" s="25"/>
      <c r="TS78" s="25"/>
      <c r="TT78" s="25"/>
      <c r="TU78" s="25"/>
      <c r="TV78" s="25"/>
      <c r="TW78" s="25"/>
      <c r="TX78" s="25"/>
      <c r="TY78" s="25"/>
      <c r="TZ78" s="25"/>
      <c r="UA78" s="25"/>
      <c r="UB78" s="25"/>
      <c r="UC78" s="25"/>
      <c r="UD78" s="25"/>
      <c r="UE78" s="25"/>
      <c r="UF78" s="25"/>
      <c r="UG78" s="25"/>
      <c r="UH78" s="25"/>
      <c r="UI78" s="25"/>
      <c r="UJ78" s="25"/>
      <c r="UK78" s="25"/>
      <c r="UL78" s="25"/>
      <c r="UM78" s="25"/>
      <c r="UN78" s="25"/>
      <c r="UO78" s="25"/>
      <c r="UP78" s="25"/>
      <c r="UQ78" s="25"/>
      <c r="UR78" s="25"/>
      <c r="US78" s="25"/>
      <c r="UT78" s="25"/>
      <c r="UU78" s="25"/>
      <c r="UV78" s="25"/>
      <c r="UW78" s="25"/>
      <c r="UX78" s="25"/>
      <c r="UY78" s="25"/>
      <c r="UZ78" s="25"/>
      <c r="VA78" s="25"/>
      <c r="VB78" s="25"/>
      <c r="VC78" s="25"/>
      <c r="VD78" s="25"/>
      <c r="VE78" s="25"/>
      <c r="VF78" s="25"/>
      <c r="VG78" s="25"/>
      <c r="VH78" s="25"/>
      <c r="VI78" s="25"/>
      <c r="VJ78" s="25"/>
      <c r="VK78" s="25"/>
      <c r="VL78" s="25"/>
      <c r="VM78" s="25"/>
      <c r="VN78" s="25"/>
      <c r="VO78" s="25"/>
      <c r="VP78" s="25"/>
      <c r="VQ78" s="25"/>
      <c r="VR78" s="25"/>
      <c r="VS78" s="25"/>
      <c r="VT78" s="25"/>
      <c r="VU78" s="25"/>
      <c r="VV78" s="25"/>
      <c r="VW78" s="25"/>
      <c r="VX78" s="25"/>
      <c r="VY78" s="25"/>
      <c r="VZ78" s="25"/>
      <c r="WA78" s="25"/>
      <c r="WB78" s="25"/>
      <c r="WC78" s="25"/>
      <c r="WD78" s="25"/>
      <c r="WE78" s="25"/>
      <c r="WF78" s="25"/>
      <c r="WG78" s="25"/>
      <c r="WH78" s="25"/>
      <c r="WI78" s="25"/>
      <c r="WJ78" s="25"/>
      <c r="WK78" s="25"/>
      <c r="WL78" s="25"/>
      <c r="WM78" s="25"/>
      <c r="WN78" s="25"/>
      <c r="WO78" s="25"/>
      <c r="WP78" s="25"/>
      <c r="WQ78" s="25"/>
      <c r="WR78" s="25"/>
      <c r="WS78" s="25"/>
      <c r="WT78" s="25"/>
      <c r="WU78" s="25"/>
      <c r="WV78" s="25"/>
      <c r="WW78" s="25"/>
      <c r="WX78" s="25"/>
      <c r="WY78" s="25"/>
      <c r="WZ78" s="25"/>
      <c r="XA78" s="25"/>
      <c r="XB78" s="25"/>
      <c r="XC78" s="25"/>
      <c r="XD78" s="25"/>
      <c r="XE78" s="25"/>
      <c r="XF78" s="25"/>
      <c r="XG78" s="25"/>
      <c r="XH78" s="25"/>
      <c r="XI78" s="25"/>
      <c r="XJ78" s="25"/>
      <c r="XK78" s="25"/>
      <c r="XL78" s="25"/>
      <c r="XM78" s="25"/>
      <c r="XN78" s="25"/>
      <c r="XO78" s="25"/>
      <c r="XP78" s="25"/>
      <c r="XQ78" s="25"/>
      <c r="XR78" s="25"/>
      <c r="XS78" s="25"/>
      <c r="XT78" s="25"/>
      <c r="XU78" s="25"/>
      <c r="XV78" s="25"/>
      <c r="XW78" s="25"/>
      <c r="XX78" s="25"/>
      <c r="XY78" s="25"/>
      <c r="XZ78" s="25"/>
      <c r="YA78" s="25"/>
      <c r="YB78" s="25"/>
      <c r="YC78" s="25"/>
      <c r="YD78" s="25"/>
      <c r="YE78" s="25"/>
      <c r="YF78" s="25"/>
      <c r="YG78" s="25"/>
      <c r="YH78" s="25"/>
      <c r="YI78" s="25"/>
      <c r="YJ78" s="25"/>
      <c r="YK78" s="25"/>
      <c r="YL78" s="25"/>
      <c r="YM78" s="25"/>
      <c r="YN78" s="25"/>
      <c r="YO78" s="25"/>
      <c r="YP78" s="25"/>
      <c r="YQ78" s="25"/>
      <c r="YR78" s="25"/>
      <c r="YS78" s="25"/>
      <c r="YT78" s="25"/>
      <c r="YU78" s="25"/>
      <c r="YV78" s="25"/>
      <c r="YW78" s="25"/>
      <c r="YX78" s="25"/>
      <c r="YY78" s="25"/>
      <c r="YZ78" s="25"/>
      <c r="ZA78" s="25"/>
      <c r="ZB78" s="25"/>
      <c r="ZC78" s="25"/>
      <c r="ZD78" s="25"/>
      <c r="ZE78" s="25"/>
      <c r="ZF78" s="25"/>
      <c r="ZG78" s="25"/>
      <c r="ZH78" s="25"/>
      <c r="ZI78" s="25"/>
      <c r="ZJ78" s="25"/>
      <c r="ZK78" s="25"/>
      <c r="ZL78" s="25"/>
      <c r="ZM78" s="25"/>
      <c r="ZN78" s="25"/>
      <c r="ZO78" s="25"/>
      <c r="ZP78" s="25"/>
      <c r="ZQ78" s="25"/>
      <c r="ZR78" s="25"/>
      <c r="ZS78" s="25"/>
      <c r="ZT78" s="25"/>
      <c r="ZU78" s="25"/>
      <c r="ZV78" s="25"/>
      <c r="ZW78" s="25"/>
      <c r="ZX78" s="25"/>
      <c r="ZY78" s="25"/>
      <c r="ZZ78" s="25"/>
      <c r="AAA78" s="25"/>
      <c r="AAB78" s="25"/>
      <c r="AAC78" s="25"/>
      <c r="AAD78" s="25"/>
      <c r="AAE78" s="25"/>
      <c r="AAF78" s="25"/>
      <c r="AAG78" s="25"/>
      <c r="AAH78" s="25"/>
      <c r="AAI78" s="25"/>
      <c r="AAJ78" s="25"/>
      <c r="AAK78" s="25"/>
      <c r="AAL78" s="25"/>
      <c r="AAM78" s="25"/>
      <c r="AAN78" s="25"/>
      <c r="AAO78" s="25"/>
      <c r="AAP78" s="25"/>
      <c r="AAQ78" s="25"/>
      <c r="AAR78" s="25"/>
      <c r="AAS78" s="25"/>
      <c r="AAT78" s="25"/>
      <c r="AAU78" s="25"/>
      <c r="AAV78" s="25"/>
      <c r="AAW78" s="25"/>
      <c r="AAX78" s="25"/>
      <c r="AAY78" s="25"/>
      <c r="AAZ78" s="25"/>
      <c r="ABA78" s="25"/>
      <c r="ABB78" s="25"/>
      <c r="ABC78" s="25"/>
      <c r="ABD78" s="25"/>
      <c r="ABE78" s="25"/>
      <c r="ABF78" s="25"/>
      <c r="ABG78" s="25"/>
      <c r="ABH78" s="25"/>
      <c r="ABI78" s="25"/>
      <c r="ABJ78" s="25"/>
      <c r="ABK78" s="25"/>
      <c r="ABL78" s="25"/>
      <c r="ABM78" s="25"/>
      <c r="ABN78" s="25"/>
      <c r="ABO78" s="25"/>
      <c r="ABP78" s="25"/>
      <c r="ABQ78" s="25"/>
      <c r="ABR78" s="25"/>
      <c r="ABS78" s="25"/>
      <c r="ABT78" s="25"/>
      <c r="ABU78" s="25"/>
      <c r="ABV78" s="25"/>
      <c r="ABW78" s="25"/>
      <c r="ABX78" s="25"/>
      <c r="ABY78" s="25"/>
      <c r="ABZ78" s="25"/>
      <c r="ACA78" s="25"/>
      <c r="ACB78" s="25"/>
      <c r="ACC78" s="25"/>
      <c r="ACD78" s="25"/>
      <c r="ACE78" s="25"/>
      <c r="ACF78" s="25"/>
      <c r="ACG78" s="25"/>
      <c r="ACH78" s="25"/>
      <c r="ACI78" s="25"/>
      <c r="ACJ78" s="25"/>
      <c r="ACK78" s="25"/>
      <c r="ACL78" s="25"/>
      <c r="ACM78" s="25"/>
      <c r="ACN78" s="25"/>
      <c r="ACO78" s="25"/>
      <c r="ACP78" s="25"/>
      <c r="ACQ78" s="25"/>
      <c r="ACR78" s="25"/>
      <c r="ACS78" s="25"/>
      <c r="ACT78" s="25"/>
      <c r="ACU78" s="25"/>
      <c r="ACV78" s="25"/>
      <c r="ACW78" s="25"/>
      <c r="ACX78" s="25"/>
      <c r="ACY78" s="25"/>
      <c r="ACZ78" s="25"/>
      <c r="ADA78" s="25"/>
      <c r="ADB78" s="25"/>
      <c r="ADC78" s="25"/>
      <c r="ADD78" s="25"/>
      <c r="ADE78" s="25"/>
      <c r="ADF78" s="25"/>
      <c r="ADG78" s="25"/>
      <c r="ADH78" s="25"/>
      <c r="ADI78" s="25"/>
      <c r="ADJ78" s="25"/>
      <c r="ADK78" s="25"/>
      <c r="ADL78" s="25"/>
      <c r="ADM78" s="25"/>
      <c r="ADN78" s="25"/>
      <c r="ADO78" s="25"/>
      <c r="ADP78" s="25"/>
      <c r="ADQ78" s="25"/>
      <c r="ADR78" s="25"/>
      <c r="ADS78" s="25"/>
      <c r="ADT78" s="25"/>
      <c r="ADU78" s="25"/>
      <c r="ADV78" s="25"/>
      <c r="ADW78" s="25"/>
      <c r="ADX78" s="25"/>
      <c r="ADY78" s="25"/>
      <c r="ADZ78" s="25"/>
      <c r="AEA78" s="25"/>
      <c r="AEB78" s="25"/>
      <c r="AEC78" s="25"/>
      <c r="AED78" s="25"/>
      <c r="AEE78" s="25"/>
      <c r="AEF78" s="25"/>
      <c r="AEG78" s="25"/>
      <c r="AEH78" s="25"/>
      <c r="AEI78" s="25"/>
      <c r="AEJ78" s="25"/>
      <c r="AEK78" s="25"/>
      <c r="AEL78" s="25"/>
      <c r="AEM78" s="25"/>
      <c r="AEN78" s="25"/>
      <c r="AEO78" s="25"/>
      <c r="AEP78" s="25"/>
      <c r="AEQ78" s="25"/>
      <c r="AER78" s="25"/>
      <c r="AES78" s="25"/>
      <c r="AET78" s="25"/>
      <c r="AEU78" s="25"/>
      <c r="AEV78" s="25"/>
      <c r="AEW78" s="25"/>
      <c r="AEX78" s="25"/>
      <c r="AEY78" s="25"/>
      <c r="AEZ78" s="25"/>
      <c r="AFA78" s="25"/>
      <c r="AFB78" s="25"/>
      <c r="AFC78" s="25"/>
      <c r="AFD78" s="25"/>
      <c r="AFE78" s="25"/>
      <c r="AFF78" s="25"/>
      <c r="AFG78" s="25"/>
      <c r="AFH78" s="25"/>
      <c r="AFI78" s="25"/>
      <c r="AFJ78" s="25"/>
      <c r="AFK78" s="25"/>
      <c r="AFL78" s="25"/>
      <c r="AFM78" s="25"/>
      <c r="AFN78" s="25"/>
      <c r="AFO78" s="25"/>
      <c r="AFP78" s="25"/>
      <c r="AFQ78" s="25"/>
      <c r="AFR78" s="25"/>
      <c r="AFS78" s="25"/>
      <c r="AFT78" s="25"/>
      <c r="AFU78" s="25"/>
      <c r="AFV78" s="25"/>
      <c r="AFW78" s="25"/>
      <c r="AFX78" s="25"/>
      <c r="AFY78" s="25"/>
      <c r="AFZ78" s="25"/>
      <c r="AGA78" s="25"/>
      <c r="AGB78" s="25"/>
      <c r="AGC78" s="25"/>
      <c r="AGD78" s="25"/>
      <c r="AGE78" s="25"/>
      <c r="AGF78" s="25"/>
      <c r="AGG78" s="25"/>
      <c r="AGH78" s="25"/>
      <c r="AGI78" s="25"/>
      <c r="AGJ78" s="25"/>
      <c r="AGK78" s="25"/>
      <c r="AGL78" s="25"/>
      <c r="AGM78" s="25"/>
      <c r="AGN78" s="25"/>
      <c r="AGO78" s="25"/>
      <c r="AGP78" s="25"/>
      <c r="AGQ78" s="25"/>
      <c r="AGR78" s="25"/>
      <c r="AGS78" s="25"/>
      <c r="AGT78" s="25"/>
      <c r="AGU78" s="25"/>
      <c r="AGV78" s="25"/>
      <c r="AGW78" s="25"/>
      <c r="AGX78" s="25"/>
      <c r="AGY78" s="25"/>
      <c r="AGZ78" s="25"/>
      <c r="AHA78" s="25"/>
      <c r="AHB78" s="25"/>
      <c r="AHC78" s="25"/>
      <c r="AHD78" s="25"/>
      <c r="AHE78" s="25"/>
      <c r="AHF78" s="25"/>
      <c r="AHG78" s="25"/>
      <c r="AHH78" s="25"/>
      <c r="AHI78" s="25"/>
      <c r="AHJ78" s="25"/>
      <c r="AHK78" s="25"/>
      <c r="AHL78" s="25"/>
      <c r="AHM78" s="25"/>
      <c r="AHN78" s="25"/>
      <c r="AHO78" s="25"/>
      <c r="AHP78" s="25"/>
      <c r="AHQ78" s="25"/>
      <c r="AHR78" s="25"/>
      <c r="AHS78" s="25"/>
      <c r="AHT78" s="25"/>
      <c r="AHU78" s="25"/>
      <c r="AHV78" s="25"/>
      <c r="AHW78" s="25"/>
      <c r="AHX78" s="25"/>
      <c r="AHY78" s="25"/>
      <c r="AHZ78" s="25"/>
      <c r="AIA78" s="25"/>
      <c r="AIB78" s="25"/>
      <c r="AIC78" s="25"/>
      <c r="AID78" s="25"/>
      <c r="AIE78" s="25"/>
      <c r="AIF78" s="25"/>
      <c r="AIG78" s="25"/>
      <c r="AIH78" s="25"/>
      <c r="AII78" s="25"/>
      <c r="AIJ78" s="25"/>
      <c r="AIK78" s="25"/>
      <c r="AIL78" s="25"/>
      <c r="AIM78" s="25"/>
      <c r="AIN78" s="25"/>
      <c r="AIO78" s="25"/>
      <c r="AIP78" s="25"/>
      <c r="AIQ78" s="25"/>
      <c r="AIR78" s="25"/>
      <c r="AIS78" s="25"/>
      <c r="AIT78" s="25"/>
      <c r="AIU78" s="25"/>
      <c r="AIV78" s="25"/>
      <c r="AIW78" s="25"/>
      <c r="AIX78" s="25"/>
      <c r="AIY78" s="25"/>
      <c r="AIZ78" s="25"/>
      <c r="AJA78" s="25"/>
      <c r="AJB78" s="25"/>
      <c r="AJC78" s="25"/>
      <c r="AJD78" s="25"/>
      <c r="AJE78" s="25"/>
      <c r="AJF78" s="25"/>
      <c r="AJG78" s="25"/>
      <c r="AJH78" s="25"/>
      <c r="AJI78" s="25"/>
      <c r="AJJ78" s="25"/>
      <c r="AJK78" s="25"/>
      <c r="AJL78" s="25"/>
      <c r="AJM78" s="25"/>
      <c r="AJN78" s="25"/>
      <c r="AJO78" s="25"/>
      <c r="AJP78" s="25"/>
      <c r="AJQ78" s="25"/>
      <c r="AJR78" s="25"/>
      <c r="AJS78" s="25"/>
      <c r="AJT78" s="25"/>
      <c r="AJU78" s="25"/>
      <c r="AJV78" s="25"/>
      <c r="AJW78" s="25"/>
      <c r="AJX78" s="25"/>
      <c r="AJY78" s="25"/>
      <c r="AJZ78" s="25"/>
      <c r="AKA78" s="25"/>
      <c r="AKB78" s="25"/>
      <c r="AKC78" s="25"/>
      <c r="AKD78" s="25"/>
      <c r="AKE78" s="25"/>
      <c r="AKF78" s="25"/>
      <c r="AKG78" s="25"/>
      <c r="AKH78" s="25"/>
      <c r="AKI78" s="25"/>
      <c r="AKJ78" s="25"/>
      <c r="AKK78" s="25"/>
      <c r="AKL78" s="25"/>
      <c r="AKM78" s="25"/>
      <c r="AKN78" s="25"/>
      <c r="AKO78" s="25"/>
      <c r="AKP78" s="25"/>
      <c r="AKQ78" s="25"/>
      <c r="AKR78" s="25"/>
      <c r="AKS78" s="25"/>
      <c r="AKT78" s="25"/>
      <c r="AKU78" s="25"/>
      <c r="AKV78" s="25"/>
      <c r="AKW78" s="25"/>
      <c r="AKX78" s="25"/>
      <c r="AKY78" s="25"/>
      <c r="AKZ78" s="25"/>
      <c r="ALA78" s="25"/>
      <c r="ALB78" s="25"/>
      <c r="ALC78" s="25"/>
      <c r="ALD78" s="25"/>
      <c r="ALE78" s="25"/>
      <c r="ALF78" s="25"/>
      <c r="ALG78" s="25"/>
      <c r="ALH78" s="25"/>
      <c r="ALI78" s="25"/>
      <c r="ALJ78" s="25"/>
      <c r="ALK78" s="25"/>
      <c r="ALL78" s="25"/>
      <c r="ALM78" s="25"/>
      <c r="ALN78" s="25"/>
      <c r="ALO78" s="25"/>
      <c r="ALP78" s="25"/>
      <c r="ALQ78" s="25"/>
      <c r="ALR78" s="25"/>
      <c r="ALS78" s="25"/>
      <c r="ALT78" s="25"/>
      <c r="ALU78" s="25"/>
      <c r="ALV78" s="25"/>
      <c r="ALW78" s="25"/>
      <c r="ALX78" s="25"/>
      <c r="ALY78" s="25"/>
      <c r="ALZ78" s="25"/>
      <c r="AMA78" s="25"/>
      <c r="AMB78" s="25"/>
      <c r="AMC78" s="25"/>
      <c r="AMD78" s="25"/>
      <c r="AME78" s="25"/>
      <c r="AMF78" s="25"/>
      <c r="AMG78" s="25"/>
      <c r="AMH78" s="25"/>
      <c r="AMI78" s="25"/>
      <c r="AMJ78" s="25"/>
    </row>
    <row r="79" spans="1:1024" ht="37.5" customHeight="1">
      <c r="B79" s="16" t="s">
        <v>336</v>
      </c>
      <c r="C79" s="16"/>
      <c r="D79" s="16"/>
      <c r="E79" s="16"/>
      <c r="F79" s="16"/>
      <c r="G79" s="16"/>
      <c r="H79" s="16"/>
      <c r="I79" s="16"/>
      <c r="J79" s="16"/>
      <c r="K79" s="16"/>
      <c r="L79" s="16"/>
      <c r="M79" s="16"/>
      <c r="N79" s="16"/>
      <c r="O79" s="16"/>
      <c r="P79" s="16"/>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266"/>
      <c r="BF79" s="266"/>
      <c r="BG79" s="266"/>
      <c r="BH79" s="266"/>
      <c r="BI79" s="266"/>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c r="NF79" s="25"/>
      <c r="NG79" s="25"/>
      <c r="NH79" s="25"/>
      <c r="NI79" s="25"/>
      <c r="NJ79" s="25"/>
      <c r="NK79" s="25"/>
      <c r="NL79" s="25"/>
      <c r="NM79" s="25"/>
      <c r="NN79" s="25"/>
      <c r="NO79" s="25"/>
      <c r="NP79" s="25"/>
      <c r="NQ79" s="25"/>
      <c r="NR79" s="25"/>
      <c r="NS79" s="25"/>
      <c r="NT79" s="25"/>
      <c r="NU79" s="25"/>
      <c r="NV79" s="25"/>
      <c r="NW79" s="25"/>
      <c r="NX79" s="25"/>
      <c r="NY79" s="25"/>
      <c r="NZ79" s="25"/>
      <c r="OA79" s="25"/>
      <c r="OB79" s="25"/>
      <c r="OC79" s="25"/>
      <c r="OD79" s="25"/>
      <c r="OE79" s="25"/>
      <c r="OF79" s="25"/>
      <c r="OG79" s="25"/>
      <c r="OH79" s="25"/>
      <c r="OI79" s="25"/>
      <c r="OJ79" s="25"/>
      <c r="OK79" s="25"/>
      <c r="OL79" s="25"/>
      <c r="OM79" s="25"/>
      <c r="ON79" s="25"/>
      <c r="OO79" s="25"/>
      <c r="OP79" s="25"/>
      <c r="OQ79" s="25"/>
      <c r="OR79" s="25"/>
      <c r="OS79" s="25"/>
      <c r="OT79" s="25"/>
      <c r="OU79" s="25"/>
      <c r="OV79" s="25"/>
      <c r="OW79" s="25"/>
      <c r="OX79" s="25"/>
      <c r="OY79" s="25"/>
      <c r="OZ79" s="25"/>
      <c r="PA79" s="25"/>
      <c r="PB79" s="25"/>
      <c r="PC79" s="25"/>
      <c r="PD79" s="25"/>
      <c r="PE79" s="25"/>
      <c r="PF79" s="25"/>
      <c r="PG79" s="25"/>
      <c r="PH79" s="25"/>
      <c r="PI79" s="25"/>
      <c r="PJ79" s="25"/>
      <c r="PK79" s="25"/>
      <c r="PL79" s="25"/>
      <c r="PM79" s="25"/>
      <c r="PN79" s="25"/>
      <c r="PO79" s="25"/>
      <c r="PP79" s="25"/>
      <c r="PQ79" s="25"/>
      <c r="PR79" s="25"/>
      <c r="PS79" s="25"/>
      <c r="PT79" s="25"/>
      <c r="PU79" s="25"/>
      <c r="PV79" s="25"/>
      <c r="PW79" s="25"/>
      <c r="PX79" s="25"/>
      <c r="PY79" s="25"/>
      <c r="PZ79" s="25"/>
      <c r="QA79" s="25"/>
      <c r="QB79" s="25"/>
      <c r="QC79" s="25"/>
      <c r="QD79" s="25"/>
      <c r="QE79" s="25"/>
      <c r="QF79" s="25"/>
      <c r="QG79" s="25"/>
      <c r="QH79" s="25"/>
      <c r="QI79" s="25"/>
      <c r="QJ79" s="25"/>
      <c r="QK79" s="25"/>
      <c r="QL79" s="25"/>
      <c r="QM79" s="25"/>
      <c r="QN79" s="25"/>
      <c r="QO79" s="25"/>
      <c r="QP79" s="25"/>
      <c r="QQ79" s="25"/>
      <c r="QR79" s="25"/>
      <c r="QS79" s="25"/>
      <c r="QT79" s="25"/>
      <c r="QU79" s="25"/>
      <c r="QV79" s="25"/>
      <c r="QW79" s="25"/>
      <c r="QX79" s="25"/>
      <c r="QY79" s="25"/>
      <c r="QZ79" s="25"/>
      <c r="RA79" s="25"/>
      <c r="RB79" s="25"/>
      <c r="RC79" s="25"/>
      <c r="RD79" s="25"/>
      <c r="RE79" s="25"/>
      <c r="RF79" s="25"/>
      <c r="RG79" s="25"/>
      <c r="RH79" s="25"/>
      <c r="RI79" s="25"/>
      <c r="RJ79" s="25"/>
      <c r="RK79" s="25"/>
      <c r="RL79" s="25"/>
      <c r="RM79" s="25"/>
      <c r="RN79" s="25"/>
      <c r="RO79" s="25"/>
      <c r="RP79" s="25"/>
      <c r="RQ79" s="25"/>
      <c r="RR79" s="25"/>
      <c r="RS79" s="25"/>
      <c r="RT79" s="25"/>
      <c r="RU79" s="25"/>
      <c r="RV79" s="25"/>
      <c r="RW79" s="25"/>
      <c r="RX79" s="25"/>
      <c r="RY79" s="25"/>
      <c r="RZ79" s="25"/>
      <c r="SA79" s="25"/>
      <c r="SB79" s="25"/>
      <c r="SC79" s="25"/>
      <c r="SD79" s="25"/>
      <c r="SE79" s="25"/>
      <c r="SF79" s="25"/>
      <c r="SG79" s="25"/>
      <c r="SH79" s="25"/>
      <c r="SI79" s="25"/>
      <c r="SJ79" s="25"/>
      <c r="SK79" s="25"/>
      <c r="SL79" s="25"/>
      <c r="SM79" s="25"/>
      <c r="SN79" s="25"/>
      <c r="SO79" s="25"/>
      <c r="SP79" s="25"/>
      <c r="SQ79" s="25"/>
      <c r="SR79" s="25"/>
      <c r="SS79" s="25"/>
      <c r="ST79" s="25"/>
      <c r="SU79" s="25"/>
      <c r="SV79" s="25"/>
      <c r="SW79" s="25"/>
      <c r="SX79" s="25"/>
      <c r="SY79" s="25"/>
      <c r="SZ79" s="25"/>
      <c r="TA79" s="25"/>
      <c r="TB79" s="25"/>
      <c r="TC79" s="25"/>
      <c r="TD79" s="25"/>
      <c r="TE79" s="25"/>
      <c r="TF79" s="25"/>
      <c r="TG79" s="25"/>
      <c r="TH79" s="25"/>
      <c r="TI79" s="25"/>
      <c r="TJ79" s="25"/>
      <c r="TK79" s="25"/>
      <c r="TL79" s="25"/>
      <c r="TM79" s="25"/>
      <c r="TN79" s="25"/>
      <c r="TO79" s="25"/>
      <c r="TP79" s="25"/>
      <c r="TQ79" s="25"/>
      <c r="TR79" s="25"/>
      <c r="TS79" s="25"/>
      <c r="TT79" s="25"/>
      <c r="TU79" s="25"/>
      <c r="TV79" s="25"/>
      <c r="TW79" s="25"/>
      <c r="TX79" s="25"/>
      <c r="TY79" s="25"/>
      <c r="TZ79" s="25"/>
      <c r="UA79" s="25"/>
      <c r="UB79" s="25"/>
      <c r="UC79" s="25"/>
      <c r="UD79" s="25"/>
      <c r="UE79" s="25"/>
      <c r="UF79" s="25"/>
      <c r="UG79" s="25"/>
      <c r="UH79" s="25"/>
      <c r="UI79" s="25"/>
      <c r="UJ79" s="25"/>
      <c r="UK79" s="25"/>
      <c r="UL79" s="25"/>
      <c r="UM79" s="25"/>
      <c r="UN79" s="25"/>
      <c r="UO79" s="25"/>
      <c r="UP79" s="25"/>
      <c r="UQ79" s="25"/>
      <c r="UR79" s="25"/>
      <c r="US79" s="25"/>
      <c r="UT79" s="25"/>
      <c r="UU79" s="25"/>
      <c r="UV79" s="25"/>
      <c r="UW79" s="25"/>
      <c r="UX79" s="25"/>
      <c r="UY79" s="25"/>
      <c r="UZ79" s="25"/>
      <c r="VA79" s="25"/>
      <c r="VB79" s="25"/>
      <c r="VC79" s="25"/>
      <c r="VD79" s="25"/>
      <c r="VE79" s="25"/>
      <c r="VF79" s="25"/>
      <c r="VG79" s="25"/>
      <c r="VH79" s="25"/>
      <c r="VI79" s="25"/>
      <c r="VJ79" s="25"/>
      <c r="VK79" s="25"/>
      <c r="VL79" s="25"/>
      <c r="VM79" s="25"/>
      <c r="VN79" s="25"/>
      <c r="VO79" s="25"/>
      <c r="VP79" s="25"/>
      <c r="VQ79" s="25"/>
      <c r="VR79" s="25"/>
      <c r="VS79" s="25"/>
      <c r="VT79" s="25"/>
      <c r="VU79" s="25"/>
      <c r="VV79" s="25"/>
      <c r="VW79" s="25"/>
      <c r="VX79" s="25"/>
      <c r="VY79" s="25"/>
      <c r="VZ79" s="25"/>
      <c r="WA79" s="25"/>
      <c r="WB79" s="25"/>
      <c r="WC79" s="25"/>
      <c r="WD79" s="25"/>
      <c r="WE79" s="25"/>
      <c r="WF79" s="25"/>
      <c r="WG79" s="25"/>
      <c r="WH79" s="25"/>
      <c r="WI79" s="25"/>
      <c r="WJ79" s="25"/>
      <c r="WK79" s="25"/>
      <c r="WL79" s="25"/>
      <c r="WM79" s="25"/>
      <c r="WN79" s="25"/>
      <c r="WO79" s="25"/>
      <c r="WP79" s="25"/>
      <c r="WQ79" s="25"/>
      <c r="WR79" s="25"/>
      <c r="WS79" s="25"/>
      <c r="WT79" s="25"/>
      <c r="WU79" s="25"/>
      <c r="WV79" s="25"/>
      <c r="WW79" s="25"/>
      <c r="WX79" s="25"/>
      <c r="WY79" s="25"/>
      <c r="WZ79" s="25"/>
      <c r="XA79" s="25"/>
      <c r="XB79" s="25"/>
      <c r="XC79" s="25"/>
      <c r="XD79" s="25"/>
      <c r="XE79" s="25"/>
      <c r="XF79" s="25"/>
      <c r="XG79" s="25"/>
      <c r="XH79" s="25"/>
      <c r="XI79" s="25"/>
      <c r="XJ79" s="25"/>
      <c r="XK79" s="25"/>
      <c r="XL79" s="25"/>
      <c r="XM79" s="25"/>
      <c r="XN79" s="25"/>
      <c r="XO79" s="25"/>
      <c r="XP79" s="25"/>
      <c r="XQ79" s="25"/>
      <c r="XR79" s="25"/>
      <c r="XS79" s="25"/>
      <c r="XT79" s="25"/>
      <c r="XU79" s="25"/>
      <c r="XV79" s="25"/>
      <c r="XW79" s="25"/>
      <c r="XX79" s="25"/>
      <c r="XY79" s="25"/>
      <c r="XZ79" s="25"/>
      <c r="YA79" s="25"/>
      <c r="YB79" s="25"/>
      <c r="YC79" s="25"/>
      <c r="YD79" s="25"/>
      <c r="YE79" s="25"/>
      <c r="YF79" s="25"/>
      <c r="YG79" s="25"/>
      <c r="YH79" s="25"/>
      <c r="YI79" s="25"/>
      <c r="YJ79" s="25"/>
      <c r="YK79" s="25"/>
      <c r="YL79" s="25"/>
      <c r="YM79" s="25"/>
      <c r="YN79" s="25"/>
      <c r="YO79" s="25"/>
      <c r="YP79" s="25"/>
      <c r="YQ79" s="25"/>
      <c r="YR79" s="25"/>
      <c r="YS79" s="25"/>
      <c r="YT79" s="25"/>
      <c r="YU79" s="25"/>
      <c r="YV79" s="25"/>
      <c r="YW79" s="25"/>
      <c r="YX79" s="25"/>
      <c r="YY79" s="25"/>
      <c r="YZ79" s="25"/>
      <c r="ZA79" s="25"/>
      <c r="ZB79" s="25"/>
      <c r="ZC79" s="25"/>
      <c r="ZD79" s="25"/>
      <c r="ZE79" s="25"/>
      <c r="ZF79" s="25"/>
      <c r="ZG79" s="25"/>
      <c r="ZH79" s="25"/>
      <c r="ZI79" s="25"/>
      <c r="ZJ79" s="25"/>
      <c r="ZK79" s="25"/>
      <c r="ZL79" s="25"/>
      <c r="ZM79" s="25"/>
      <c r="ZN79" s="25"/>
      <c r="ZO79" s="25"/>
      <c r="ZP79" s="25"/>
      <c r="ZQ79" s="25"/>
      <c r="ZR79" s="25"/>
      <c r="ZS79" s="25"/>
      <c r="ZT79" s="25"/>
      <c r="ZU79" s="25"/>
      <c r="ZV79" s="25"/>
      <c r="ZW79" s="25"/>
      <c r="ZX79" s="25"/>
      <c r="ZY79" s="25"/>
      <c r="ZZ79" s="25"/>
      <c r="AAA79" s="25"/>
      <c r="AAB79" s="25"/>
      <c r="AAC79" s="25"/>
      <c r="AAD79" s="25"/>
      <c r="AAE79" s="25"/>
      <c r="AAF79" s="25"/>
      <c r="AAG79" s="25"/>
      <c r="AAH79" s="25"/>
      <c r="AAI79" s="25"/>
      <c r="AAJ79" s="25"/>
      <c r="AAK79" s="25"/>
      <c r="AAL79" s="25"/>
      <c r="AAM79" s="25"/>
      <c r="AAN79" s="25"/>
      <c r="AAO79" s="25"/>
      <c r="AAP79" s="25"/>
      <c r="AAQ79" s="25"/>
      <c r="AAR79" s="25"/>
      <c r="AAS79" s="25"/>
      <c r="AAT79" s="25"/>
      <c r="AAU79" s="25"/>
      <c r="AAV79" s="25"/>
      <c r="AAW79" s="25"/>
      <c r="AAX79" s="25"/>
      <c r="AAY79" s="25"/>
      <c r="AAZ79" s="25"/>
      <c r="ABA79" s="25"/>
      <c r="ABB79" s="25"/>
      <c r="ABC79" s="25"/>
      <c r="ABD79" s="25"/>
      <c r="ABE79" s="25"/>
      <c r="ABF79" s="25"/>
      <c r="ABG79" s="25"/>
      <c r="ABH79" s="25"/>
      <c r="ABI79" s="25"/>
      <c r="ABJ79" s="25"/>
      <c r="ABK79" s="25"/>
      <c r="ABL79" s="25"/>
      <c r="ABM79" s="25"/>
      <c r="ABN79" s="25"/>
      <c r="ABO79" s="25"/>
      <c r="ABP79" s="25"/>
      <c r="ABQ79" s="25"/>
      <c r="ABR79" s="25"/>
      <c r="ABS79" s="25"/>
      <c r="ABT79" s="25"/>
      <c r="ABU79" s="25"/>
      <c r="ABV79" s="25"/>
      <c r="ABW79" s="25"/>
      <c r="ABX79" s="25"/>
      <c r="ABY79" s="25"/>
      <c r="ABZ79" s="25"/>
      <c r="ACA79" s="25"/>
      <c r="ACB79" s="25"/>
      <c r="ACC79" s="25"/>
      <c r="ACD79" s="25"/>
      <c r="ACE79" s="25"/>
      <c r="ACF79" s="25"/>
      <c r="ACG79" s="25"/>
      <c r="ACH79" s="25"/>
      <c r="ACI79" s="25"/>
      <c r="ACJ79" s="25"/>
      <c r="ACK79" s="25"/>
      <c r="ACL79" s="25"/>
      <c r="ACM79" s="25"/>
      <c r="ACN79" s="25"/>
      <c r="ACO79" s="25"/>
      <c r="ACP79" s="25"/>
      <c r="ACQ79" s="25"/>
      <c r="ACR79" s="25"/>
      <c r="ACS79" s="25"/>
      <c r="ACT79" s="25"/>
      <c r="ACU79" s="25"/>
      <c r="ACV79" s="25"/>
      <c r="ACW79" s="25"/>
      <c r="ACX79" s="25"/>
      <c r="ACY79" s="25"/>
      <c r="ACZ79" s="25"/>
      <c r="ADA79" s="25"/>
      <c r="ADB79" s="25"/>
      <c r="ADC79" s="25"/>
      <c r="ADD79" s="25"/>
      <c r="ADE79" s="25"/>
      <c r="ADF79" s="25"/>
      <c r="ADG79" s="25"/>
      <c r="ADH79" s="25"/>
      <c r="ADI79" s="25"/>
      <c r="ADJ79" s="25"/>
      <c r="ADK79" s="25"/>
      <c r="ADL79" s="25"/>
      <c r="ADM79" s="25"/>
      <c r="ADN79" s="25"/>
      <c r="ADO79" s="25"/>
      <c r="ADP79" s="25"/>
      <c r="ADQ79" s="25"/>
      <c r="ADR79" s="25"/>
      <c r="ADS79" s="25"/>
      <c r="ADT79" s="25"/>
      <c r="ADU79" s="25"/>
      <c r="ADV79" s="25"/>
      <c r="ADW79" s="25"/>
      <c r="ADX79" s="25"/>
      <c r="ADY79" s="25"/>
      <c r="ADZ79" s="25"/>
      <c r="AEA79" s="25"/>
      <c r="AEB79" s="25"/>
      <c r="AEC79" s="25"/>
      <c r="AED79" s="25"/>
      <c r="AEE79" s="25"/>
      <c r="AEF79" s="25"/>
      <c r="AEG79" s="25"/>
      <c r="AEH79" s="25"/>
      <c r="AEI79" s="25"/>
      <c r="AEJ79" s="25"/>
      <c r="AEK79" s="25"/>
      <c r="AEL79" s="25"/>
      <c r="AEM79" s="25"/>
      <c r="AEN79" s="25"/>
      <c r="AEO79" s="25"/>
      <c r="AEP79" s="25"/>
      <c r="AEQ79" s="25"/>
      <c r="AER79" s="25"/>
      <c r="AES79" s="25"/>
      <c r="AET79" s="25"/>
      <c r="AEU79" s="25"/>
      <c r="AEV79" s="25"/>
      <c r="AEW79" s="25"/>
      <c r="AEX79" s="25"/>
      <c r="AEY79" s="25"/>
      <c r="AEZ79" s="25"/>
      <c r="AFA79" s="25"/>
      <c r="AFB79" s="25"/>
      <c r="AFC79" s="25"/>
      <c r="AFD79" s="25"/>
      <c r="AFE79" s="25"/>
      <c r="AFF79" s="25"/>
      <c r="AFG79" s="25"/>
      <c r="AFH79" s="25"/>
      <c r="AFI79" s="25"/>
      <c r="AFJ79" s="25"/>
      <c r="AFK79" s="25"/>
      <c r="AFL79" s="25"/>
      <c r="AFM79" s="25"/>
      <c r="AFN79" s="25"/>
      <c r="AFO79" s="25"/>
      <c r="AFP79" s="25"/>
      <c r="AFQ79" s="25"/>
      <c r="AFR79" s="25"/>
      <c r="AFS79" s="25"/>
      <c r="AFT79" s="25"/>
      <c r="AFU79" s="25"/>
      <c r="AFV79" s="25"/>
      <c r="AFW79" s="25"/>
      <c r="AFX79" s="25"/>
      <c r="AFY79" s="25"/>
      <c r="AFZ79" s="25"/>
      <c r="AGA79" s="25"/>
      <c r="AGB79" s="25"/>
      <c r="AGC79" s="25"/>
      <c r="AGD79" s="25"/>
      <c r="AGE79" s="25"/>
      <c r="AGF79" s="25"/>
      <c r="AGG79" s="25"/>
      <c r="AGH79" s="25"/>
      <c r="AGI79" s="25"/>
      <c r="AGJ79" s="25"/>
      <c r="AGK79" s="25"/>
      <c r="AGL79" s="25"/>
      <c r="AGM79" s="25"/>
      <c r="AGN79" s="25"/>
      <c r="AGO79" s="25"/>
      <c r="AGP79" s="25"/>
      <c r="AGQ79" s="25"/>
      <c r="AGR79" s="25"/>
      <c r="AGS79" s="25"/>
      <c r="AGT79" s="25"/>
      <c r="AGU79" s="25"/>
      <c r="AGV79" s="25"/>
      <c r="AGW79" s="25"/>
      <c r="AGX79" s="25"/>
      <c r="AGY79" s="25"/>
      <c r="AGZ79" s="25"/>
      <c r="AHA79" s="25"/>
      <c r="AHB79" s="25"/>
      <c r="AHC79" s="25"/>
      <c r="AHD79" s="25"/>
      <c r="AHE79" s="25"/>
      <c r="AHF79" s="25"/>
      <c r="AHG79" s="25"/>
      <c r="AHH79" s="25"/>
      <c r="AHI79" s="25"/>
      <c r="AHJ79" s="25"/>
      <c r="AHK79" s="25"/>
      <c r="AHL79" s="25"/>
      <c r="AHM79" s="25"/>
      <c r="AHN79" s="25"/>
      <c r="AHO79" s="25"/>
      <c r="AHP79" s="25"/>
      <c r="AHQ79" s="25"/>
      <c r="AHR79" s="25"/>
      <c r="AHS79" s="25"/>
      <c r="AHT79" s="25"/>
      <c r="AHU79" s="25"/>
      <c r="AHV79" s="25"/>
      <c r="AHW79" s="25"/>
      <c r="AHX79" s="25"/>
      <c r="AHY79" s="25"/>
      <c r="AHZ79" s="25"/>
      <c r="AIA79" s="25"/>
      <c r="AIB79" s="25"/>
      <c r="AIC79" s="25"/>
      <c r="AID79" s="25"/>
      <c r="AIE79" s="25"/>
      <c r="AIF79" s="25"/>
      <c r="AIG79" s="25"/>
      <c r="AIH79" s="25"/>
      <c r="AII79" s="25"/>
      <c r="AIJ79" s="25"/>
      <c r="AIK79" s="25"/>
      <c r="AIL79" s="25"/>
      <c r="AIM79" s="25"/>
      <c r="AIN79" s="25"/>
      <c r="AIO79" s="25"/>
      <c r="AIP79" s="25"/>
      <c r="AIQ79" s="25"/>
      <c r="AIR79" s="25"/>
      <c r="AIS79" s="25"/>
      <c r="AIT79" s="25"/>
      <c r="AIU79" s="25"/>
      <c r="AIV79" s="25"/>
      <c r="AIW79" s="25"/>
      <c r="AIX79" s="25"/>
      <c r="AIY79" s="25"/>
      <c r="AIZ79" s="25"/>
      <c r="AJA79" s="25"/>
      <c r="AJB79" s="25"/>
      <c r="AJC79" s="25"/>
      <c r="AJD79" s="25"/>
      <c r="AJE79" s="25"/>
      <c r="AJF79" s="25"/>
      <c r="AJG79" s="25"/>
      <c r="AJH79" s="25"/>
      <c r="AJI79" s="25"/>
      <c r="AJJ79" s="25"/>
      <c r="AJK79" s="25"/>
      <c r="AJL79" s="25"/>
      <c r="AJM79" s="25"/>
      <c r="AJN79" s="25"/>
      <c r="AJO79" s="25"/>
      <c r="AJP79" s="25"/>
      <c r="AJQ79" s="25"/>
      <c r="AJR79" s="25"/>
      <c r="AJS79" s="25"/>
      <c r="AJT79" s="25"/>
      <c r="AJU79" s="25"/>
      <c r="AJV79" s="25"/>
      <c r="AJW79" s="25"/>
      <c r="AJX79" s="25"/>
      <c r="AJY79" s="25"/>
      <c r="AJZ79" s="25"/>
      <c r="AKA79" s="25"/>
      <c r="AKB79" s="25"/>
      <c r="AKC79" s="25"/>
      <c r="AKD79" s="25"/>
      <c r="AKE79" s="25"/>
      <c r="AKF79" s="25"/>
      <c r="AKG79" s="25"/>
      <c r="AKH79" s="25"/>
      <c r="AKI79" s="25"/>
      <c r="AKJ79" s="25"/>
      <c r="AKK79" s="25"/>
      <c r="AKL79" s="25"/>
      <c r="AKM79" s="25"/>
      <c r="AKN79" s="25"/>
      <c r="AKO79" s="25"/>
      <c r="AKP79" s="25"/>
      <c r="AKQ79" s="25"/>
      <c r="AKR79" s="25"/>
      <c r="AKS79" s="25"/>
      <c r="AKT79" s="25"/>
      <c r="AKU79" s="25"/>
      <c r="AKV79" s="25"/>
      <c r="AKW79" s="25"/>
      <c r="AKX79" s="25"/>
      <c r="AKY79" s="25"/>
      <c r="AKZ79" s="25"/>
      <c r="ALA79" s="25"/>
      <c r="ALB79" s="25"/>
      <c r="ALC79" s="25"/>
      <c r="ALD79" s="25"/>
      <c r="ALE79" s="25"/>
      <c r="ALF79" s="25"/>
      <c r="ALG79" s="25"/>
      <c r="ALH79" s="25"/>
      <c r="ALI79" s="25"/>
      <c r="ALJ79" s="25"/>
      <c r="ALK79" s="25"/>
      <c r="ALL79" s="25"/>
      <c r="ALM79" s="25"/>
      <c r="ALN79" s="25"/>
      <c r="ALO79" s="25"/>
      <c r="ALP79" s="25"/>
      <c r="ALQ79" s="25"/>
      <c r="ALR79" s="25"/>
      <c r="ALS79" s="25"/>
      <c r="ALT79" s="25"/>
      <c r="ALU79" s="25"/>
      <c r="ALV79" s="25"/>
      <c r="ALW79" s="25"/>
      <c r="ALX79" s="25"/>
      <c r="ALY79" s="25"/>
      <c r="ALZ79" s="25"/>
      <c r="AMA79" s="25"/>
      <c r="AMB79" s="25"/>
      <c r="AMC79" s="25"/>
      <c r="AMD79" s="25"/>
      <c r="AME79" s="25"/>
      <c r="AMF79" s="25"/>
      <c r="AMG79" s="25"/>
      <c r="AMH79" s="25"/>
      <c r="AMI79" s="25"/>
      <c r="AMJ79" s="25"/>
    </row>
    <row r="80" spans="1:1024" ht="58.5" customHeight="1">
      <c r="B80" s="16" t="s">
        <v>169</v>
      </c>
      <c r="C80" s="16"/>
      <c r="D80" s="16"/>
      <c r="E80" s="16"/>
      <c r="F80" s="16"/>
      <c r="G80" s="16"/>
      <c r="H80" s="16"/>
      <c r="I80" s="16"/>
      <c r="J80" s="16"/>
      <c r="K80" s="16"/>
      <c r="L80" s="16"/>
      <c r="M80" s="16"/>
      <c r="N80" s="16"/>
      <c r="O80" s="16"/>
      <c r="P80" s="16"/>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266"/>
      <c r="BF80" s="266"/>
      <c r="BG80" s="266"/>
      <c r="BH80" s="266"/>
      <c r="BI80" s="266"/>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25"/>
      <c r="JH80" s="25"/>
      <c r="JI80" s="25"/>
      <c r="JJ80" s="25"/>
      <c r="JK80" s="25"/>
      <c r="JL80" s="25"/>
      <c r="JM80" s="25"/>
      <c r="JN80" s="25"/>
      <c r="JO80" s="25"/>
      <c r="JP80" s="25"/>
      <c r="JQ80" s="25"/>
      <c r="JR80" s="25"/>
      <c r="JS80" s="25"/>
      <c r="JT80" s="25"/>
      <c r="JU80" s="25"/>
      <c r="JV80" s="25"/>
      <c r="JW80" s="25"/>
      <c r="JX80" s="25"/>
      <c r="JY80" s="25"/>
      <c r="JZ80" s="25"/>
      <c r="KA80" s="25"/>
      <c r="KB80" s="25"/>
      <c r="KC80" s="25"/>
      <c r="KD80" s="25"/>
      <c r="KE80" s="25"/>
      <c r="KF80" s="25"/>
      <c r="KG80" s="25"/>
      <c r="KH80" s="25"/>
      <c r="KI80" s="25"/>
      <c r="KJ80" s="25"/>
      <c r="KK80" s="25"/>
      <c r="KL80" s="25"/>
      <c r="KM80" s="25"/>
      <c r="KN80" s="25"/>
      <c r="KO80" s="25"/>
      <c r="KP80" s="25"/>
      <c r="KQ80" s="25"/>
      <c r="KR80" s="25"/>
      <c r="KS80" s="25"/>
      <c r="KT80" s="25"/>
      <c r="KU80" s="25"/>
      <c r="KV80" s="25"/>
      <c r="KW80" s="25"/>
      <c r="KX80" s="25"/>
      <c r="KY80" s="25"/>
      <c r="KZ80" s="25"/>
      <c r="LA80" s="25"/>
      <c r="LB80" s="25"/>
      <c r="LC80" s="25"/>
      <c r="LD80" s="25"/>
      <c r="LE80" s="25"/>
      <c r="LF80" s="25"/>
      <c r="LG80" s="25"/>
      <c r="LH80" s="25"/>
      <c r="LI80" s="25"/>
      <c r="LJ80" s="25"/>
      <c r="LK80" s="25"/>
      <c r="LL80" s="25"/>
      <c r="LM80" s="25"/>
      <c r="LN80" s="25"/>
      <c r="LO80" s="25"/>
      <c r="LP80" s="25"/>
      <c r="LQ80" s="25"/>
      <c r="LR80" s="25"/>
      <c r="LS80" s="25"/>
      <c r="LT80" s="25"/>
      <c r="LU80" s="25"/>
      <c r="LV80" s="25"/>
      <c r="LW80" s="25"/>
      <c r="LX80" s="25"/>
      <c r="LY80" s="25"/>
      <c r="LZ80" s="25"/>
      <c r="MA80" s="25"/>
      <c r="MB80" s="25"/>
      <c r="MC80" s="25"/>
      <c r="MD80" s="25"/>
      <c r="ME80" s="25"/>
      <c r="MF80" s="25"/>
      <c r="MG80" s="25"/>
      <c r="MH80" s="25"/>
      <c r="MI80" s="25"/>
      <c r="MJ80" s="25"/>
      <c r="MK80" s="25"/>
      <c r="ML80" s="25"/>
      <c r="MM80" s="25"/>
      <c r="MN80" s="25"/>
      <c r="MO80" s="25"/>
      <c r="MP80" s="25"/>
      <c r="MQ80" s="25"/>
      <c r="MR80" s="25"/>
      <c r="MS80" s="25"/>
      <c r="MT80" s="25"/>
      <c r="MU80" s="25"/>
      <c r="MV80" s="25"/>
      <c r="MW80" s="25"/>
      <c r="MX80" s="25"/>
      <c r="MY80" s="25"/>
      <c r="MZ80" s="25"/>
      <c r="NA80" s="25"/>
      <c r="NB80" s="25"/>
      <c r="NC80" s="25"/>
      <c r="ND80" s="25"/>
      <c r="NE80" s="25"/>
      <c r="NF80" s="25"/>
      <c r="NG80" s="25"/>
      <c r="NH80" s="25"/>
      <c r="NI80" s="25"/>
      <c r="NJ80" s="25"/>
      <c r="NK80" s="25"/>
      <c r="NL80" s="25"/>
      <c r="NM80" s="25"/>
      <c r="NN80" s="25"/>
      <c r="NO80" s="25"/>
      <c r="NP80" s="25"/>
      <c r="NQ80" s="25"/>
      <c r="NR80" s="25"/>
      <c r="NS80" s="25"/>
      <c r="NT80" s="25"/>
      <c r="NU80" s="25"/>
      <c r="NV80" s="25"/>
      <c r="NW80" s="25"/>
      <c r="NX80" s="25"/>
      <c r="NY80" s="25"/>
      <c r="NZ80" s="25"/>
      <c r="OA80" s="25"/>
      <c r="OB80" s="25"/>
      <c r="OC80" s="25"/>
      <c r="OD80" s="25"/>
      <c r="OE80" s="25"/>
      <c r="OF80" s="25"/>
      <c r="OG80" s="25"/>
      <c r="OH80" s="25"/>
      <c r="OI80" s="25"/>
      <c r="OJ80" s="25"/>
      <c r="OK80" s="25"/>
      <c r="OL80" s="25"/>
      <c r="OM80" s="25"/>
      <c r="ON80" s="25"/>
      <c r="OO80" s="25"/>
      <c r="OP80" s="25"/>
      <c r="OQ80" s="25"/>
      <c r="OR80" s="25"/>
      <c r="OS80" s="25"/>
      <c r="OT80" s="25"/>
      <c r="OU80" s="25"/>
      <c r="OV80" s="25"/>
      <c r="OW80" s="25"/>
      <c r="OX80" s="25"/>
      <c r="OY80" s="25"/>
      <c r="OZ80" s="25"/>
      <c r="PA80" s="25"/>
      <c r="PB80" s="25"/>
      <c r="PC80" s="25"/>
      <c r="PD80" s="25"/>
      <c r="PE80" s="25"/>
      <c r="PF80" s="25"/>
      <c r="PG80" s="25"/>
      <c r="PH80" s="25"/>
      <c r="PI80" s="25"/>
      <c r="PJ80" s="25"/>
      <c r="PK80" s="25"/>
      <c r="PL80" s="25"/>
      <c r="PM80" s="25"/>
      <c r="PN80" s="25"/>
      <c r="PO80" s="25"/>
      <c r="PP80" s="25"/>
      <c r="PQ80" s="25"/>
      <c r="PR80" s="25"/>
      <c r="PS80" s="25"/>
      <c r="PT80" s="25"/>
      <c r="PU80" s="25"/>
      <c r="PV80" s="25"/>
      <c r="PW80" s="25"/>
      <c r="PX80" s="25"/>
      <c r="PY80" s="25"/>
      <c r="PZ80" s="25"/>
      <c r="QA80" s="25"/>
      <c r="QB80" s="25"/>
      <c r="QC80" s="25"/>
      <c r="QD80" s="25"/>
      <c r="QE80" s="25"/>
      <c r="QF80" s="25"/>
      <c r="QG80" s="25"/>
      <c r="QH80" s="25"/>
      <c r="QI80" s="25"/>
      <c r="QJ80" s="25"/>
      <c r="QK80" s="25"/>
      <c r="QL80" s="25"/>
      <c r="QM80" s="25"/>
      <c r="QN80" s="25"/>
      <c r="QO80" s="25"/>
      <c r="QP80" s="25"/>
      <c r="QQ80" s="25"/>
      <c r="QR80" s="25"/>
      <c r="QS80" s="25"/>
      <c r="QT80" s="25"/>
      <c r="QU80" s="25"/>
      <c r="QV80" s="25"/>
      <c r="QW80" s="25"/>
      <c r="QX80" s="25"/>
      <c r="QY80" s="25"/>
      <c r="QZ80" s="25"/>
      <c r="RA80" s="25"/>
      <c r="RB80" s="25"/>
      <c r="RC80" s="25"/>
      <c r="RD80" s="25"/>
      <c r="RE80" s="25"/>
      <c r="RF80" s="25"/>
      <c r="RG80" s="25"/>
      <c r="RH80" s="25"/>
      <c r="RI80" s="25"/>
      <c r="RJ80" s="25"/>
      <c r="RK80" s="25"/>
      <c r="RL80" s="25"/>
      <c r="RM80" s="25"/>
      <c r="RN80" s="25"/>
      <c r="RO80" s="25"/>
      <c r="RP80" s="25"/>
      <c r="RQ80" s="25"/>
      <c r="RR80" s="25"/>
      <c r="RS80" s="25"/>
      <c r="RT80" s="25"/>
      <c r="RU80" s="25"/>
      <c r="RV80" s="25"/>
      <c r="RW80" s="25"/>
      <c r="RX80" s="25"/>
      <c r="RY80" s="25"/>
      <c r="RZ80" s="25"/>
      <c r="SA80" s="25"/>
      <c r="SB80" s="25"/>
      <c r="SC80" s="25"/>
      <c r="SD80" s="25"/>
      <c r="SE80" s="25"/>
      <c r="SF80" s="25"/>
      <c r="SG80" s="25"/>
      <c r="SH80" s="25"/>
      <c r="SI80" s="25"/>
      <c r="SJ80" s="25"/>
      <c r="SK80" s="25"/>
      <c r="SL80" s="25"/>
      <c r="SM80" s="25"/>
      <c r="SN80" s="25"/>
      <c r="SO80" s="25"/>
      <c r="SP80" s="25"/>
      <c r="SQ80" s="25"/>
      <c r="SR80" s="25"/>
      <c r="SS80" s="25"/>
      <c r="ST80" s="25"/>
      <c r="SU80" s="25"/>
      <c r="SV80" s="25"/>
      <c r="SW80" s="25"/>
      <c r="SX80" s="25"/>
      <c r="SY80" s="25"/>
      <c r="SZ80" s="25"/>
      <c r="TA80" s="25"/>
      <c r="TB80" s="25"/>
      <c r="TC80" s="25"/>
      <c r="TD80" s="25"/>
      <c r="TE80" s="25"/>
      <c r="TF80" s="25"/>
      <c r="TG80" s="25"/>
      <c r="TH80" s="25"/>
      <c r="TI80" s="25"/>
      <c r="TJ80" s="25"/>
      <c r="TK80" s="25"/>
      <c r="TL80" s="25"/>
      <c r="TM80" s="25"/>
      <c r="TN80" s="25"/>
      <c r="TO80" s="25"/>
      <c r="TP80" s="25"/>
      <c r="TQ80" s="25"/>
      <c r="TR80" s="25"/>
      <c r="TS80" s="25"/>
      <c r="TT80" s="25"/>
      <c r="TU80" s="25"/>
      <c r="TV80" s="25"/>
      <c r="TW80" s="25"/>
      <c r="TX80" s="25"/>
      <c r="TY80" s="25"/>
      <c r="TZ80" s="25"/>
      <c r="UA80" s="25"/>
      <c r="UB80" s="25"/>
      <c r="UC80" s="25"/>
      <c r="UD80" s="25"/>
      <c r="UE80" s="25"/>
      <c r="UF80" s="25"/>
      <c r="UG80" s="25"/>
      <c r="UH80" s="25"/>
      <c r="UI80" s="25"/>
      <c r="UJ80" s="25"/>
      <c r="UK80" s="25"/>
      <c r="UL80" s="25"/>
      <c r="UM80" s="25"/>
      <c r="UN80" s="25"/>
      <c r="UO80" s="25"/>
      <c r="UP80" s="25"/>
      <c r="UQ80" s="25"/>
      <c r="UR80" s="25"/>
      <c r="US80" s="25"/>
      <c r="UT80" s="25"/>
      <c r="UU80" s="25"/>
      <c r="UV80" s="25"/>
      <c r="UW80" s="25"/>
      <c r="UX80" s="25"/>
      <c r="UY80" s="25"/>
      <c r="UZ80" s="25"/>
      <c r="VA80" s="25"/>
      <c r="VB80" s="25"/>
      <c r="VC80" s="25"/>
      <c r="VD80" s="25"/>
      <c r="VE80" s="25"/>
      <c r="VF80" s="25"/>
      <c r="VG80" s="25"/>
      <c r="VH80" s="25"/>
      <c r="VI80" s="25"/>
      <c r="VJ80" s="25"/>
      <c r="VK80" s="25"/>
      <c r="VL80" s="25"/>
      <c r="VM80" s="25"/>
      <c r="VN80" s="25"/>
      <c r="VO80" s="25"/>
      <c r="VP80" s="25"/>
      <c r="VQ80" s="25"/>
      <c r="VR80" s="25"/>
      <c r="VS80" s="25"/>
      <c r="VT80" s="25"/>
      <c r="VU80" s="25"/>
      <c r="VV80" s="25"/>
      <c r="VW80" s="25"/>
      <c r="VX80" s="25"/>
      <c r="VY80" s="25"/>
      <c r="VZ80" s="25"/>
      <c r="WA80" s="25"/>
      <c r="WB80" s="25"/>
      <c r="WC80" s="25"/>
      <c r="WD80" s="25"/>
      <c r="WE80" s="25"/>
      <c r="WF80" s="25"/>
      <c r="WG80" s="25"/>
      <c r="WH80" s="25"/>
      <c r="WI80" s="25"/>
      <c r="WJ80" s="25"/>
      <c r="WK80" s="25"/>
      <c r="WL80" s="25"/>
      <c r="WM80" s="25"/>
      <c r="WN80" s="25"/>
      <c r="WO80" s="25"/>
      <c r="WP80" s="25"/>
      <c r="WQ80" s="25"/>
      <c r="WR80" s="25"/>
      <c r="WS80" s="25"/>
      <c r="WT80" s="25"/>
      <c r="WU80" s="25"/>
      <c r="WV80" s="25"/>
      <c r="WW80" s="25"/>
      <c r="WX80" s="25"/>
      <c r="WY80" s="25"/>
      <c r="WZ80" s="25"/>
      <c r="XA80" s="25"/>
      <c r="XB80" s="25"/>
      <c r="XC80" s="25"/>
      <c r="XD80" s="25"/>
      <c r="XE80" s="25"/>
      <c r="XF80" s="25"/>
      <c r="XG80" s="25"/>
      <c r="XH80" s="25"/>
      <c r="XI80" s="25"/>
      <c r="XJ80" s="25"/>
      <c r="XK80" s="25"/>
      <c r="XL80" s="25"/>
      <c r="XM80" s="25"/>
      <c r="XN80" s="25"/>
      <c r="XO80" s="25"/>
      <c r="XP80" s="25"/>
      <c r="XQ80" s="25"/>
      <c r="XR80" s="25"/>
      <c r="XS80" s="25"/>
      <c r="XT80" s="25"/>
      <c r="XU80" s="25"/>
      <c r="XV80" s="25"/>
      <c r="XW80" s="25"/>
      <c r="XX80" s="25"/>
      <c r="XY80" s="25"/>
      <c r="XZ80" s="25"/>
      <c r="YA80" s="25"/>
      <c r="YB80" s="25"/>
      <c r="YC80" s="25"/>
      <c r="YD80" s="25"/>
      <c r="YE80" s="25"/>
      <c r="YF80" s="25"/>
      <c r="YG80" s="25"/>
      <c r="YH80" s="25"/>
      <c r="YI80" s="25"/>
      <c r="YJ80" s="25"/>
      <c r="YK80" s="25"/>
      <c r="YL80" s="25"/>
      <c r="YM80" s="25"/>
      <c r="YN80" s="25"/>
      <c r="YO80" s="25"/>
      <c r="YP80" s="25"/>
      <c r="YQ80" s="25"/>
      <c r="YR80" s="25"/>
      <c r="YS80" s="25"/>
      <c r="YT80" s="25"/>
      <c r="YU80" s="25"/>
      <c r="YV80" s="25"/>
      <c r="YW80" s="25"/>
      <c r="YX80" s="25"/>
      <c r="YY80" s="25"/>
      <c r="YZ80" s="25"/>
      <c r="ZA80" s="25"/>
      <c r="ZB80" s="25"/>
      <c r="ZC80" s="25"/>
      <c r="ZD80" s="25"/>
      <c r="ZE80" s="25"/>
      <c r="ZF80" s="25"/>
      <c r="ZG80" s="25"/>
      <c r="ZH80" s="25"/>
      <c r="ZI80" s="25"/>
      <c r="ZJ80" s="25"/>
      <c r="ZK80" s="25"/>
      <c r="ZL80" s="25"/>
      <c r="ZM80" s="25"/>
      <c r="ZN80" s="25"/>
      <c r="ZO80" s="25"/>
      <c r="ZP80" s="25"/>
      <c r="ZQ80" s="25"/>
      <c r="ZR80" s="25"/>
      <c r="ZS80" s="25"/>
      <c r="ZT80" s="25"/>
      <c r="ZU80" s="25"/>
      <c r="ZV80" s="25"/>
      <c r="ZW80" s="25"/>
      <c r="ZX80" s="25"/>
      <c r="ZY80" s="25"/>
      <c r="ZZ80" s="25"/>
      <c r="AAA80" s="25"/>
      <c r="AAB80" s="25"/>
      <c r="AAC80" s="25"/>
      <c r="AAD80" s="25"/>
      <c r="AAE80" s="25"/>
      <c r="AAF80" s="25"/>
      <c r="AAG80" s="25"/>
      <c r="AAH80" s="25"/>
      <c r="AAI80" s="25"/>
      <c r="AAJ80" s="25"/>
      <c r="AAK80" s="25"/>
      <c r="AAL80" s="25"/>
      <c r="AAM80" s="25"/>
      <c r="AAN80" s="25"/>
      <c r="AAO80" s="25"/>
      <c r="AAP80" s="25"/>
      <c r="AAQ80" s="25"/>
      <c r="AAR80" s="25"/>
      <c r="AAS80" s="25"/>
      <c r="AAT80" s="25"/>
      <c r="AAU80" s="25"/>
      <c r="AAV80" s="25"/>
      <c r="AAW80" s="25"/>
      <c r="AAX80" s="25"/>
      <c r="AAY80" s="25"/>
      <c r="AAZ80" s="25"/>
      <c r="ABA80" s="25"/>
      <c r="ABB80" s="25"/>
      <c r="ABC80" s="25"/>
      <c r="ABD80" s="25"/>
      <c r="ABE80" s="25"/>
      <c r="ABF80" s="25"/>
      <c r="ABG80" s="25"/>
      <c r="ABH80" s="25"/>
      <c r="ABI80" s="25"/>
      <c r="ABJ80" s="25"/>
      <c r="ABK80" s="25"/>
      <c r="ABL80" s="25"/>
      <c r="ABM80" s="25"/>
      <c r="ABN80" s="25"/>
      <c r="ABO80" s="25"/>
      <c r="ABP80" s="25"/>
      <c r="ABQ80" s="25"/>
      <c r="ABR80" s="25"/>
      <c r="ABS80" s="25"/>
      <c r="ABT80" s="25"/>
      <c r="ABU80" s="25"/>
      <c r="ABV80" s="25"/>
      <c r="ABW80" s="25"/>
      <c r="ABX80" s="25"/>
      <c r="ABY80" s="25"/>
      <c r="ABZ80" s="25"/>
      <c r="ACA80" s="25"/>
      <c r="ACB80" s="25"/>
      <c r="ACC80" s="25"/>
      <c r="ACD80" s="25"/>
      <c r="ACE80" s="25"/>
      <c r="ACF80" s="25"/>
      <c r="ACG80" s="25"/>
      <c r="ACH80" s="25"/>
      <c r="ACI80" s="25"/>
      <c r="ACJ80" s="25"/>
      <c r="ACK80" s="25"/>
      <c r="ACL80" s="25"/>
      <c r="ACM80" s="25"/>
      <c r="ACN80" s="25"/>
      <c r="ACO80" s="25"/>
      <c r="ACP80" s="25"/>
      <c r="ACQ80" s="25"/>
      <c r="ACR80" s="25"/>
      <c r="ACS80" s="25"/>
      <c r="ACT80" s="25"/>
      <c r="ACU80" s="25"/>
      <c r="ACV80" s="25"/>
      <c r="ACW80" s="25"/>
      <c r="ACX80" s="25"/>
      <c r="ACY80" s="25"/>
      <c r="ACZ80" s="25"/>
      <c r="ADA80" s="25"/>
      <c r="ADB80" s="25"/>
      <c r="ADC80" s="25"/>
      <c r="ADD80" s="25"/>
      <c r="ADE80" s="25"/>
      <c r="ADF80" s="25"/>
      <c r="ADG80" s="25"/>
      <c r="ADH80" s="25"/>
      <c r="ADI80" s="25"/>
      <c r="ADJ80" s="25"/>
      <c r="ADK80" s="25"/>
      <c r="ADL80" s="25"/>
      <c r="ADM80" s="25"/>
      <c r="ADN80" s="25"/>
      <c r="ADO80" s="25"/>
      <c r="ADP80" s="25"/>
      <c r="ADQ80" s="25"/>
      <c r="ADR80" s="25"/>
      <c r="ADS80" s="25"/>
      <c r="ADT80" s="25"/>
      <c r="ADU80" s="25"/>
      <c r="ADV80" s="25"/>
      <c r="ADW80" s="25"/>
      <c r="ADX80" s="25"/>
      <c r="ADY80" s="25"/>
      <c r="ADZ80" s="25"/>
      <c r="AEA80" s="25"/>
      <c r="AEB80" s="25"/>
      <c r="AEC80" s="25"/>
      <c r="AED80" s="25"/>
      <c r="AEE80" s="25"/>
      <c r="AEF80" s="25"/>
      <c r="AEG80" s="25"/>
      <c r="AEH80" s="25"/>
      <c r="AEI80" s="25"/>
      <c r="AEJ80" s="25"/>
      <c r="AEK80" s="25"/>
      <c r="AEL80" s="25"/>
      <c r="AEM80" s="25"/>
      <c r="AEN80" s="25"/>
      <c r="AEO80" s="25"/>
      <c r="AEP80" s="25"/>
      <c r="AEQ80" s="25"/>
      <c r="AER80" s="25"/>
      <c r="AES80" s="25"/>
      <c r="AET80" s="25"/>
      <c r="AEU80" s="25"/>
      <c r="AEV80" s="25"/>
      <c r="AEW80" s="25"/>
      <c r="AEX80" s="25"/>
      <c r="AEY80" s="25"/>
      <c r="AEZ80" s="25"/>
      <c r="AFA80" s="25"/>
      <c r="AFB80" s="25"/>
      <c r="AFC80" s="25"/>
      <c r="AFD80" s="25"/>
      <c r="AFE80" s="25"/>
      <c r="AFF80" s="25"/>
      <c r="AFG80" s="25"/>
      <c r="AFH80" s="25"/>
      <c r="AFI80" s="25"/>
      <c r="AFJ80" s="25"/>
      <c r="AFK80" s="25"/>
      <c r="AFL80" s="25"/>
      <c r="AFM80" s="25"/>
      <c r="AFN80" s="25"/>
      <c r="AFO80" s="25"/>
      <c r="AFP80" s="25"/>
      <c r="AFQ80" s="25"/>
      <c r="AFR80" s="25"/>
      <c r="AFS80" s="25"/>
      <c r="AFT80" s="25"/>
      <c r="AFU80" s="25"/>
      <c r="AFV80" s="25"/>
      <c r="AFW80" s="25"/>
      <c r="AFX80" s="25"/>
      <c r="AFY80" s="25"/>
      <c r="AFZ80" s="25"/>
      <c r="AGA80" s="25"/>
      <c r="AGB80" s="25"/>
      <c r="AGC80" s="25"/>
      <c r="AGD80" s="25"/>
      <c r="AGE80" s="25"/>
      <c r="AGF80" s="25"/>
      <c r="AGG80" s="25"/>
      <c r="AGH80" s="25"/>
      <c r="AGI80" s="25"/>
      <c r="AGJ80" s="25"/>
      <c r="AGK80" s="25"/>
      <c r="AGL80" s="25"/>
      <c r="AGM80" s="25"/>
      <c r="AGN80" s="25"/>
      <c r="AGO80" s="25"/>
      <c r="AGP80" s="25"/>
      <c r="AGQ80" s="25"/>
      <c r="AGR80" s="25"/>
      <c r="AGS80" s="25"/>
      <c r="AGT80" s="25"/>
      <c r="AGU80" s="25"/>
      <c r="AGV80" s="25"/>
      <c r="AGW80" s="25"/>
      <c r="AGX80" s="25"/>
      <c r="AGY80" s="25"/>
      <c r="AGZ80" s="25"/>
      <c r="AHA80" s="25"/>
      <c r="AHB80" s="25"/>
      <c r="AHC80" s="25"/>
      <c r="AHD80" s="25"/>
      <c r="AHE80" s="25"/>
      <c r="AHF80" s="25"/>
      <c r="AHG80" s="25"/>
      <c r="AHH80" s="25"/>
      <c r="AHI80" s="25"/>
      <c r="AHJ80" s="25"/>
      <c r="AHK80" s="25"/>
      <c r="AHL80" s="25"/>
      <c r="AHM80" s="25"/>
      <c r="AHN80" s="25"/>
      <c r="AHO80" s="25"/>
      <c r="AHP80" s="25"/>
      <c r="AHQ80" s="25"/>
      <c r="AHR80" s="25"/>
      <c r="AHS80" s="25"/>
      <c r="AHT80" s="25"/>
      <c r="AHU80" s="25"/>
      <c r="AHV80" s="25"/>
      <c r="AHW80" s="25"/>
      <c r="AHX80" s="25"/>
      <c r="AHY80" s="25"/>
      <c r="AHZ80" s="25"/>
      <c r="AIA80" s="25"/>
      <c r="AIB80" s="25"/>
      <c r="AIC80" s="25"/>
      <c r="AID80" s="25"/>
      <c r="AIE80" s="25"/>
      <c r="AIF80" s="25"/>
      <c r="AIG80" s="25"/>
      <c r="AIH80" s="25"/>
      <c r="AII80" s="25"/>
      <c r="AIJ80" s="25"/>
      <c r="AIK80" s="25"/>
      <c r="AIL80" s="25"/>
      <c r="AIM80" s="25"/>
      <c r="AIN80" s="25"/>
      <c r="AIO80" s="25"/>
      <c r="AIP80" s="25"/>
      <c r="AIQ80" s="25"/>
      <c r="AIR80" s="25"/>
      <c r="AIS80" s="25"/>
      <c r="AIT80" s="25"/>
      <c r="AIU80" s="25"/>
      <c r="AIV80" s="25"/>
      <c r="AIW80" s="25"/>
      <c r="AIX80" s="25"/>
      <c r="AIY80" s="25"/>
      <c r="AIZ80" s="25"/>
      <c r="AJA80" s="25"/>
      <c r="AJB80" s="25"/>
      <c r="AJC80" s="25"/>
      <c r="AJD80" s="25"/>
      <c r="AJE80" s="25"/>
      <c r="AJF80" s="25"/>
      <c r="AJG80" s="25"/>
      <c r="AJH80" s="25"/>
      <c r="AJI80" s="25"/>
      <c r="AJJ80" s="25"/>
      <c r="AJK80" s="25"/>
      <c r="AJL80" s="25"/>
      <c r="AJM80" s="25"/>
      <c r="AJN80" s="25"/>
      <c r="AJO80" s="25"/>
      <c r="AJP80" s="25"/>
      <c r="AJQ80" s="25"/>
      <c r="AJR80" s="25"/>
      <c r="AJS80" s="25"/>
      <c r="AJT80" s="25"/>
      <c r="AJU80" s="25"/>
      <c r="AJV80" s="25"/>
      <c r="AJW80" s="25"/>
      <c r="AJX80" s="25"/>
      <c r="AJY80" s="25"/>
      <c r="AJZ80" s="25"/>
      <c r="AKA80" s="25"/>
      <c r="AKB80" s="25"/>
      <c r="AKC80" s="25"/>
      <c r="AKD80" s="25"/>
      <c r="AKE80" s="25"/>
      <c r="AKF80" s="25"/>
      <c r="AKG80" s="25"/>
      <c r="AKH80" s="25"/>
      <c r="AKI80" s="25"/>
      <c r="AKJ80" s="25"/>
      <c r="AKK80" s="25"/>
      <c r="AKL80" s="25"/>
      <c r="AKM80" s="25"/>
      <c r="AKN80" s="25"/>
      <c r="AKO80" s="25"/>
      <c r="AKP80" s="25"/>
      <c r="AKQ80" s="25"/>
      <c r="AKR80" s="25"/>
      <c r="AKS80" s="25"/>
      <c r="AKT80" s="25"/>
      <c r="AKU80" s="25"/>
      <c r="AKV80" s="25"/>
      <c r="AKW80" s="25"/>
      <c r="AKX80" s="25"/>
      <c r="AKY80" s="25"/>
      <c r="AKZ80" s="25"/>
      <c r="ALA80" s="25"/>
      <c r="ALB80" s="25"/>
      <c r="ALC80" s="25"/>
      <c r="ALD80" s="25"/>
      <c r="ALE80" s="25"/>
      <c r="ALF80" s="25"/>
      <c r="ALG80" s="25"/>
      <c r="ALH80" s="25"/>
      <c r="ALI80" s="25"/>
      <c r="ALJ80" s="25"/>
      <c r="ALK80" s="25"/>
      <c r="ALL80" s="25"/>
      <c r="ALM80" s="25"/>
      <c r="ALN80" s="25"/>
      <c r="ALO80" s="25"/>
      <c r="ALP80" s="25"/>
      <c r="ALQ80" s="25"/>
      <c r="ALR80" s="25"/>
      <c r="ALS80" s="25"/>
      <c r="ALT80" s="25"/>
      <c r="ALU80" s="25"/>
      <c r="ALV80" s="25"/>
      <c r="ALW80" s="25"/>
      <c r="ALX80" s="25"/>
      <c r="ALY80" s="25"/>
      <c r="ALZ80" s="25"/>
      <c r="AMA80" s="25"/>
      <c r="AMB80" s="25"/>
      <c r="AMC80" s="25"/>
      <c r="AMD80" s="25"/>
      <c r="AME80" s="25"/>
      <c r="AMF80" s="25"/>
      <c r="AMG80" s="25"/>
      <c r="AMH80" s="25"/>
      <c r="AMI80" s="25"/>
      <c r="AMJ80" s="25"/>
    </row>
    <row r="81" spans="1:1024" ht="30.75" customHeight="1">
      <c r="B81" s="16" t="s">
        <v>43</v>
      </c>
      <c r="C81" s="16"/>
      <c r="D81" s="16"/>
      <c r="E81" s="16"/>
      <c r="F81" s="16"/>
      <c r="G81" s="16"/>
      <c r="H81" s="16"/>
      <c r="I81" s="16"/>
      <c r="J81" s="16"/>
      <c r="K81" s="16"/>
      <c r="L81" s="16"/>
      <c r="M81" s="16"/>
      <c r="N81" s="16"/>
      <c r="O81" s="16"/>
      <c r="P81" s="16"/>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266"/>
      <c r="BF81" s="266"/>
      <c r="BG81" s="266"/>
      <c r="BH81" s="266"/>
      <c r="BI81" s="266"/>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c r="JI81" s="25"/>
      <c r="JJ81" s="25"/>
      <c r="JK81" s="25"/>
      <c r="JL81" s="25"/>
      <c r="JM81" s="25"/>
      <c r="JN81" s="25"/>
      <c r="JO81" s="25"/>
      <c r="JP81" s="25"/>
      <c r="JQ81" s="25"/>
      <c r="JR81" s="25"/>
      <c r="JS81" s="25"/>
      <c r="JT81" s="25"/>
      <c r="JU81" s="25"/>
      <c r="JV81" s="25"/>
      <c r="JW81" s="25"/>
      <c r="JX81" s="25"/>
      <c r="JY81" s="25"/>
      <c r="JZ81" s="25"/>
      <c r="KA81" s="25"/>
      <c r="KB81" s="25"/>
      <c r="KC81" s="25"/>
      <c r="KD81" s="25"/>
      <c r="KE81" s="25"/>
      <c r="KF81" s="25"/>
      <c r="KG81" s="25"/>
      <c r="KH81" s="25"/>
      <c r="KI81" s="25"/>
      <c r="KJ81" s="25"/>
      <c r="KK81" s="25"/>
      <c r="KL81" s="25"/>
      <c r="KM81" s="25"/>
      <c r="KN81" s="25"/>
      <c r="KO81" s="25"/>
      <c r="KP81" s="25"/>
      <c r="KQ81" s="25"/>
      <c r="KR81" s="25"/>
      <c r="KS81" s="25"/>
      <c r="KT81" s="25"/>
      <c r="KU81" s="25"/>
      <c r="KV81" s="25"/>
      <c r="KW81" s="25"/>
      <c r="KX81" s="25"/>
      <c r="KY81" s="25"/>
      <c r="KZ81" s="25"/>
      <c r="LA81" s="25"/>
      <c r="LB81" s="25"/>
      <c r="LC81" s="25"/>
      <c r="LD81" s="25"/>
      <c r="LE81" s="25"/>
      <c r="LF81" s="25"/>
      <c r="LG81" s="25"/>
      <c r="LH81" s="25"/>
      <c r="LI81" s="25"/>
      <c r="LJ81" s="25"/>
      <c r="LK81" s="25"/>
      <c r="LL81" s="25"/>
      <c r="LM81" s="25"/>
      <c r="LN81" s="25"/>
      <c r="LO81" s="25"/>
      <c r="LP81" s="25"/>
      <c r="LQ81" s="25"/>
      <c r="LR81" s="25"/>
      <c r="LS81" s="25"/>
      <c r="LT81" s="25"/>
      <c r="LU81" s="25"/>
      <c r="LV81" s="25"/>
      <c r="LW81" s="25"/>
      <c r="LX81" s="25"/>
      <c r="LY81" s="25"/>
      <c r="LZ81" s="25"/>
      <c r="MA81" s="25"/>
      <c r="MB81" s="25"/>
      <c r="MC81" s="25"/>
      <c r="MD81" s="25"/>
      <c r="ME81" s="25"/>
      <c r="MF81" s="25"/>
      <c r="MG81" s="25"/>
      <c r="MH81" s="25"/>
      <c r="MI81" s="25"/>
      <c r="MJ81" s="25"/>
      <c r="MK81" s="25"/>
      <c r="ML81" s="25"/>
      <c r="MM81" s="25"/>
      <c r="MN81" s="25"/>
      <c r="MO81" s="25"/>
      <c r="MP81" s="25"/>
      <c r="MQ81" s="25"/>
      <c r="MR81" s="25"/>
      <c r="MS81" s="25"/>
      <c r="MT81" s="25"/>
      <c r="MU81" s="25"/>
      <c r="MV81" s="25"/>
      <c r="MW81" s="25"/>
      <c r="MX81" s="25"/>
      <c r="MY81" s="25"/>
      <c r="MZ81" s="25"/>
      <c r="NA81" s="25"/>
      <c r="NB81" s="25"/>
      <c r="NC81" s="25"/>
      <c r="ND81" s="25"/>
      <c r="NE81" s="25"/>
      <c r="NF81" s="25"/>
      <c r="NG81" s="25"/>
      <c r="NH81" s="25"/>
      <c r="NI81" s="25"/>
      <c r="NJ81" s="25"/>
      <c r="NK81" s="25"/>
      <c r="NL81" s="25"/>
      <c r="NM81" s="25"/>
      <c r="NN81" s="25"/>
      <c r="NO81" s="25"/>
      <c r="NP81" s="25"/>
      <c r="NQ81" s="25"/>
      <c r="NR81" s="25"/>
      <c r="NS81" s="25"/>
      <c r="NT81" s="25"/>
      <c r="NU81" s="25"/>
      <c r="NV81" s="25"/>
      <c r="NW81" s="25"/>
      <c r="NX81" s="25"/>
      <c r="NY81" s="25"/>
      <c r="NZ81" s="25"/>
      <c r="OA81" s="25"/>
      <c r="OB81" s="25"/>
      <c r="OC81" s="25"/>
      <c r="OD81" s="25"/>
      <c r="OE81" s="25"/>
      <c r="OF81" s="25"/>
      <c r="OG81" s="25"/>
      <c r="OH81" s="25"/>
      <c r="OI81" s="25"/>
      <c r="OJ81" s="25"/>
      <c r="OK81" s="25"/>
      <c r="OL81" s="25"/>
      <c r="OM81" s="25"/>
      <c r="ON81" s="25"/>
      <c r="OO81" s="25"/>
      <c r="OP81" s="25"/>
      <c r="OQ81" s="25"/>
      <c r="OR81" s="25"/>
      <c r="OS81" s="25"/>
      <c r="OT81" s="25"/>
      <c r="OU81" s="25"/>
      <c r="OV81" s="25"/>
      <c r="OW81" s="25"/>
      <c r="OX81" s="25"/>
      <c r="OY81" s="25"/>
      <c r="OZ81" s="25"/>
      <c r="PA81" s="25"/>
      <c r="PB81" s="25"/>
      <c r="PC81" s="25"/>
      <c r="PD81" s="25"/>
      <c r="PE81" s="25"/>
      <c r="PF81" s="25"/>
      <c r="PG81" s="25"/>
      <c r="PH81" s="25"/>
      <c r="PI81" s="25"/>
      <c r="PJ81" s="25"/>
      <c r="PK81" s="25"/>
      <c r="PL81" s="25"/>
      <c r="PM81" s="25"/>
      <c r="PN81" s="25"/>
      <c r="PO81" s="25"/>
      <c r="PP81" s="25"/>
      <c r="PQ81" s="25"/>
      <c r="PR81" s="25"/>
      <c r="PS81" s="25"/>
      <c r="PT81" s="25"/>
      <c r="PU81" s="25"/>
      <c r="PV81" s="25"/>
      <c r="PW81" s="25"/>
      <c r="PX81" s="25"/>
      <c r="PY81" s="25"/>
      <c r="PZ81" s="25"/>
      <c r="QA81" s="25"/>
      <c r="QB81" s="25"/>
      <c r="QC81" s="25"/>
      <c r="QD81" s="25"/>
      <c r="QE81" s="25"/>
      <c r="QF81" s="25"/>
      <c r="QG81" s="25"/>
      <c r="QH81" s="25"/>
      <c r="QI81" s="25"/>
      <c r="QJ81" s="25"/>
      <c r="QK81" s="25"/>
      <c r="QL81" s="25"/>
      <c r="QM81" s="25"/>
      <c r="QN81" s="25"/>
      <c r="QO81" s="25"/>
      <c r="QP81" s="25"/>
      <c r="QQ81" s="25"/>
      <c r="QR81" s="25"/>
      <c r="QS81" s="25"/>
      <c r="QT81" s="25"/>
      <c r="QU81" s="25"/>
      <c r="QV81" s="25"/>
      <c r="QW81" s="25"/>
      <c r="QX81" s="25"/>
      <c r="QY81" s="25"/>
      <c r="QZ81" s="25"/>
      <c r="RA81" s="25"/>
      <c r="RB81" s="25"/>
      <c r="RC81" s="25"/>
      <c r="RD81" s="25"/>
      <c r="RE81" s="25"/>
      <c r="RF81" s="25"/>
      <c r="RG81" s="25"/>
      <c r="RH81" s="25"/>
      <c r="RI81" s="25"/>
      <c r="RJ81" s="25"/>
      <c r="RK81" s="25"/>
      <c r="RL81" s="25"/>
      <c r="RM81" s="25"/>
      <c r="RN81" s="25"/>
      <c r="RO81" s="25"/>
      <c r="RP81" s="25"/>
      <c r="RQ81" s="25"/>
      <c r="RR81" s="25"/>
      <c r="RS81" s="25"/>
      <c r="RT81" s="25"/>
      <c r="RU81" s="25"/>
      <c r="RV81" s="25"/>
      <c r="RW81" s="25"/>
      <c r="RX81" s="25"/>
      <c r="RY81" s="25"/>
      <c r="RZ81" s="25"/>
      <c r="SA81" s="25"/>
      <c r="SB81" s="25"/>
      <c r="SC81" s="25"/>
      <c r="SD81" s="25"/>
      <c r="SE81" s="25"/>
      <c r="SF81" s="25"/>
      <c r="SG81" s="25"/>
      <c r="SH81" s="25"/>
      <c r="SI81" s="25"/>
      <c r="SJ81" s="25"/>
      <c r="SK81" s="25"/>
      <c r="SL81" s="25"/>
      <c r="SM81" s="25"/>
      <c r="SN81" s="25"/>
      <c r="SO81" s="25"/>
      <c r="SP81" s="25"/>
      <c r="SQ81" s="25"/>
      <c r="SR81" s="25"/>
      <c r="SS81" s="25"/>
      <c r="ST81" s="25"/>
      <c r="SU81" s="25"/>
      <c r="SV81" s="25"/>
      <c r="SW81" s="25"/>
      <c r="SX81" s="25"/>
      <c r="SY81" s="25"/>
      <c r="SZ81" s="25"/>
      <c r="TA81" s="25"/>
      <c r="TB81" s="25"/>
      <c r="TC81" s="25"/>
      <c r="TD81" s="25"/>
      <c r="TE81" s="25"/>
      <c r="TF81" s="25"/>
      <c r="TG81" s="25"/>
      <c r="TH81" s="25"/>
      <c r="TI81" s="25"/>
      <c r="TJ81" s="25"/>
      <c r="TK81" s="25"/>
      <c r="TL81" s="25"/>
      <c r="TM81" s="25"/>
      <c r="TN81" s="25"/>
      <c r="TO81" s="25"/>
      <c r="TP81" s="25"/>
      <c r="TQ81" s="25"/>
      <c r="TR81" s="25"/>
      <c r="TS81" s="25"/>
      <c r="TT81" s="25"/>
      <c r="TU81" s="25"/>
      <c r="TV81" s="25"/>
      <c r="TW81" s="25"/>
      <c r="TX81" s="25"/>
      <c r="TY81" s="25"/>
      <c r="TZ81" s="25"/>
      <c r="UA81" s="25"/>
      <c r="UB81" s="25"/>
      <c r="UC81" s="25"/>
      <c r="UD81" s="25"/>
      <c r="UE81" s="25"/>
      <c r="UF81" s="25"/>
      <c r="UG81" s="25"/>
      <c r="UH81" s="25"/>
      <c r="UI81" s="25"/>
      <c r="UJ81" s="25"/>
      <c r="UK81" s="25"/>
      <c r="UL81" s="25"/>
      <c r="UM81" s="25"/>
      <c r="UN81" s="25"/>
      <c r="UO81" s="25"/>
      <c r="UP81" s="25"/>
      <c r="UQ81" s="25"/>
      <c r="UR81" s="25"/>
      <c r="US81" s="25"/>
      <c r="UT81" s="25"/>
      <c r="UU81" s="25"/>
      <c r="UV81" s="25"/>
      <c r="UW81" s="25"/>
      <c r="UX81" s="25"/>
      <c r="UY81" s="25"/>
      <c r="UZ81" s="25"/>
      <c r="VA81" s="25"/>
      <c r="VB81" s="25"/>
      <c r="VC81" s="25"/>
      <c r="VD81" s="25"/>
      <c r="VE81" s="25"/>
      <c r="VF81" s="25"/>
      <c r="VG81" s="25"/>
      <c r="VH81" s="25"/>
      <c r="VI81" s="25"/>
      <c r="VJ81" s="25"/>
      <c r="VK81" s="25"/>
      <c r="VL81" s="25"/>
      <c r="VM81" s="25"/>
      <c r="VN81" s="25"/>
      <c r="VO81" s="25"/>
      <c r="VP81" s="25"/>
      <c r="VQ81" s="25"/>
      <c r="VR81" s="25"/>
      <c r="VS81" s="25"/>
      <c r="VT81" s="25"/>
      <c r="VU81" s="25"/>
      <c r="VV81" s="25"/>
      <c r="VW81" s="25"/>
      <c r="VX81" s="25"/>
      <c r="VY81" s="25"/>
      <c r="VZ81" s="25"/>
      <c r="WA81" s="25"/>
      <c r="WB81" s="25"/>
      <c r="WC81" s="25"/>
      <c r="WD81" s="25"/>
      <c r="WE81" s="25"/>
      <c r="WF81" s="25"/>
      <c r="WG81" s="25"/>
      <c r="WH81" s="25"/>
      <c r="WI81" s="25"/>
      <c r="WJ81" s="25"/>
      <c r="WK81" s="25"/>
      <c r="WL81" s="25"/>
      <c r="WM81" s="25"/>
      <c r="WN81" s="25"/>
      <c r="WO81" s="25"/>
      <c r="WP81" s="25"/>
      <c r="WQ81" s="25"/>
      <c r="WR81" s="25"/>
      <c r="WS81" s="25"/>
      <c r="WT81" s="25"/>
      <c r="WU81" s="25"/>
      <c r="WV81" s="25"/>
      <c r="WW81" s="25"/>
      <c r="WX81" s="25"/>
      <c r="WY81" s="25"/>
      <c r="WZ81" s="25"/>
      <c r="XA81" s="25"/>
      <c r="XB81" s="25"/>
      <c r="XC81" s="25"/>
      <c r="XD81" s="25"/>
      <c r="XE81" s="25"/>
      <c r="XF81" s="25"/>
      <c r="XG81" s="25"/>
      <c r="XH81" s="25"/>
      <c r="XI81" s="25"/>
      <c r="XJ81" s="25"/>
      <c r="XK81" s="25"/>
      <c r="XL81" s="25"/>
      <c r="XM81" s="25"/>
      <c r="XN81" s="25"/>
      <c r="XO81" s="25"/>
      <c r="XP81" s="25"/>
      <c r="XQ81" s="25"/>
      <c r="XR81" s="25"/>
      <c r="XS81" s="25"/>
      <c r="XT81" s="25"/>
      <c r="XU81" s="25"/>
      <c r="XV81" s="25"/>
      <c r="XW81" s="25"/>
      <c r="XX81" s="25"/>
      <c r="XY81" s="25"/>
      <c r="XZ81" s="25"/>
      <c r="YA81" s="25"/>
      <c r="YB81" s="25"/>
      <c r="YC81" s="25"/>
      <c r="YD81" s="25"/>
      <c r="YE81" s="25"/>
      <c r="YF81" s="25"/>
      <c r="YG81" s="25"/>
      <c r="YH81" s="25"/>
      <c r="YI81" s="25"/>
      <c r="YJ81" s="25"/>
      <c r="YK81" s="25"/>
      <c r="YL81" s="25"/>
      <c r="YM81" s="25"/>
      <c r="YN81" s="25"/>
      <c r="YO81" s="25"/>
      <c r="YP81" s="25"/>
      <c r="YQ81" s="25"/>
      <c r="YR81" s="25"/>
      <c r="YS81" s="25"/>
      <c r="YT81" s="25"/>
      <c r="YU81" s="25"/>
      <c r="YV81" s="25"/>
      <c r="YW81" s="25"/>
      <c r="YX81" s="25"/>
      <c r="YY81" s="25"/>
      <c r="YZ81" s="25"/>
      <c r="ZA81" s="25"/>
      <c r="ZB81" s="25"/>
      <c r="ZC81" s="25"/>
      <c r="ZD81" s="25"/>
      <c r="ZE81" s="25"/>
      <c r="ZF81" s="25"/>
      <c r="ZG81" s="25"/>
      <c r="ZH81" s="25"/>
      <c r="ZI81" s="25"/>
      <c r="ZJ81" s="25"/>
      <c r="ZK81" s="25"/>
      <c r="ZL81" s="25"/>
      <c r="ZM81" s="25"/>
      <c r="ZN81" s="25"/>
      <c r="ZO81" s="25"/>
      <c r="ZP81" s="25"/>
      <c r="ZQ81" s="25"/>
      <c r="ZR81" s="25"/>
      <c r="ZS81" s="25"/>
      <c r="ZT81" s="25"/>
      <c r="ZU81" s="25"/>
      <c r="ZV81" s="25"/>
      <c r="ZW81" s="25"/>
      <c r="ZX81" s="25"/>
      <c r="ZY81" s="25"/>
      <c r="ZZ81" s="25"/>
      <c r="AAA81" s="25"/>
      <c r="AAB81" s="25"/>
      <c r="AAC81" s="25"/>
      <c r="AAD81" s="25"/>
      <c r="AAE81" s="25"/>
      <c r="AAF81" s="25"/>
      <c r="AAG81" s="25"/>
      <c r="AAH81" s="25"/>
      <c r="AAI81" s="25"/>
      <c r="AAJ81" s="25"/>
      <c r="AAK81" s="25"/>
      <c r="AAL81" s="25"/>
      <c r="AAM81" s="25"/>
      <c r="AAN81" s="25"/>
      <c r="AAO81" s="25"/>
      <c r="AAP81" s="25"/>
      <c r="AAQ81" s="25"/>
      <c r="AAR81" s="25"/>
      <c r="AAS81" s="25"/>
      <c r="AAT81" s="25"/>
      <c r="AAU81" s="25"/>
      <c r="AAV81" s="25"/>
      <c r="AAW81" s="25"/>
      <c r="AAX81" s="25"/>
      <c r="AAY81" s="25"/>
      <c r="AAZ81" s="25"/>
      <c r="ABA81" s="25"/>
      <c r="ABB81" s="25"/>
      <c r="ABC81" s="25"/>
      <c r="ABD81" s="25"/>
      <c r="ABE81" s="25"/>
      <c r="ABF81" s="25"/>
      <c r="ABG81" s="25"/>
      <c r="ABH81" s="25"/>
      <c r="ABI81" s="25"/>
      <c r="ABJ81" s="25"/>
      <c r="ABK81" s="25"/>
      <c r="ABL81" s="25"/>
      <c r="ABM81" s="25"/>
      <c r="ABN81" s="25"/>
      <c r="ABO81" s="25"/>
      <c r="ABP81" s="25"/>
      <c r="ABQ81" s="25"/>
      <c r="ABR81" s="25"/>
      <c r="ABS81" s="25"/>
      <c r="ABT81" s="25"/>
      <c r="ABU81" s="25"/>
      <c r="ABV81" s="25"/>
      <c r="ABW81" s="25"/>
      <c r="ABX81" s="25"/>
      <c r="ABY81" s="25"/>
      <c r="ABZ81" s="25"/>
      <c r="ACA81" s="25"/>
      <c r="ACB81" s="25"/>
      <c r="ACC81" s="25"/>
      <c r="ACD81" s="25"/>
      <c r="ACE81" s="25"/>
      <c r="ACF81" s="25"/>
      <c r="ACG81" s="25"/>
      <c r="ACH81" s="25"/>
      <c r="ACI81" s="25"/>
      <c r="ACJ81" s="25"/>
      <c r="ACK81" s="25"/>
      <c r="ACL81" s="25"/>
      <c r="ACM81" s="25"/>
      <c r="ACN81" s="25"/>
      <c r="ACO81" s="25"/>
      <c r="ACP81" s="25"/>
      <c r="ACQ81" s="25"/>
      <c r="ACR81" s="25"/>
      <c r="ACS81" s="25"/>
      <c r="ACT81" s="25"/>
      <c r="ACU81" s="25"/>
      <c r="ACV81" s="25"/>
      <c r="ACW81" s="25"/>
      <c r="ACX81" s="25"/>
      <c r="ACY81" s="25"/>
      <c r="ACZ81" s="25"/>
      <c r="ADA81" s="25"/>
      <c r="ADB81" s="25"/>
      <c r="ADC81" s="25"/>
      <c r="ADD81" s="25"/>
      <c r="ADE81" s="25"/>
      <c r="ADF81" s="25"/>
      <c r="ADG81" s="25"/>
      <c r="ADH81" s="25"/>
      <c r="ADI81" s="25"/>
      <c r="ADJ81" s="25"/>
      <c r="ADK81" s="25"/>
      <c r="ADL81" s="25"/>
      <c r="ADM81" s="25"/>
      <c r="ADN81" s="25"/>
      <c r="ADO81" s="25"/>
      <c r="ADP81" s="25"/>
      <c r="ADQ81" s="25"/>
      <c r="ADR81" s="25"/>
      <c r="ADS81" s="25"/>
      <c r="ADT81" s="25"/>
      <c r="ADU81" s="25"/>
      <c r="ADV81" s="25"/>
      <c r="ADW81" s="25"/>
      <c r="ADX81" s="25"/>
      <c r="ADY81" s="25"/>
      <c r="ADZ81" s="25"/>
      <c r="AEA81" s="25"/>
      <c r="AEB81" s="25"/>
      <c r="AEC81" s="25"/>
      <c r="AED81" s="25"/>
      <c r="AEE81" s="25"/>
      <c r="AEF81" s="25"/>
      <c r="AEG81" s="25"/>
      <c r="AEH81" s="25"/>
      <c r="AEI81" s="25"/>
      <c r="AEJ81" s="25"/>
      <c r="AEK81" s="25"/>
      <c r="AEL81" s="25"/>
      <c r="AEM81" s="25"/>
      <c r="AEN81" s="25"/>
      <c r="AEO81" s="25"/>
      <c r="AEP81" s="25"/>
      <c r="AEQ81" s="25"/>
      <c r="AER81" s="25"/>
      <c r="AES81" s="25"/>
      <c r="AET81" s="25"/>
      <c r="AEU81" s="25"/>
      <c r="AEV81" s="25"/>
      <c r="AEW81" s="25"/>
      <c r="AEX81" s="25"/>
      <c r="AEY81" s="25"/>
      <c r="AEZ81" s="25"/>
      <c r="AFA81" s="25"/>
      <c r="AFB81" s="25"/>
      <c r="AFC81" s="25"/>
      <c r="AFD81" s="25"/>
      <c r="AFE81" s="25"/>
      <c r="AFF81" s="25"/>
      <c r="AFG81" s="25"/>
      <c r="AFH81" s="25"/>
      <c r="AFI81" s="25"/>
      <c r="AFJ81" s="25"/>
      <c r="AFK81" s="25"/>
      <c r="AFL81" s="25"/>
      <c r="AFM81" s="25"/>
      <c r="AFN81" s="25"/>
      <c r="AFO81" s="25"/>
      <c r="AFP81" s="25"/>
      <c r="AFQ81" s="25"/>
      <c r="AFR81" s="25"/>
      <c r="AFS81" s="25"/>
      <c r="AFT81" s="25"/>
      <c r="AFU81" s="25"/>
      <c r="AFV81" s="25"/>
      <c r="AFW81" s="25"/>
      <c r="AFX81" s="25"/>
      <c r="AFY81" s="25"/>
      <c r="AFZ81" s="25"/>
      <c r="AGA81" s="25"/>
      <c r="AGB81" s="25"/>
      <c r="AGC81" s="25"/>
      <c r="AGD81" s="25"/>
      <c r="AGE81" s="25"/>
      <c r="AGF81" s="25"/>
      <c r="AGG81" s="25"/>
      <c r="AGH81" s="25"/>
      <c r="AGI81" s="25"/>
      <c r="AGJ81" s="25"/>
      <c r="AGK81" s="25"/>
      <c r="AGL81" s="25"/>
      <c r="AGM81" s="25"/>
      <c r="AGN81" s="25"/>
      <c r="AGO81" s="25"/>
      <c r="AGP81" s="25"/>
      <c r="AGQ81" s="25"/>
      <c r="AGR81" s="25"/>
      <c r="AGS81" s="25"/>
      <c r="AGT81" s="25"/>
      <c r="AGU81" s="25"/>
      <c r="AGV81" s="25"/>
      <c r="AGW81" s="25"/>
      <c r="AGX81" s="25"/>
      <c r="AGY81" s="25"/>
      <c r="AGZ81" s="25"/>
      <c r="AHA81" s="25"/>
      <c r="AHB81" s="25"/>
      <c r="AHC81" s="25"/>
      <c r="AHD81" s="25"/>
      <c r="AHE81" s="25"/>
      <c r="AHF81" s="25"/>
      <c r="AHG81" s="25"/>
      <c r="AHH81" s="25"/>
      <c r="AHI81" s="25"/>
      <c r="AHJ81" s="25"/>
      <c r="AHK81" s="25"/>
      <c r="AHL81" s="25"/>
      <c r="AHM81" s="25"/>
      <c r="AHN81" s="25"/>
      <c r="AHO81" s="25"/>
      <c r="AHP81" s="25"/>
      <c r="AHQ81" s="25"/>
      <c r="AHR81" s="25"/>
      <c r="AHS81" s="25"/>
      <c r="AHT81" s="25"/>
      <c r="AHU81" s="25"/>
      <c r="AHV81" s="25"/>
      <c r="AHW81" s="25"/>
      <c r="AHX81" s="25"/>
      <c r="AHY81" s="25"/>
      <c r="AHZ81" s="25"/>
      <c r="AIA81" s="25"/>
      <c r="AIB81" s="25"/>
      <c r="AIC81" s="25"/>
      <c r="AID81" s="25"/>
      <c r="AIE81" s="25"/>
      <c r="AIF81" s="25"/>
      <c r="AIG81" s="25"/>
      <c r="AIH81" s="25"/>
      <c r="AII81" s="25"/>
      <c r="AIJ81" s="25"/>
      <c r="AIK81" s="25"/>
      <c r="AIL81" s="25"/>
      <c r="AIM81" s="25"/>
      <c r="AIN81" s="25"/>
      <c r="AIO81" s="25"/>
      <c r="AIP81" s="25"/>
      <c r="AIQ81" s="25"/>
      <c r="AIR81" s="25"/>
      <c r="AIS81" s="25"/>
      <c r="AIT81" s="25"/>
      <c r="AIU81" s="25"/>
      <c r="AIV81" s="25"/>
      <c r="AIW81" s="25"/>
      <c r="AIX81" s="25"/>
      <c r="AIY81" s="25"/>
      <c r="AIZ81" s="25"/>
      <c r="AJA81" s="25"/>
      <c r="AJB81" s="25"/>
      <c r="AJC81" s="25"/>
      <c r="AJD81" s="25"/>
      <c r="AJE81" s="25"/>
      <c r="AJF81" s="25"/>
      <c r="AJG81" s="25"/>
      <c r="AJH81" s="25"/>
      <c r="AJI81" s="25"/>
      <c r="AJJ81" s="25"/>
      <c r="AJK81" s="25"/>
      <c r="AJL81" s="25"/>
      <c r="AJM81" s="25"/>
      <c r="AJN81" s="25"/>
      <c r="AJO81" s="25"/>
      <c r="AJP81" s="25"/>
      <c r="AJQ81" s="25"/>
      <c r="AJR81" s="25"/>
      <c r="AJS81" s="25"/>
      <c r="AJT81" s="25"/>
      <c r="AJU81" s="25"/>
      <c r="AJV81" s="25"/>
      <c r="AJW81" s="25"/>
      <c r="AJX81" s="25"/>
      <c r="AJY81" s="25"/>
      <c r="AJZ81" s="25"/>
      <c r="AKA81" s="25"/>
      <c r="AKB81" s="25"/>
      <c r="AKC81" s="25"/>
      <c r="AKD81" s="25"/>
      <c r="AKE81" s="25"/>
      <c r="AKF81" s="25"/>
      <c r="AKG81" s="25"/>
      <c r="AKH81" s="25"/>
      <c r="AKI81" s="25"/>
      <c r="AKJ81" s="25"/>
      <c r="AKK81" s="25"/>
      <c r="AKL81" s="25"/>
      <c r="AKM81" s="25"/>
      <c r="AKN81" s="25"/>
      <c r="AKO81" s="25"/>
      <c r="AKP81" s="25"/>
      <c r="AKQ81" s="25"/>
      <c r="AKR81" s="25"/>
      <c r="AKS81" s="25"/>
      <c r="AKT81" s="25"/>
      <c r="AKU81" s="25"/>
      <c r="AKV81" s="25"/>
      <c r="AKW81" s="25"/>
      <c r="AKX81" s="25"/>
      <c r="AKY81" s="25"/>
      <c r="AKZ81" s="25"/>
      <c r="ALA81" s="25"/>
      <c r="ALB81" s="25"/>
      <c r="ALC81" s="25"/>
      <c r="ALD81" s="25"/>
      <c r="ALE81" s="25"/>
      <c r="ALF81" s="25"/>
      <c r="ALG81" s="25"/>
      <c r="ALH81" s="25"/>
      <c r="ALI81" s="25"/>
      <c r="ALJ81" s="25"/>
      <c r="ALK81" s="25"/>
      <c r="ALL81" s="25"/>
      <c r="ALM81" s="25"/>
      <c r="ALN81" s="25"/>
      <c r="ALO81" s="25"/>
      <c r="ALP81" s="25"/>
      <c r="ALQ81" s="25"/>
      <c r="ALR81" s="25"/>
      <c r="ALS81" s="25"/>
      <c r="ALT81" s="25"/>
      <c r="ALU81" s="25"/>
      <c r="ALV81" s="25"/>
      <c r="ALW81" s="25"/>
      <c r="ALX81" s="25"/>
      <c r="ALY81" s="25"/>
      <c r="ALZ81" s="25"/>
      <c r="AMA81" s="25"/>
      <c r="AMB81" s="25"/>
      <c r="AMC81" s="25"/>
      <c r="AMD81" s="25"/>
      <c r="AME81" s="25"/>
      <c r="AMF81" s="25"/>
      <c r="AMG81" s="25"/>
      <c r="AMH81" s="25"/>
      <c r="AMI81" s="25"/>
      <c r="AMJ81" s="25"/>
    </row>
    <row r="82" spans="1:1024" s="4" customFormat="1" ht="13.5" customHeight="1">
      <c r="B82" s="80" t="s">
        <v>337</v>
      </c>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row>
    <row r="83" spans="1:1024" ht="13.5" customHeight="1">
      <c r="A83" s="4"/>
      <c r="B83" s="36" t="s">
        <v>338</v>
      </c>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c r="JI83" s="25"/>
      <c r="JJ83" s="25"/>
      <c r="JK83" s="25"/>
      <c r="JL83" s="25"/>
      <c r="JM83" s="25"/>
      <c r="JN83" s="25"/>
      <c r="JO83" s="25"/>
      <c r="JP83" s="25"/>
      <c r="JQ83" s="25"/>
      <c r="JR83" s="25"/>
      <c r="JS83" s="25"/>
      <c r="JT83" s="25"/>
      <c r="JU83" s="25"/>
      <c r="JV83" s="25"/>
      <c r="JW83" s="25"/>
      <c r="JX83" s="25"/>
      <c r="JY83" s="25"/>
      <c r="JZ83" s="25"/>
      <c r="KA83" s="25"/>
      <c r="KB83" s="25"/>
      <c r="KC83" s="25"/>
      <c r="KD83" s="25"/>
      <c r="KE83" s="25"/>
      <c r="KF83" s="25"/>
      <c r="KG83" s="25"/>
      <c r="KH83" s="25"/>
      <c r="KI83" s="25"/>
      <c r="KJ83" s="25"/>
      <c r="KK83" s="25"/>
      <c r="KL83" s="25"/>
      <c r="KM83" s="25"/>
      <c r="KN83" s="25"/>
      <c r="KO83" s="25"/>
      <c r="KP83" s="25"/>
      <c r="KQ83" s="25"/>
      <c r="KR83" s="25"/>
      <c r="KS83" s="25"/>
      <c r="KT83" s="25"/>
      <c r="KU83" s="25"/>
      <c r="KV83" s="25"/>
      <c r="KW83" s="25"/>
      <c r="KX83" s="25"/>
      <c r="KY83" s="25"/>
      <c r="KZ83" s="25"/>
      <c r="LA83" s="25"/>
      <c r="LB83" s="25"/>
      <c r="LC83" s="25"/>
      <c r="LD83" s="25"/>
      <c r="LE83" s="25"/>
      <c r="LF83" s="25"/>
      <c r="LG83" s="25"/>
      <c r="LH83" s="25"/>
      <c r="LI83" s="25"/>
      <c r="LJ83" s="25"/>
      <c r="LK83" s="25"/>
      <c r="LL83" s="25"/>
      <c r="LM83" s="25"/>
      <c r="LN83" s="25"/>
      <c r="LO83" s="25"/>
      <c r="LP83" s="25"/>
      <c r="LQ83" s="25"/>
      <c r="LR83" s="25"/>
      <c r="LS83" s="25"/>
      <c r="LT83" s="25"/>
      <c r="LU83" s="25"/>
      <c r="LV83" s="25"/>
      <c r="LW83" s="25"/>
      <c r="LX83" s="25"/>
      <c r="LY83" s="25"/>
      <c r="LZ83" s="25"/>
      <c r="MA83" s="25"/>
      <c r="MB83" s="25"/>
      <c r="MC83" s="25"/>
      <c r="MD83" s="25"/>
      <c r="ME83" s="25"/>
      <c r="MF83" s="25"/>
      <c r="MG83" s="25"/>
      <c r="MH83" s="25"/>
      <c r="MI83" s="25"/>
      <c r="MJ83" s="25"/>
      <c r="MK83" s="25"/>
      <c r="ML83" s="25"/>
      <c r="MM83" s="25"/>
      <c r="MN83" s="25"/>
      <c r="MO83" s="25"/>
      <c r="MP83" s="25"/>
      <c r="MQ83" s="25"/>
      <c r="MR83" s="25"/>
      <c r="MS83" s="25"/>
      <c r="MT83" s="25"/>
      <c r="MU83" s="25"/>
      <c r="MV83" s="25"/>
      <c r="MW83" s="25"/>
      <c r="MX83" s="25"/>
      <c r="MY83" s="25"/>
      <c r="MZ83" s="25"/>
      <c r="NA83" s="25"/>
      <c r="NB83" s="25"/>
      <c r="NC83" s="25"/>
      <c r="ND83" s="25"/>
      <c r="NE83" s="25"/>
      <c r="NF83" s="25"/>
      <c r="NG83" s="25"/>
      <c r="NH83" s="25"/>
      <c r="NI83" s="25"/>
      <c r="NJ83" s="25"/>
      <c r="NK83" s="25"/>
      <c r="NL83" s="25"/>
      <c r="NM83" s="25"/>
      <c r="NN83" s="25"/>
      <c r="NO83" s="25"/>
      <c r="NP83" s="25"/>
      <c r="NQ83" s="25"/>
      <c r="NR83" s="25"/>
      <c r="NS83" s="25"/>
      <c r="NT83" s="25"/>
      <c r="NU83" s="25"/>
      <c r="NV83" s="25"/>
      <c r="NW83" s="25"/>
      <c r="NX83" s="25"/>
      <c r="NY83" s="25"/>
      <c r="NZ83" s="25"/>
      <c r="OA83" s="25"/>
      <c r="OB83" s="25"/>
      <c r="OC83" s="25"/>
      <c r="OD83" s="25"/>
      <c r="OE83" s="25"/>
      <c r="OF83" s="25"/>
      <c r="OG83" s="25"/>
      <c r="OH83" s="25"/>
      <c r="OI83" s="25"/>
      <c r="OJ83" s="25"/>
      <c r="OK83" s="25"/>
      <c r="OL83" s="25"/>
      <c r="OM83" s="25"/>
      <c r="ON83" s="25"/>
      <c r="OO83" s="25"/>
      <c r="OP83" s="25"/>
      <c r="OQ83" s="25"/>
      <c r="OR83" s="25"/>
      <c r="OS83" s="25"/>
      <c r="OT83" s="25"/>
      <c r="OU83" s="25"/>
      <c r="OV83" s="25"/>
      <c r="OW83" s="25"/>
      <c r="OX83" s="25"/>
      <c r="OY83" s="25"/>
      <c r="OZ83" s="25"/>
      <c r="PA83" s="25"/>
      <c r="PB83" s="25"/>
      <c r="PC83" s="25"/>
      <c r="PD83" s="25"/>
      <c r="PE83" s="25"/>
      <c r="PF83" s="25"/>
      <c r="PG83" s="25"/>
      <c r="PH83" s="25"/>
      <c r="PI83" s="25"/>
      <c r="PJ83" s="25"/>
      <c r="PK83" s="25"/>
      <c r="PL83" s="25"/>
      <c r="PM83" s="25"/>
      <c r="PN83" s="25"/>
      <c r="PO83" s="25"/>
      <c r="PP83" s="25"/>
      <c r="PQ83" s="25"/>
      <c r="PR83" s="25"/>
      <c r="PS83" s="25"/>
      <c r="PT83" s="25"/>
      <c r="PU83" s="25"/>
      <c r="PV83" s="25"/>
      <c r="PW83" s="25"/>
      <c r="PX83" s="25"/>
      <c r="PY83" s="25"/>
      <c r="PZ83" s="25"/>
      <c r="QA83" s="25"/>
      <c r="QB83" s="25"/>
      <c r="QC83" s="25"/>
      <c r="QD83" s="25"/>
      <c r="QE83" s="25"/>
      <c r="QF83" s="25"/>
      <c r="QG83" s="25"/>
      <c r="QH83" s="25"/>
      <c r="QI83" s="25"/>
      <c r="QJ83" s="25"/>
      <c r="QK83" s="25"/>
      <c r="QL83" s="25"/>
      <c r="QM83" s="25"/>
      <c r="QN83" s="25"/>
      <c r="QO83" s="25"/>
      <c r="QP83" s="25"/>
      <c r="QQ83" s="25"/>
      <c r="QR83" s="25"/>
      <c r="QS83" s="25"/>
      <c r="QT83" s="25"/>
      <c r="QU83" s="25"/>
      <c r="QV83" s="25"/>
      <c r="QW83" s="25"/>
      <c r="QX83" s="25"/>
      <c r="QY83" s="25"/>
      <c r="QZ83" s="25"/>
      <c r="RA83" s="25"/>
      <c r="RB83" s="25"/>
      <c r="RC83" s="25"/>
      <c r="RD83" s="25"/>
      <c r="RE83" s="25"/>
      <c r="RF83" s="25"/>
      <c r="RG83" s="25"/>
      <c r="RH83" s="25"/>
      <c r="RI83" s="25"/>
      <c r="RJ83" s="25"/>
      <c r="RK83" s="25"/>
      <c r="RL83" s="25"/>
      <c r="RM83" s="25"/>
      <c r="RN83" s="25"/>
      <c r="RO83" s="25"/>
      <c r="RP83" s="25"/>
      <c r="RQ83" s="25"/>
      <c r="RR83" s="25"/>
      <c r="RS83" s="25"/>
      <c r="RT83" s="25"/>
      <c r="RU83" s="25"/>
      <c r="RV83" s="25"/>
      <c r="RW83" s="25"/>
      <c r="RX83" s="25"/>
      <c r="RY83" s="25"/>
      <c r="RZ83" s="25"/>
      <c r="SA83" s="25"/>
      <c r="SB83" s="25"/>
      <c r="SC83" s="25"/>
      <c r="SD83" s="25"/>
      <c r="SE83" s="25"/>
      <c r="SF83" s="25"/>
      <c r="SG83" s="25"/>
      <c r="SH83" s="25"/>
      <c r="SI83" s="25"/>
      <c r="SJ83" s="25"/>
      <c r="SK83" s="25"/>
      <c r="SL83" s="25"/>
      <c r="SM83" s="25"/>
      <c r="SN83" s="25"/>
      <c r="SO83" s="25"/>
      <c r="SP83" s="25"/>
      <c r="SQ83" s="25"/>
      <c r="SR83" s="25"/>
      <c r="SS83" s="25"/>
      <c r="ST83" s="25"/>
      <c r="SU83" s="25"/>
      <c r="SV83" s="25"/>
      <c r="SW83" s="25"/>
      <c r="SX83" s="25"/>
      <c r="SY83" s="25"/>
      <c r="SZ83" s="25"/>
      <c r="TA83" s="25"/>
      <c r="TB83" s="25"/>
      <c r="TC83" s="25"/>
      <c r="TD83" s="25"/>
      <c r="TE83" s="25"/>
      <c r="TF83" s="25"/>
      <c r="TG83" s="25"/>
      <c r="TH83" s="25"/>
      <c r="TI83" s="25"/>
      <c r="TJ83" s="25"/>
      <c r="TK83" s="25"/>
      <c r="TL83" s="25"/>
      <c r="TM83" s="25"/>
      <c r="TN83" s="25"/>
      <c r="TO83" s="25"/>
      <c r="TP83" s="25"/>
      <c r="TQ83" s="25"/>
      <c r="TR83" s="25"/>
      <c r="TS83" s="25"/>
      <c r="TT83" s="25"/>
      <c r="TU83" s="25"/>
      <c r="TV83" s="25"/>
      <c r="TW83" s="25"/>
      <c r="TX83" s="25"/>
      <c r="TY83" s="25"/>
      <c r="TZ83" s="25"/>
      <c r="UA83" s="25"/>
      <c r="UB83" s="25"/>
      <c r="UC83" s="25"/>
      <c r="UD83" s="25"/>
      <c r="UE83" s="25"/>
      <c r="UF83" s="25"/>
      <c r="UG83" s="25"/>
      <c r="UH83" s="25"/>
      <c r="UI83" s="25"/>
      <c r="UJ83" s="25"/>
      <c r="UK83" s="25"/>
      <c r="UL83" s="25"/>
      <c r="UM83" s="25"/>
      <c r="UN83" s="25"/>
      <c r="UO83" s="25"/>
      <c r="UP83" s="25"/>
      <c r="UQ83" s="25"/>
      <c r="UR83" s="25"/>
      <c r="US83" s="25"/>
      <c r="UT83" s="25"/>
      <c r="UU83" s="25"/>
      <c r="UV83" s="25"/>
      <c r="UW83" s="25"/>
      <c r="UX83" s="25"/>
      <c r="UY83" s="25"/>
      <c r="UZ83" s="25"/>
      <c r="VA83" s="25"/>
      <c r="VB83" s="25"/>
      <c r="VC83" s="25"/>
      <c r="VD83" s="25"/>
      <c r="VE83" s="25"/>
      <c r="VF83" s="25"/>
      <c r="VG83" s="25"/>
      <c r="VH83" s="25"/>
      <c r="VI83" s="25"/>
      <c r="VJ83" s="25"/>
      <c r="VK83" s="25"/>
      <c r="VL83" s="25"/>
      <c r="VM83" s="25"/>
      <c r="VN83" s="25"/>
      <c r="VO83" s="25"/>
      <c r="VP83" s="25"/>
      <c r="VQ83" s="25"/>
      <c r="VR83" s="25"/>
      <c r="VS83" s="25"/>
      <c r="VT83" s="25"/>
      <c r="VU83" s="25"/>
      <c r="VV83" s="25"/>
      <c r="VW83" s="25"/>
      <c r="VX83" s="25"/>
      <c r="VY83" s="25"/>
      <c r="VZ83" s="25"/>
      <c r="WA83" s="25"/>
      <c r="WB83" s="25"/>
      <c r="WC83" s="25"/>
      <c r="WD83" s="25"/>
      <c r="WE83" s="25"/>
      <c r="WF83" s="25"/>
      <c r="WG83" s="25"/>
      <c r="WH83" s="25"/>
      <c r="WI83" s="25"/>
      <c r="WJ83" s="25"/>
      <c r="WK83" s="25"/>
      <c r="WL83" s="25"/>
      <c r="WM83" s="25"/>
      <c r="WN83" s="25"/>
      <c r="WO83" s="25"/>
      <c r="WP83" s="25"/>
      <c r="WQ83" s="25"/>
      <c r="WR83" s="25"/>
      <c r="WS83" s="25"/>
      <c r="WT83" s="25"/>
      <c r="WU83" s="25"/>
      <c r="WV83" s="25"/>
      <c r="WW83" s="25"/>
      <c r="WX83" s="25"/>
      <c r="WY83" s="25"/>
      <c r="WZ83" s="25"/>
      <c r="XA83" s="25"/>
      <c r="XB83" s="25"/>
      <c r="XC83" s="25"/>
      <c r="XD83" s="25"/>
      <c r="XE83" s="25"/>
      <c r="XF83" s="25"/>
      <c r="XG83" s="25"/>
      <c r="XH83" s="25"/>
      <c r="XI83" s="25"/>
      <c r="XJ83" s="25"/>
      <c r="XK83" s="25"/>
      <c r="XL83" s="25"/>
      <c r="XM83" s="25"/>
      <c r="XN83" s="25"/>
      <c r="XO83" s="25"/>
      <c r="XP83" s="25"/>
      <c r="XQ83" s="25"/>
      <c r="XR83" s="25"/>
      <c r="XS83" s="25"/>
      <c r="XT83" s="25"/>
      <c r="XU83" s="25"/>
      <c r="XV83" s="25"/>
      <c r="XW83" s="25"/>
      <c r="XX83" s="25"/>
      <c r="XY83" s="25"/>
      <c r="XZ83" s="25"/>
      <c r="YA83" s="25"/>
      <c r="YB83" s="25"/>
      <c r="YC83" s="25"/>
      <c r="YD83" s="25"/>
      <c r="YE83" s="25"/>
      <c r="YF83" s="25"/>
      <c r="YG83" s="25"/>
      <c r="YH83" s="25"/>
      <c r="YI83" s="25"/>
      <c r="YJ83" s="25"/>
      <c r="YK83" s="25"/>
      <c r="YL83" s="25"/>
      <c r="YM83" s="25"/>
      <c r="YN83" s="25"/>
      <c r="YO83" s="25"/>
      <c r="YP83" s="25"/>
      <c r="YQ83" s="25"/>
      <c r="YR83" s="25"/>
      <c r="YS83" s="25"/>
      <c r="YT83" s="25"/>
      <c r="YU83" s="25"/>
      <c r="YV83" s="25"/>
      <c r="YW83" s="25"/>
      <c r="YX83" s="25"/>
      <c r="YY83" s="25"/>
      <c r="YZ83" s="25"/>
      <c r="ZA83" s="25"/>
      <c r="ZB83" s="25"/>
      <c r="ZC83" s="25"/>
      <c r="ZD83" s="25"/>
      <c r="ZE83" s="25"/>
      <c r="ZF83" s="25"/>
      <c r="ZG83" s="25"/>
      <c r="ZH83" s="25"/>
      <c r="ZI83" s="25"/>
      <c r="ZJ83" s="25"/>
      <c r="ZK83" s="25"/>
      <c r="ZL83" s="25"/>
      <c r="ZM83" s="25"/>
      <c r="ZN83" s="25"/>
      <c r="ZO83" s="25"/>
      <c r="ZP83" s="25"/>
      <c r="ZQ83" s="25"/>
      <c r="ZR83" s="25"/>
      <c r="ZS83" s="25"/>
      <c r="ZT83" s="25"/>
      <c r="ZU83" s="25"/>
      <c r="ZV83" s="25"/>
      <c r="ZW83" s="25"/>
      <c r="ZX83" s="25"/>
      <c r="ZY83" s="25"/>
      <c r="ZZ83" s="25"/>
      <c r="AAA83" s="25"/>
      <c r="AAB83" s="25"/>
      <c r="AAC83" s="25"/>
      <c r="AAD83" s="25"/>
      <c r="AAE83" s="25"/>
      <c r="AAF83" s="25"/>
      <c r="AAG83" s="25"/>
      <c r="AAH83" s="25"/>
      <c r="AAI83" s="25"/>
      <c r="AAJ83" s="25"/>
      <c r="AAK83" s="25"/>
      <c r="AAL83" s="25"/>
      <c r="AAM83" s="25"/>
      <c r="AAN83" s="25"/>
      <c r="AAO83" s="25"/>
      <c r="AAP83" s="25"/>
      <c r="AAQ83" s="25"/>
      <c r="AAR83" s="25"/>
      <c r="AAS83" s="25"/>
      <c r="AAT83" s="25"/>
      <c r="AAU83" s="25"/>
      <c r="AAV83" s="25"/>
      <c r="AAW83" s="25"/>
      <c r="AAX83" s="25"/>
      <c r="AAY83" s="25"/>
      <c r="AAZ83" s="25"/>
      <c r="ABA83" s="25"/>
      <c r="ABB83" s="25"/>
      <c r="ABC83" s="25"/>
      <c r="ABD83" s="25"/>
      <c r="ABE83" s="25"/>
      <c r="ABF83" s="25"/>
      <c r="ABG83" s="25"/>
      <c r="ABH83" s="25"/>
      <c r="ABI83" s="25"/>
      <c r="ABJ83" s="25"/>
      <c r="ABK83" s="25"/>
      <c r="ABL83" s="25"/>
      <c r="ABM83" s="25"/>
      <c r="ABN83" s="25"/>
      <c r="ABO83" s="25"/>
      <c r="ABP83" s="25"/>
      <c r="ABQ83" s="25"/>
      <c r="ABR83" s="25"/>
      <c r="ABS83" s="25"/>
      <c r="ABT83" s="25"/>
      <c r="ABU83" s="25"/>
      <c r="ABV83" s="25"/>
      <c r="ABW83" s="25"/>
      <c r="ABX83" s="25"/>
      <c r="ABY83" s="25"/>
      <c r="ABZ83" s="25"/>
      <c r="ACA83" s="25"/>
      <c r="ACB83" s="25"/>
      <c r="ACC83" s="25"/>
      <c r="ACD83" s="25"/>
      <c r="ACE83" s="25"/>
      <c r="ACF83" s="25"/>
      <c r="ACG83" s="25"/>
      <c r="ACH83" s="25"/>
      <c r="ACI83" s="25"/>
      <c r="ACJ83" s="25"/>
      <c r="ACK83" s="25"/>
      <c r="ACL83" s="25"/>
      <c r="ACM83" s="25"/>
      <c r="ACN83" s="25"/>
      <c r="ACO83" s="25"/>
      <c r="ACP83" s="25"/>
      <c r="ACQ83" s="25"/>
      <c r="ACR83" s="25"/>
      <c r="ACS83" s="25"/>
      <c r="ACT83" s="25"/>
      <c r="ACU83" s="25"/>
      <c r="ACV83" s="25"/>
      <c r="ACW83" s="25"/>
      <c r="ACX83" s="25"/>
      <c r="ACY83" s="25"/>
      <c r="ACZ83" s="25"/>
      <c r="ADA83" s="25"/>
      <c r="ADB83" s="25"/>
      <c r="ADC83" s="25"/>
      <c r="ADD83" s="25"/>
      <c r="ADE83" s="25"/>
      <c r="ADF83" s="25"/>
      <c r="ADG83" s="25"/>
      <c r="ADH83" s="25"/>
      <c r="ADI83" s="25"/>
      <c r="ADJ83" s="25"/>
      <c r="ADK83" s="25"/>
      <c r="ADL83" s="25"/>
      <c r="ADM83" s="25"/>
      <c r="ADN83" s="25"/>
      <c r="ADO83" s="25"/>
      <c r="ADP83" s="25"/>
      <c r="ADQ83" s="25"/>
      <c r="ADR83" s="25"/>
      <c r="ADS83" s="25"/>
      <c r="ADT83" s="25"/>
      <c r="ADU83" s="25"/>
      <c r="ADV83" s="25"/>
      <c r="ADW83" s="25"/>
      <c r="ADX83" s="25"/>
      <c r="ADY83" s="25"/>
      <c r="ADZ83" s="25"/>
      <c r="AEA83" s="25"/>
      <c r="AEB83" s="25"/>
      <c r="AEC83" s="25"/>
      <c r="AED83" s="25"/>
      <c r="AEE83" s="25"/>
      <c r="AEF83" s="25"/>
      <c r="AEG83" s="25"/>
      <c r="AEH83" s="25"/>
      <c r="AEI83" s="25"/>
      <c r="AEJ83" s="25"/>
      <c r="AEK83" s="25"/>
      <c r="AEL83" s="25"/>
      <c r="AEM83" s="25"/>
      <c r="AEN83" s="25"/>
      <c r="AEO83" s="25"/>
      <c r="AEP83" s="25"/>
      <c r="AEQ83" s="25"/>
      <c r="AER83" s="25"/>
      <c r="AES83" s="25"/>
      <c r="AET83" s="25"/>
      <c r="AEU83" s="25"/>
      <c r="AEV83" s="25"/>
      <c r="AEW83" s="25"/>
      <c r="AEX83" s="25"/>
      <c r="AEY83" s="25"/>
      <c r="AEZ83" s="25"/>
      <c r="AFA83" s="25"/>
      <c r="AFB83" s="25"/>
      <c r="AFC83" s="25"/>
      <c r="AFD83" s="25"/>
      <c r="AFE83" s="25"/>
      <c r="AFF83" s="25"/>
      <c r="AFG83" s="25"/>
      <c r="AFH83" s="25"/>
      <c r="AFI83" s="25"/>
      <c r="AFJ83" s="25"/>
      <c r="AFK83" s="25"/>
      <c r="AFL83" s="25"/>
      <c r="AFM83" s="25"/>
      <c r="AFN83" s="25"/>
      <c r="AFO83" s="25"/>
      <c r="AFP83" s="25"/>
      <c r="AFQ83" s="25"/>
      <c r="AFR83" s="25"/>
      <c r="AFS83" s="25"/>
      <c r="AFT83" s="25"/>
      <c r="AFU83" s="25"/>
      <c r="AFV83" s="25"/>
      <c r="AFW83" s="25"/>
      <c r="AFX83" s="25"/>
      <c r="AFY83" s="25"/>
      <c r="AFZ83" s="25"/>
      <c r="AGA83" s="25"/>
      <c r="AGB83" s="25"/>
      <c r="AGC83" s="25"/>
      <c r="AGD83" s="25"/>
      <c r="AGE83" s="25"/>
      <c r="AGF83" s="25"/>
      <c r="AGG83" s="25"/>
      <c r="AGH83" s="25"/>
      <c r="AGI83" s="25"/>
      <c r="AGJ83" s="25"/>
      <c r="AGK83" s="25"/>
      <c r="AGL83" s="25"/>
      <c r="AGM83" s="25"/>
      <c r="AGN83" s="25"/>
      <c r="AGO83" s="25"/>
      <c r="AGP83" s="25"/>
      <c r="AGQ83" s="25"/>
      <c r="AGR83" s="25"/>
      <c r="AGS83" s="25"/>
      <c r="AGT83" s="25"/>
      <c r="AGU83" s="25"/>
      <c r="AGV83" s="25"/>
      <c r="AGW83" s="25"/>
      <c r="AGX83" s="25"/>
      <c r="AGY83" s="25"/>
      <c r="AGZ83" s="25"/>
      <c r="AHA83" s="25"/>
      <c r="AHB83" s="25"/>
      <c r="AHC83" s="25"/>
      <c r="AHD83" s="25"/>
      <c r="AHE83" s="25"/>
      <c r="AHF83" s="25"/>
      <c r="AHG83" s="25"/>
      <c r="AHH83" s="25"/>
      <c r="AHI83" s="25"/>
      <c r="AHJ83" s="25"/>
      <c r="AHK83" s="25"/>
      <c r="AHL83" s="25"/>
      <c r="AHM83" s="25"/>
      <c r="AHN83" s="25"/>
      <c r="AHO83" s="25"/>
      <c r="AHP83" s="25"/>
      <c r="AHQ83" s="25"/>
      <c r="AHR83" s="25"/>
      <c r="AHS83" s="25"/>
      <c r="AHT83" s="25"/>
      <c r="AHU83" s="25"/>
      <c r="AHV83" s="25"/>
      <c r="AHW83" s="25"/>
      <c r="AHX83" s="25"/>
      <c r="AHY83" s="25"/>
      <c r="AHZ83" s="25"/>
      <c r="AIA83" s="25"/>
      <c r="AIB83" s="25"/>
      <c r="AIC83" s="25"/>
      <c r="AID83" s="25"/>
      <c r="AIE83" s="25"/>
      <c r="AIF83" s="25"/>
      <c r="AIG83" s="25"/>
      <c r="AIH83" s="25"/>
      <c r="AII83" s="25"/>
      <c r="AIJ83" s="25"/>
      <c r="AIK83" s="25"/>
      <c r="AIL83" s="25"/>
      <c r="AIM83" s="25"/>
      <c r="AIN83" s="25"/>
      <c r="AIO83" s="25"/>
      <c r="AIP83" s="25"/>
      <c r="AIQ83" s="25"/>
      <c r="AIR83" s="25"/>
      <c r="AIS83" s="25"/>
      <c r="AIT83" s="25"/>
      <c r="AIU83" s="25"/>
      <c r="AIV83" s="25"/>
      <c r="AIW83" s="25"/>
      <c r="AIX83" s="25"/>
      <c r="AIY83" s="25"/>
      <c r="AIZ83" s="25"/>
      <c r="AJA83" s="25"/>
      <c r="AJB83" s="25"/>
      <c r="AJC83" s="25"/>
      <c r="AJD83" s="25"/>
      <c r="AJE83" s="25"/>
      <c r="AJF83" s="25"/>
      <c r="AJG83" s="25"/>
      <c r="AJH83" s="25"/>
      <c r="AJI83" s="25"/>
      <c r="AJJ83" s="25"/>
      <c r="AJK83" s="25"/>
      <c r="AJL83" s="25"/>
      <c r="AJM83" s="25"/>
      <c r="AJN83" s="25"/>
      <c r="AJO83" s="25"/>
      <c r="AJP83" s="25"/>
      <c r="AJQ83" s="25"/>
      <c r="AJR83" s="25"/>
      <c r="AJS83" s="25"/>
      <c r="AJT83" s="25"/>
      <c r="AJU83" s="25"/>
      <c r="AJV83" s="25"/>
      <c r="AJW83" s="25"/>
      <c r="AJX83" s="25"/>
      <c r="AJY83" s="25"/>
      <c r="AJZ83" s="25"/>
      <c r="AKA83" s="25"/>
      <c r="AKB83" s="25"/>
      <c r="AKC83" s="25"/>
      <c r="AKD83" s="25"/>
      <c r="AKE83" s="25"/>
      <c r="AKF83" s="25"/>
      <c r="AKG83" s="25"/>
      <c r="AKH83" s="25"/>
      <c r="AKI83" s="25"/>
      <c r="AKJ83" s="25"/>
      <c r="AKK83" s="25"/>
      <c r="AKL83" s="25"/>
      <c r="AKM83" s="25"/>
      <c r="AKN83" s="25"/>
      <c r="AKO83" s="25"/>
      <c r="AKP83" s="25"/>
      <c r="AKQ83" s="25"/>
      <c r="AKR83" s="25"/>
      <c r="AKS83" s="25"/>
      <c r="AKT83" s="25"/>
      <c r="AKU83" s="25"/>
      <c r="AKV83" s="25"/>
      <c r="AKW83" s="25"/>
      <c r="AKX83" s="25"/>
      <c r="AKY83" s="25"/>
      <c r="AKZ83" s="25"/>
      <c r="ALA83" s="25"/>
      <c r="ALB83" s="25"/>
      <c r="ALC83" s="25"/>
      <c r="ALD83" s="25"/>
      <c r="ALE83" s="25"/>
      <c r="ALF83" s="25"/>
      <c r="ALG83" s="25"/>
      <c r="ALH83" s="25"/>
      <c r="ALI83" s="25"/>
      <c r="ALJ83" s="25"/>
      <c r="ALK83" s="25"/>
      <c r="ALL83" s="25"/>
      <c r="ALM83" s="25"/>
      <c r="ALN83" s="25"/>
      <c r="ALO83" s="25"/>
      <c r="ALP83" s="25"/>
      <c r="ALQ83" s="25"/>
      <c r="ALR83" s="25"/>
      <c r="ALS83" s="25"/>
      <c r="ALT83" s="25"/>
      <c r="ALU83" s="25"/>
      <c r="ALV83" s="25"/>
      <c r="ALW83" s="25"/>
      <c r="ALX83" s="25"/>
      <c r="ALY83" s="25"/>
      <c r="ALZ83" s="25"/>
      <c r="AMA83" s="25"/>
      <c r="AMB83" s="25"/>
      <c r="AMC83" s="25"/>
      <c r="AMD83" s="25"/>
      <c r="AME83" s="25"/>
      <c r="AMF83" s="25"/>
      <c r="AMG83" s="25"/>
      <c r="AMH83" s="25"/>
      <c r="AMI83" s="25"/>
      <c r="AMJ83" s="25"/>
    </row>
    <row r="84" spans="1:1024" ht="11.25" customHeight="1">
      <c r="A84" s="4"/>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c r="KN84" s="25"/>
      <c r="KO84" s="25"/>
      <c r="KP84" s="25"/>
      <c r="KQ84" s="25"/>
      <c r="KR84" s="25"/>
      <c r="KS84" s="25"/>
      <c r="KT84" s="25"/>
      <c r="KU84" s="25"/>
      <c r="KV84" s="25"/>
      <c r="KW84" s="25"/>
      <c r="KX84" s="25"/>
      <c r="KY84" s="25"/>
      <c r="KZ84" s="25"/>
      <c r="LA84" s="25"/>
      <c r="LB84" s="25"/>
      <c r="LC84" s="25"/>
      <c r="LD84" s="25"/>
      <c r="LE84" s="25"/>
      <c r="LF84" s="25"/>
      <c r="LG84" s="25"/>
      <c r="LH84" s="25"/>
      <c r="LI84" s="25"/>
      <c r="LJ84" s="25"/>
      <c r="LK84" s="25"/>
      <c r="LL84" s="25"/>
      <c r="LM84" s="25"/>
      <c r="LN84" s="25"/>
      <c r="LO84" s="25"/>
      <c r="LP84" s="25"/>
      <c r="LQ84" s="25"/>
      <c r="LR84" s="25"/>
      <c r="LS84" s="25"/>
      <c r="LT84" s="25"/>
      <c r="LU84" s="25"/>
      <c r="LV84" s="25"/>
      <c r="LW84" s="25"/>
      <c r="LX84" s="25"/>
      <c r="LY84" s="25"/>
      <c r="LZ84" s="25"/>
      <c r="MA84" s="25"/>
      <c r="MB84" s="25"/>
      <c r="MC84" s="25"/>
      <c r="MD84" s="25"/>
      <c r="ME84" s="25"/>
      <c r="MF84" s="25"/>
      <c r="MG84" s="25"/>
      <c r="MH84" s="25"/>
      <c r="MI84" s="25"/>
      <c r="MJ84" s="25"/>
      <c r="MK84" s="25"/>
      <c r="ML84" s="25"/>
      <c r="MM84" s="25"/>
      <c r="MN84" s="25"/>
      <c r="MO84" s="25"/>
      <c r="MP84" s="25"/>
      <c r="MQ84" s="25"/>
      <c r="MR84" s="25"/>
      <c r="MS84" s="25"/>
      <c r="MT84" s="25"/>
      <c r="MU84" s="25"/>
      <c r="MV84" s="25"/>
      <c r="MW84" s="25"/>
      <c r="MX84" s="25"/>
      <c r="MY84" s="25"/>
      <c r="MZ84" s="25"/>
      <c r="NA84" s="25"/>
      <c r="NB84" s="25"/>
      <c r="NC84" s="25"/>
      <c r="ND84" s="25"/>
      <c r="NE84" s="25"/>
      <c r="NF84" s="25"/>
      <c r="NG84" s="25"/>
      <c r="NH84" s="25"/>
      <c r="NI84" s="25"/>
      <c r="NJ84" s="25"/>
      <c r="NK84" s="25"/>
      <c r="NL84" s="25"/>
      <c r="NM84" s="25"/>
      <c r="NN84" s="25"/>
      <c r="NO84" s="25"/>
      <c r="NP84" s="25"/>
      <c r="NQ84" s="25"/>
      <c r="NR84" s="25"/>
      <c r="NS84" s="25"/>
      <c r="NT84" s="25"/>
      <c r="NU84" s="25"/>
      <c r="NV84" s="25"/>
      <c r="NW84" s="25"/>
      <c r="NX84" s="25"/>
      <c r="NY84" s="25"/>
      <c r="NZ84" s="25"/>
      <c r="OA84" s="25"/>
      <c r="OB84" s="25"/>
      <c r="OC84" s="25"/>
      <c r="OD84" s="25"/>
      <c r="OE84" s="25"/>
      <c r="OF84" s="25"/>
      <c r="OG84" s="25"/>
      <c r="OH84" s="25"/>
      <c r="OI84" s="25"/>
      <c r="OJ84" s="25"/>
      <c r="OK84" s="25"/>
      <c r="OL84" s="25"/>
      <c r="OM84" s="25"/>
      <c r="ON84" s="25"/>
      <c r="OO84" s="25"/>
      <c r="OP84" s="25"/>
      <c r="OQ84" s="25"/>
      <c r="OR84" s="25"/>
      <c r="OS84" s="25"/>
      <c r="OT84" s="25"/>
      <c r="OU84" s="25"/>
      <c r="OV84" s="25"/>
      <c r="OW84" s="25"/>
      <c r="OX84" s="25"/>
      <c r="OY84" s="25"/>
      <c r="OZ84" s="25"/>
      <c r="PA84" s="25"/>
      <c r="PB84" s="25"/>
      <c r="PC84" s="25"/>
      <c r="PD84" s="25"/>
      <c r="PE84" s="25"/>
      <c r="PF84" s="25"/>
      <c r="PG84" s="25"/>
      <c r="PH84" s="25"/>
      <c r="PI84" s="25"/>
      <c r="PJ84" s="25"/>
      <c r="PK84" s="25"/>
      <c r="PL84" s="25"/>
      <c r="PM84" s="25"/>
      <c r="PN84" s="25"/>
      <c r="PO84" s="25"/>
      <c r="PP84" s="25"/>
      <c r="PQ84" s="25"/>
      <c r="PR84" s="25"/>
      <c r="PS84" s="25"/>
      <c r="PT84" s="25"/>
      <c r="PU84" s="25"/>
      <c r="PV84" s="25"/>
      <c r="PW84" s="25"/>
      <c r="PX84" s="25"/>
      <c r="PY84" s="25"/>
      <c r="PZ84" s="25"/>
      <c r="QA84" s="25"/>
      <c r="QB84" s="25"/>
      <c r="QC84" s="25"/>
      <c r="QD84" s="25"/>
      <c r="QE84" s="25"/>
      <c r="QF84" s="25"/>
      <c r="QG84" s="25"/>
      <c r="QH84" s="25"/>
      <c r="QI84" s="25"/>
      <c r="QJ84" s="25"/>
      <c r="QK84" s="25"/>
      <c r="QL84" s="25"/>
      <c r="QM84" s="25"/>
      <c r="QN84" s="25"/>
      <c r="QO84" s="25"/>
      <c r="QP84" s="25"/>
      <c r="QQ84" s="25"/>
      <c r="QR84" s="25"/>
      <c r="QS84" s="25"/>
      <c r="QT84" s="25"/>
      <c r="QU84" s="25"/>
      <c r="QV84" s="25"/>
      <c r="QW84" s="25"/>
      <c r="QX84" s="25"/>
      <c r="QY84" s="25"/>
      <c r="QZ84" s="25"/>
      <c r="RA84" s="25"/>
      <c r="RB84" s="25"/>
      <c r="RC84" s="25"/>
      <c r="RD84" s="25"/>
      <c r="RE84" s="25"/>
      <c r="RF84" s="25"/>
      <c r="RG84" s="25"/>
      <c r="RH84" s="25"/>
      <c r="RI84" s="25"/>
      <c r="RJ84" s="25"/>
      <c r="RK84" s="25"/>
      <c r="RL84" s="25"/>
      <c r="RM84" s="25"/>
      <c r="RN84" s="25"/>
      <c r="RO84" s="25"/>
      <c r="RP84" s="25"/>
      <c r="RQ84" s="25"/>
      <c r="RR84" s="25"/>
      <c r="RS84" s="25"/>
      <c r="RT84" s="25"/>
      <c r="RU84" s="25"/>
      <c r="RV84" s="25"/>
      <c r="RW84" s="25"/>
      <c r="RX84" s="25"/>
      <c r="RY84" s="25"/>
      <c r="RZ84" s="25"/>
      <c r="SA84" s="25"/>
      <c r="SB84" s="25"/>
      <c r="SC84" s="25"/>
      <c r="SD84" s="25"/>
      <c r="SE84" s="25"/>
      <c r="SF84" s="25"/>
      <c r="SG84" s="25"/>
      <c r="SH84" s="25"/>
      <c r="SI84" s="25"/>
      <c r="SJ84" s="25"/>
      <c r="SK84" s="25"/>
      <c r="SL84" s="25"/>
      <c r="SM84" s="25"/>
      <c r="SN84" s="25"/>
      <c r="SO84" s="25"/>
      <c r="SP84" s="25"/>
      <c r="SQ84" s="25"/>
      <c r="SR84" s="25"/>
      <c r="SS84" s="25"/>
      <c r="ST84" s="25"/>
      <c r="SU84" s="25"/>
      <c r="SV84" s="25"/>
      <c r="SW84" s="25"/>
      <c r="SX84" s="25"/>
      <c r="SY84" s="25"/>
      <c r="SZ84" s="25"/>
      <c r="TA84" s="25"/>
      <c r="TB84" s="25"/>
      <c r="TC84" s="25"/>
      <c r="TD84" s="25"/>
      <c r="TE84" s="25"/>
      <c r="TF84" s="25"/>
      <c r="TG84" s="25"/>
      <c r="TH84" s="25"/>
      <c r="TI84" s="25"/>
      <c r="TJ84" s="25"/>
      <c r="TK84" s="25"/>
      <c r="TL84" s="25"/>
      <c r="TM84" s="25"/>
      <c r="TN84" s="25"/>
      <c r="TO84" s="25"/>
      <c r="TP84" s="25"/>
      <c r="TQ84" s="25"/>
      <c r="TR84" s="25"/>
      <c r="TS84" s="25"/>
      <c r="TT84" s="25"/>
      <c r="TU84" s="25"/>
      <c r="TV84" s="25"/>
      <c r="TW84" s="25"/>
      <c r="TX84" s="25"/>
      <c r="TY84" s="25"/>
      <c r="TZ84" s="25"/>
      <c r="UA84" s="25"/>
      <c r="UB84" s="25"/>
      <c r="UC84" s="25"/>
      <c r="UD84" s="25"/>
      <c r="UE84" s="25"/>
      <c r="UF84" s="25"/>
      <c r="UG84" s="25"/>
      <c r="UH84" s="25"/>
      <c r="UI84" s="25"/>
      <c r="UJ84" s="25"/>
      <c r="UK84" s="25"/>
      <c r="UL84" s="25"/>
      <c r="UM84" s="25"/>
      <c r="UN84" s="25"/>
      <c r="UO84" s="25"/>
      <c r="UP84" s="25"/>
      <c r="UQ84" s="25"/>
      <c r="UR84" s="25"/>
      <c r="US84" s="25"/>
      <c r="UT84" s="25"/>
      <c r="UU84" s="25"/>
      <c r="UV84" s="25"/>
      <c r="UW84" s="25"/>
      <c r="UX84" s="25"/>
      <c r="UY84" s="25"/>
      <c r="UZ84" s="25"/>
      <c r="VA84" s="25"/>
      <c r="VB84" s="25"/>
      <c r="VC84" s="25"/>
      <c r="VD84" s="25"/>
      <c r="VE84" s="25"/>
      <c r="VF84" s="25"/>
      <c r="VG84" s="25"/>
      <c r="VH84" s="25"/>
      <c r="VI84" s="25"/>
      <c r="VJ84" s="25"/>
      <c r="VK84" s="25"/>
      <c r="VL84" s="25"/>
      <c r="VM84" s="25"/>
      <c r="VN84" s="25"/>
      <c r="VO84" s="25"/>
      <c r="VP84" s="25"/>
      <c r="VQ84" s="25"/>
      <c r="VR84" s="25"/>
      <c r="VS84" s="25"/>
      <c r="VT84" s="25"/>
      <c r="VU84" s="25"/>
      <c r="VV84" s="25"/>
      <c r="VW84" s="25"/>
      <c r="VX84" s="25"/>
      <c r="VY84" s="25"/>
      <c r="VZ84" s="25"/>
      <c r="WA84" s="25"/>
      <c r="WB84" s="25"/>
      <c r="WC84" s="25"/>
      <c r="WD84" s="25"/>
      <c r="WE84" s="25"/>
      <c r="WF84" s="25"/>
      <c r="WG84" s="25"/>
      <c r="WH84" s="25"/>
      <c r="WI84" s="25"/>
      <c r="WJ84" s="25"/>
      <c r="WK84" s="25"/>
      <c r="WL84" s="25"/>
      <c r="WM84" s="25"/>
      <c r="WN84" s="25"/>
      <c r="WO84" s="25"/>
      <c r="WP84" s="25"/>
      <c r="WQ84" s="25"/>
      <c r="WR84" s="25"/>
      <c r="WS84" s="25"/>
      <c r="WT84" s="25"/>
      <c r="WU84" s="25"/>
      <c r="WV84" s="25"/>
      <c r="WW84" s="25"/>
      <c r="WX84" s="25"/>
      <c r="WY84" s="25"/>
      <c r="WZ84" s="25"/>
      <c r="XA84" s="25"/>
      <c r="XB84" s="25"/>
      <c r="XC84" s="25"/>
      <c r="XD84" s="25"/>
      <c r="XE84" s="25"/>
      <c r="XF84" s="25"/>
      <c r="XG84" s="25"/>
      <c r="XH84" s="25"/>
      <c r="XI84" s="25"/>
      <c r="XJ84" s="25"/>
      <c r="XK84" s="25"/>
      <c r="XL84" s="25"/>
      <c r="XM84" s="25"/>
      <c r="XN84" s="25"/>
      <c r="XO84" s="25"/>
      <c r="XP84" s="25"/>
      <c r="XQ84" s="25"/>
      <c r="XR84" s="25"/>
      <c r="XS84" s="25"/>
      <c r="XT84" s="25"/>
      <c r="XU84" s="25"/>
      <c r="XV84" s="25"/>
      <c r="XW84" s="25"/>
      <c r="XX84" s="25"/>
      <c r="XY84" s="25"/>
      <c r="XZ84" s="25"/>
      <c r="YA84" s="25"/>
      <c r="YB84" s="25"/>
      <c r="YC84" s="25"/>
      <c r="YD84" s="25"/>
      <c r="YE84" s="25"/>
      <c r="YF84" s="25"/>
      <c r="YG84" s="25"/>
      <c r="YH84" s="25"/>
      <c r="YI84" s="25"/>
      <c r="YJ84" s="25"/>
      <c r="YK84" s="25"/>
      <c r="YL84" s="25"/>
      <c r="YM84" s="25"/>
      <c r="YN84" s="25"/>
      <c r="YO84" s="25"/>
      <c r="YP84" s="25"/>
      <c r="YQ84" s="25"/>
      <c r="YR84" s="25"/>
      <c r="YS84" s="25"/>
      <c r="YT84" s="25"/>
      <c r="YU84" s="25"/>
      <c r="YV84" s="25"/>
      <c r="YW84" s="25"/>
      <c r="YX84" s="25"/>
      <c r="YY84" s="25"/>
      <c r="YZ84" s="25"/>
      <c r="ZA84" s="25"/>
      <c r="ZB84" s="25"/>
      <c r="ZC84" s="25"/>
      <c r="ZD84" s="25"/>
      <c r="ZE84" s="25"/>
      <c r="ZF84" s="25"/>
      <c r="ZG84" s="25"/>
      <c r="ZH84" s="25"/>
      <c r="ZI84" s="25"/>
      <c r="ZJ84" s="25"/>
      <c r="ZK84" s="25"/>
      <c r="ZL84" s="25"/>
      <c r="ZM84" s="25"/>
      <c r="ZN84" s="25"/>
      <c r="ZO84" s="25"/>
      <c r="ZP84" s="25"/>
      <c r="ZQ84" s="25"/>
      <c r="ZR84" s="25"/>
      <c r="ZS84" s="25"/>
      <c r="ZT84" s="25"/>
      <c r="ZU84" s="25"/>
      <c r="ZV84" s="25"/>
      <c r="ZW84" s="25"/>
      <c r="ZX84" s="25"/>
      <c r="ZY84" s="25"/>
      <c r="ZZ84" s="25"/>
      <c r="AAA84" s="25"/>
      <c r="AAB84" s="25"/>
      <c r="AAC84" s="25"/>
      <c r="AAD84" s="25"/>
      <c r="AAE84" s="25"/>
      <c r="AAF84" s="25"/>
      <c r="AAG84" s="25"/>
      <c r="AAH84" s="25"/>
      <c r="AAI84" s="25"/>
      <c r="AAJ84" s="25"/>
      <c r="AAK84" s="25"/>
      <c r="AAL84" s="25"/>
      <c r="AAM84" s="25"/>
      <c r="AAN84" s="25"/>
      <c r="AAO84" s="25"/>
      <c r="AAP84" s="25"/>
      <c r="AAQ84" s="25"/>
      <c r="AAR84" s="25"/>
      <c r="AAS84" s="25"/>
      <c r="AAT84" s="25"/>
      <c r="AAU84" s="25"/>
      <c r="AAV84" s="25"/>
      <c r="AAW84" s="25"/>
      <c r="AAX84" s="25"/>
      <c r="AAY84" s="25"/>
      <c r="AAZ84" s="25"/>
      <c r="ABA84" s="25"/>
      <c r="ABB84" s="25"/>
      <c r="ABC84" s="25"/>
      <c r="ABD84" s="25"/>
      <c r="ABE84" s="25"/>
      <c r="ABF84" s="25"/>
      <c r="ABG84" s="25"/>
      <c r="ABH84" s="25"/>
      <c r="ABI84" s="25"/>
      <c r="ABJ84" s="25"/>
      <c r="ABK84" s="25"/>
      <c r="ABL84" s="25"/>
      <c r="ABM84" s="25"/>
      <c r="ABN84" s="25"/>
      <c r="ABO84" s="25"/>
      <c r="ABP84" s="25"/>
      <c r="ABQ84" s="25"/>
      <c r="ABR84" s="25"/>
      <c r="ABS84" s="25"/>
      <c r="ABT84" s="25"/>
      <c r="ABU84" s="25"/>
      <c r="ABV84" s="25"/>
      <c r="ABW84" s="25"/>
      <c r="ABX84" s="25"/>
      <c r="ABY84" s="25"/>
      <c r="ABZ84" s="25"/>
      <c r="ACA84" s="25"/>
      <c r="ACB84" s="25"/>
      <c r="ACC84" s="25"/>
      <c r="ACD84" s="25"/>
      <c r="ACE84" s="25"/>
      <c r="ACF84" s="25"/>
      <c r="ACG84" s="25"/>
      <c r="ACH84" s="25"/>
      <c r="ACI84" s="25"/>
      <c r="ACJ84" s="25"/>
      <c r="ACK84" s="25"/>
      <c r="ACL84" s="25"/>
      <c r="ACM84" s="25"/>
      <c r="ACN84" s="25"/>
      <c r="ACO84" s="25"/>
      <c r="ACP84" s="25"/>
      <c r="ACQ84" s="25"/>
      <c r="ACR84" s="25"/>
      <c r="ACS84" s="25"/>
      <c r="ACT84" s="25"/>
      <c r="ACU84" s="25"/>
      <c r="ACV84" s="25"/>
      <c r="ACW84" s="25"/>
      <c r="ACX84" s="25"/>
      <c r="ACY84" s="25"/>
      <c r="ACZ84" s="25"/>
      <c r="ADA84" s="25"/>
      <c r="ADB84" s="25"/>
      <c r="ADC84" s="25"/>
      <c r="ADD84" s="25"/>
      <c r="ADE84" s="25"/>
      <c r="ADF84" s="25"/>
      <c r="ADG84" s="25"/>
      <c r="ADH84" s="25"/>
      <c r="ADI84" s="25"/>
      <c r="ADJ84" s="25"/>
      <c r="ADK84" s="25"/>
      <c r="ADL84" s="25"/>
      <c r="ADM84" s="25"/>
      <c r="ADN84" s="25"/>
      <c r="ADO84" s="25"/>
      <c r="ADP84" s="25"/>
      <c r="ADQ84" s="25"/>
      <c r="ADR84" s="25"/>
      <c r="ADS84" s="25"/>
      <c r="ADT84" s="25"/>
      <c r="ADU84" s="25"/>
      <c r="ADV84" s="25"/>
      <c r="ADW84" s="25"/>
      <c r="ADX84" s="25"/>
      <c r="ADY84" s="25"/>
      <c r="ADZ84" s="25"/>
      <c r="AEA84" s="25"/>
      <c r="AEB84" s="25"/>
      <c r="AEC84" s="25"/>
      <c r="AED84" s="25"/>
      <c r="AEE84" s="25"/>
      <c r="AEF84" s="25"/>
      <c r="AEG84" s="25"/>
      <c r="AEH84" s="25"/>
      <c r="AEI84" s="25"/>
      <c r="AEJ84" s="25"/>
      <c r="AEK84" s="25"/>
      <c r="AEL84" s="25"/>
      <c r="AEM84" s="25"/>
      <c r="AEN84" s="25"/>
      <c r="AEO84" s="25"/>
      <c r="AEP84" s="25"/>
      <c r="AEQ84" s="25"/>
      <c r="AER84" s="25"/>
      <c r="AES84" s="25"/>
      <c r="AET84" s="25"/>
      <c r="AEU84" s="25"/>
      <c r="AEV84" s="25"/>
      <c r="AEW84" s="25"/>
      <c r="AEX84" s="25"/>
      <c r="AEY84" s="25"/>
      <c r="AEZ84" s="25"/>
      <c r="AFA84" s="25"/>
      <c r="AFB84" s="25"/>
      <c r="AFC84" s="25"/>
      <c r="AFD84" s="25"/>
      <c r="AFE84" s="25"/>
      <c r="AFF84" s="25"/>
      <c r="AFG84" s="25"/>
      <c r="AFH84" s="25"/>
      <c r="AFI84" s="25"/>
      <c r="AFJ84" s="25"/>
      <c r="AFK84" s="25"/>
      <c r="AFL84" s="25"/>
      <c r="AFM84" s="25"/>
      <c r="AFN84" s="25"/>
      <c r="AFO84" s="25"/>
      <c r="AFP84" s="25"/>
      <c r="AFQ84" s="25"/>
      <c r="AFR84" s="25"/>
      <c r="AFS84" s="25"/>
      <c r="AFT84" s="25"/>
      <c r="AFU84" s="25"/>
      <c r="AFV84" s="25"/>
      <c r="AFW84" s="25"/>
      <c r="AFX84" s="25"/>
      <c r="AFY84" s="25"/>
      <c r="AFZ84" s="25"/>
      <c r="AGA84" s="25"/>
      <c r="AGB84" s="25"/>
      <c r="AGC84" s="25"/>
      <c r="AGD84" s="25"/>
      <c r="AGE84" s="25"/>
      <c r="AGF84" s="25"/>
      <c r="AGG84" s="25"/>
      <c r="AGH84" s="25"/>
      <c r="AGI84" s="25"/>
      <c r="AGJ84" s="25"/>
      <c r="AGK84" s="25"/>
      <c r="AGL84" s="25"/>
      <c r="AGM84" s="25"/>
      <c r="AGN84" s="25"/>
      <c r="AGO84" s="25"/>
      <c r="AGP84" s="25"/>
      <c r="AGQ84" s="25"/>
      <c r="AGR84" s="25"/>
      <c r="AGS84" s="25"/>
      <c r="AGT84" s="25"/>
      <c r="AGU84" s="25"/>
      <c r="AGV84" s="25"/>
      <c r="AGW84" s="25"/>
      <c r="AGX84" s="25"/>
      <c r="AGY84" s="25"/>
      <c r="AGZ84" s="25"/>
      <c r="AHA84" s="25"/>
      <c r="AHB84" s="25"/>
      <c r="AHC84" s="25"/>
      <c r="AHD84" s="25"/>
      <c r="AHE84" s="25"/>
      <c r="AHF84" s="25"/>
      <c r="AHG84" s="25"/>
      <c r="AHH84" s="25"/>
      <c r="AHI84" s="25"/>
      <c r="AHJ84" s="25"/>
      <c r="AHK84" s="25"/>
      <c r="AHL84" s="25"/>
      <c r="AHM84" s="25"/>
      <c r="AHN84" s="25"/>
      <c r="AHO84" s="25"/>
      <c r="AHP84" s="25"/>
      <c r="AHQ84" s="25"/>
      <c r="AHR84" s="25"/>
      <c r="AHS84" s="25"/>
      <c r="AHT84" s="25"/>
      <c r="AHU84" s="25"/>
      <c r="AHV84" s="25"/>
      <c r="AHW84" s="25"/>
      <c r="AHX84" s="25"/>
      <c r="AHY84" s="25"/>
      <c r="AHZ84" s="25"/>
      <c r="AIA84" s="25"/>
      <c r="AIB84" s="25"/>
      <c r="AIC84" s="25"/>
      <c r="AID84" s="25"/>
      <c r="AIE84" s="25"/>
      <c r="AIF84" s="25"/>
      <c r="AIG84" s="25"/>
      <c r="AIH84" s="25"/>
      <c r="AII84" s="25"/>
      <c r="AIJ84" s="25"/>
      <c r="AIK84" s="25"/>
      <c r="AIL84" s="25"/>
      <c r="AIM84" s="25"/>
      <c r="AIN84" s="25"/>
      <c r="AIO84" s="25"/>
      <c r="AIP84" s="25"/>
      <c r="AIQ84" s="25"/>
      <c r="AIR84" s="25"/>
      <c r="AIS84" s="25"/>
      <c r="AIT84" s="25"/>
      <c r="AIU84" s="25"/>
      <c r="AIV84" s="25"/>
      <c r="AIW84" s="25"/>
      <c r="AIX84" s="25"/>
      <c r="AIY84" s="25"/>
      <c r="AIZ84" s="25"/>
      <c r="AJA84" s="25"/>
      <c r="AJB84" s="25"/>
      <c r="AJC84" s="25"/>
      <c r="AJD84" s="25"/>
      <c r="AJE84" s="25"/>
      <c r="AJF84" s="25"/>
      <c r="AJG84" s="25"/>
      <c r="AJH84" s="25"/>
      <c r="AJI84" s="25"/>
      <c r="AJJ84" s="25"/>
      <c r="AJK84" s="25"/>
      <c r="AJL84" s="25"/>
      <c r="AJM84" s="25"/>
      <c r="AJN84" s="25"/>
      <c r="AJO84" s="25"/>
      <c r="AJP84" s="25"/>
      <c r="AJQ84" s="25"/>
      <c r="AJR84" s="25"/>
      <c r="AJS84" s="25"/>
      <c r="AJT84" s="25"/>
      <c r="AJU84" s="25"/>
      <c r="AJV84" s="25"/>
      <c r="AJW84" s="25"/>
      <c r="AJX84" s="25"/>
      <c r="AJY84" s="25"/>
      <c r="AJZ84" s="25"/>
      <c r="AKA84" s="25"/>
      <c r="AKB84" s="25"/>
      <c r="AKC84" s="25"/>
      <c r="AKD84" s="25"/>
      <c r="AKE84" s="25"/>
      <c r="AKF84" s="25"/>
      <c r="AKG84" s="25"/>
      <c r="AKH84" s="25"/>
      <c r="AKI84" s="25"/>
      <c r="AKJ84" s="25"/>
      <c r="AKK84" s="25"/>
      <c r="AKL84" s="25"/>
      <c r="AKM84" s="25"/>
      <c r="AKN84" s="25"/>
      <c r="AKO84" s="25"/>
      <c r="AKP84" s="25"/>
      <c r="AKQ84" s="25"/>
      <c r="AKR84" s="25"/>
      <c r="AKS84" s="25"/>
      <c r="AKT84" s="25"/>
      <c r="AKU84" s="25"/>
      <c r="AKV84" s="25"/>
      <c r="AKW84" s="25"/>
      <c r="AKX84" s="25"/>
      <c r="AKY84" s="25"/>
      <c r="AKZ84" s="25"/>
      <c r="ALA84" s="25"/>
      <c r="ALB84" s="25"/>
      <c r="ALC84" s="25"/>
      <c r="ALD84" s="25"/>
      <c r="ALE84" s="25"/>
      <c r="ALF84" s="25"/>
      <c r="ALG84" s="25"/>
      <c r="ALH84" s="25"/>
      <c r="ALI84" s="25"/>
      <c r="ALJ84" s="25"/>
      <c r="ALK84" s="25"/>
      <c r="ALL84" s="25"/>
      <c r="ALM84" s="25"/>
      <c r="ALN84" s="25"/>
      <c r="ALO84" s="25"/>
      <c r="ALP84" s="25"/>
      <c r="ALQ84" s="25"/>
      <c r="ALR84" s="25"/>
      <c r="ALS84" s="25"/>
      <c r="ALT84" s="25"/>
      <c r="ALU84" s="25"/>
      <c r="ALV84" s="25"/>
      <c r="ALW84" s="25"/>
      <c r="ALX84" s="25"/>
      <c r="ALY84" s="25"/>
      <c r="ALZ84" s="25"/>
      <c r="AMA84" s="25"/>
      <c r="AMB84" s="25"/>
      <c r="AMC84" s="25"/>
      <c r="AMD84" s="25"/>
      <c r="AME84" s="25"/>
      <c r="AMF84" s="25"/>
      <c r="AMG84" s="25"/>
      <c r="AMH84" s="25"/>
      <c r="AMI84" s="25"/>
      <c r="AMJ84" s="25"/>
    </row>
    <row r="85" spans="1:1024" ht="18" customHeight="1">
      <c r="A85" s="25"/>
      <c r="B85" s="79" t="s">
        <v>339</v>
      </c>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c r="AU85" s="79"/>
      <c r="AV85" s="79"/>
      <c r="AW85" s="79"/>
      <c r="AX85" s="79"/>
      <c r="AY85" s="79"/>
      <c r="AZ85" s="79"/>
      <c r="BA85" s="79"/>
      <c r="BB85" s="79"/>
      <c r="BC85" s="79"/>
      <c r="BD85" s="79"/>
      <c r="BE85" s="79"/>
      <c r="BF85" s="79"/>
      <c r="BG85" s="79"/>
      <c r="BH85" s="79"/>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25"/>
      <c r="JH85" s="25"/>
      <c r="JI85" s="25"/>
      <c r="JJ85" s="25"/>
      <c r="JK85" s="25"/>
      <c r="JL85" s="25"/>
      <c r="JM85" s="25"/>
      <c r="JN85" s="25"/>
      <c r="JO85" s="25"/>
      <c r="JP85" s="25"/>
      <c r="JQ85" s="25"/>
      <c r="JR85" s="25"/>
      <c r="JS85" s="25"/>
      <c r="JT85" s="25"/>
      <c r="JU85" s="25"/>
      <c r="JV85" s="25"/>
      <c r="JW85" s="25"/>
      <c r="JX85" s="25"/>
      <c r="JY85" s="25"/>
      <c r="JZ85" s="25"/>
      <c r="KA85" s="25"/>
      <c r="KB85" s="25"/>
      <c r="KC85" s="25"/>
      <c r="KD85" s="25"/>
      <c r="KE85" s="25"/>
      <c r="KF85" s="25"/>
      <c r="KG85" s="25"/>
      <c r="KH85" s="25"/>
      <c r="KI85" s="25"/>
      <c r="KJ85" s="25"/>
      <c r="KK85" s="25"/>
      <c r="KL85" s="25"/>
      <c r="KM85" s="25"/>
      <c r="KN85" s="25"/>
      <c r="KO85" s="25"/>
      <c r="KP85" s="25"/>
      <c r="KQ85" s="25"/>
      <c r="KR85" s="25"/>
      <c r="KS85" s="25"/>
      <c r="KT85" s="25"/>
      <c r="KU85" s="25"/>
      <c r="KV85" s="25"/>
      <c r="KW85" s="25"/>
      <c r="KX85" s="25"/>
      <c r="KY85" s="25"/>
      <c r="KZ85" s="25"/>
      <c r="LA85" s="25"/>
      <c r="LB85" s="25"/>
      <c r="LC85" s="25"/>
      <c r="LD85" s="25"/>
      <c r="LE85" s="25"/>
      <c r="LF85" s="25"/>
      <c r="LG85" s="25"/>
      <c r="LH85" s="25"/>
      <c r="LI85" s="25"/>
      <c r="LJ85" s="25"/>
      <c r="LK85" s="25"/>
      <c r="LL85" s="25"/>
      <c r="LM85" s="25"/>
      <c r="LN85" s="25"/>
      <c r="LO85" s="25"/>
      <c r="LP85" s="25"/>
      <c r="LQ85" s="25"/>
      <c r="LR85" s="25"/>
      <c r="LS85" s="25"/>
      <c r="LT85" s="25"/>
      <c r="LU85" s="25"/>
      <c r="LV85" s="25"/>
      <c r="LW85" s="25"/>
      <c r="LX85" s="25"/>
      <c r="LY85" s="25"/>
      <c r="LZ85" s="25"/>
      <c r="MA85" s="25"/>
      <c r="MB85" s="25"/>
      <c r="MC85" s="25"/>
      <c r="MD85" s="25"/>
      <c r="ME85" s="25"/>
      <c r="MF85" s="25"/>
      <c r="MG85" s="25"/>
      <c r="MH85" s="25"/>
      <c r="MI85" s="25"/>
      <c r="MJ85" s="25"/>
      <c r="MK85" s="25"/>
      <c r="ML85" s="25"/>
      <c r="MM85" s="25"/>
      <c r="MN85" s="25"/>
      <c r="MO85" s="25"/>
      <c r="MP85" s="25"/>
      <c r="MQ85" s="25"/>
      <c r="MR85" s="25"/>
      <c r="MS85" s="25"/>
      <c r="MT85" s="25"/>
      <c r="MU85" s="25"/>
      <c r="MV85" s="25"/>
      <c r="MW85" s="25"/>
      <c r="MX85" s="25"/>
      <c r="MY85" s="25"/>
      <c r="MZ85" s="25"/>
      <c r="NA85" s="25"/>
      <c r="NB85" s="25"/>
      <c r="NC85" s="25"/>
      <c r="ND85" s="25"/>
      <c r="NE85" s="25"/>
      <c r="NF85" s="25"/>
      <c r="NG85" s="25"/>
      <c r="NH85" s="25"/>
      <c r="NI85" s="25"/>
      <c r="NJ85" s="25"/>
      <c r="NK85" s="25"/>
      <c r="NL85" s="25"/>
      <c r="NM85" s="25"/>
      <c r="NN85" s="25"/>
      <c r="NO85" s="25"/>
      <c r="NP85" s="25"/>
      <c r="NQ85" s="25"/>
      <c r="NR85" s="25"/>
      <c r="NS85" s="25"/>
      <c r="NT85" s="25"/>
      <c r="NU85" s="25"/>
      <c r="NV85" s="25"/>
      <c r="NW85" s="25"/>
      <c r="NX85" s="25"/>
      <c r="NY85" s="25"/>
      <c r="NZ85" s="25"/>
      <c r="OA85" s="25"/>
      <c r="OB85" s="25"/>
      <c r="OC85" s="25"/>
      <c r="OD85" s="25"/>
      <c r="OE85" s="25"/>
      <c r="OF85" s="25"/>
      <c r="OG85" s="25"/>
      <c r="OH85" s="25"/>
      <c r="OI85" s="25"/>
      <c r="OJ85" s="25"/>
      <c r="OK85" s="25"/>
      <c r="OL85" s="25"/>
      <c r="OM85" s="25"/>
      <c r="ON85" s="25"/>
      <c r="OO85" s="25"/>
      <c r="OP85" s="25"/>
      <c r="OQ85" s="25"/>
      <c r="OR85" s="25"/>
      <c r="OS85" s="25"/>
      <c r="OT85" s="25"/>
      <c r="OU85" s="25"/>
      <c r="OV85" s="25"/>
      <c r="OW85" s="25"/>
      <c r="OX85" s="25"/>
      <c r="OY85" s="25"/>
      <c r="OZ85" s="25"/>
      <c r="PA85" s="25"/>
      <c r="PB85" s="25"/>
      <c r="PC85" s="25"/>
      <c r="PD85" s="25"/>
      <c r="PE85" s="25"/>
      <c r="PF85" s="25"/>
      <c r="PG85" s="25"/>
      <c r="PH85" s="25"/>
      <c r="PI85" s="25"/>
      <c r="PJ85" s="25"/>
      <c r="PK85" s="25"/>
      <c r="PL85" s="25"/>
      <c r="PM85" s="25"/>
      <c r="PN85" s="25"/>
      <c r="PO85" s="25"/>
      <c r="PP85" s="25"/>
      <c r="PQ85" s="25"/>
      <c r="PR85" s="25"/>
      <c r="PS85" s="25"/>
      <c r="PT85" s="25"/>
      <c r="PU85" s="25"/>
      <c r="PV85" s="25"/>
      <c r="PW85" s="25"/>
      <c r="PX85" s="25"/>
      <c r="PY85" s="25"/>
      <c r="PZ85" s="25"/>
      <c r="QA85" s="25"/>
      <c r="QB85" s="25"/>
      <c r="QC85" s="25"/>
      <c r="QD85" s="25"/>
      <c r="QE85" s="25"/>
      <c r="QF85" s="25"/>
      <c r="QG85" s="25"/>
      <c r="QH85" s="25"/>
      <c r="QI85" s="25"/>
      <c r="QJ85" s="25"/>
      <c r="QK85" s="25"/>
      <c r="QL85" s="25"/>
      <c r="QM85" s="25"/>
      <c r="QN85" s="25"/>
      <c r="QO85" s="25"/>
      <c r="QP85" s="25"/>
      <c r="QQ85" s="25"/>
      <c r="QR85" s="25"/>
      <c r="QS85" s="25"/>
      <c r="QT85" s="25"/>
      <c r="QU85" s="25"/>
      <c r="QV85" s="25"/>
      <c r="QW85" s="25"/>
      <c r="QX85" s="25"/>
      <c r="QY85" s="25"/>
      <c r="QZ85" s="25"/>
      <c r="RA85" s="25"/>
      <c r="RB85" s="25"/>
      <c r="RC85" s="25"/>
      <c r="RD85" s="25"/>
      <c r="RE85" s="25"/>
      <c r="RF85" s="25"/>
      <c r="RG85" s="25"/>
      <c r="RH85" s="25"/>
      <c r="RI85" s="25"/>
      <c r="RJ85" s="25"/>
      <c r="RK85" s="25"/>
      <c r="RL85" s="25"/>
      <c r="RM85" s="25"/>
      <c r="RN85" s="25"/>
      <c r="RO85" s="25"/>
      <c r="RP85" s="25"/>
      <c r="RQ85" s="25"/>
      <c r="RR85" s="25"/>
      <c r="RS85" s="25"/>
      <c r="RT85" s="25"/>
      <c r="RU85" s="25"/>
      <c r="RV85" s="25"/>
      <c r="RW85" s="25"/>
      <c r="RX85" s="25"/>
      <c r="RY85" s="25"/>
      <c r="RZ85" s="25"/>
      <c r="SA85" s="25"/>
      <c r="SB85" s="25"/>
      <c r="SC85" s="25"/>
      <c r="SD85" s="25"/>
      <c r="SE85" s="25"/>
      <c r="SF85" s="25"/>
      <c r="SG85" s="25"/>
      <c r="SH85" s="25"/>
      <c r="SI85" s="25"/>
      <c r="SJ85" s="25"/>
      <c r="SK85" s="25"/>
      <c r="SL85" s="25"/>
      <c r="SM85" s="25"/>
      <c r="SN85" s="25"/>
      <c r="SO85" s="25"/>
      <c r="SP85" s="25"/>
      <c r="SQ85" s="25"/>
      <c r="SR85" s="25"/>
      <c r="SS85" s="25"/>
      <c r="ST85" s="25"/>
      <c r="SU85" s="25"/>
      <c r="SV85" s="25"/>
      <c r="SW85" s="25"/>
      <c r="SX85" s="25"/>
      <c r="SY85" s="25"/>
      <c r="SZ85" s="25"/>
      <c r="TA85" s="25"/>
      <c r="TB85" s="25"/>
      <c r="TC85" s="25"/>
      <c r="TD85" s="25"/>
      <c r="TE85" s="25"/>
      <c r="TF85" s="25"/>
      <c r="TG85" s="25"/>
      <c r="TH85" s="25"/>
      <c r="TI85" s="25"/>
      <c r="TJ85" s="25"/>
      <c r="TK85" s="25"/>
      <c r="TL85" s="25"/>
      <c r="TM85" s="25"/>
      <c r="TN85" s="25"/>
      <c r="TO85" s="25"/>
      <c r="TP85" s="25"/>
      <c r="TQ85" s="25"/>
      <c r="TR85" s="25"/>
      <c r="TS85" s="25"/>
      <c r="TT85" s="25"/>
      <c r="TU85" s="25"/>
      <c r="TV85" s="25"/>
      <c r="TW85" s="25"/>
      <c r="TX85" s="25"/>
      <c r="TY85" s="25"/>
      <c r="TZ85" s="25"/>
      <c r="UA85" s="25"/>
      <c r="UB85" s="25"/>
      <c r="UC85" s="25"/>
      <c r="UD85" s="25"/>
      <c r="UE85" s="25"/>
      <c r="UF85" s="25"/>
      <c r="UG85" s="25"/>
      <c r="UH85" s="25"/>
      <c r="UI85" s="25"/>
      <c r="UJ85" s="25"/>
      <c r="UK85" s="25"/>
      <c r="UL85" s="25"/>
      <c r="UM85" s="25"/>
      <c r="UN85" s="25"/>
      <c r="UO85" s="25"/>
      <c r="UP85" s="25"/>
      <c r="UQ85" s="25"/>
      <c r="UR85" s="25"/>
      <c r="US85" s="25"/>
      <c r="UT85" s="25"/>
      <c r="UU85" s="25"/>
      <c r="UV85" s="25"/>
      <c r="UW85" s="25"/>
      <c r="UX85" s="25"/>
      <c r="UY85" s="25"/>
      <c r="UZ85" s="25"/>
      <c r="VA85" s="25"/>
      <c r="VB85" s="25"/>
      <c r="VC85" s="25"/>
      <c r="VD85" s="25"/>
      <c r="VE85" s="25"/>
      <c r="VF85" s="25"/>
      <c r="VG85" s="25"/>
      <c r="VH85" s="25"/>
      <c r="VI85" s="25"/>
      <c r="VJ85" s="25"/>
      <c r="VK85" s="25"/>
      <c r="VL85" s="25"/>
      <c r="VM85" s="25"/>
      <c r="VN85" s="25"/>
      <c r="VO85" s="25"/>
      <c r="VP85" s="25"/>
      <c r="VQ85" s="25"/>
      <c r="VR85" s="25"/>
      <c r="VS85" s="25"/>
      <c r="VT85" s="25"/>
      <c r="VU85" s="25"/>
      <c r="VV85" s="25"/>
      <c r="VW85" s="25"/>
      <c r="VX85" s="25"/>
      <c r="VY85" s="25"/>
      <c r="VZ85" s="25"/>
      <c r="WA85" s="25"/>
      <c r="WB85" s="25"/>
      <c r="WC85" s="25"/>
      <c r="WD85" s="25"/>
      <c r="WE85" s="25"/>
      <c r="WF85" s="25"/>
      <c r="WG85" s="25"/>
      <c r="WH85" s="25"/>
      <c r="WI85" s="25"/>
      <c r="WJ85" s="25"/>
      <c r="WK85" s="25"/>
      <c r="WL85" s="25"/>
      <c r="WM85" s="25"/>
      <c r="WN85" s="25"/>
      <c r="WO85" s="25"/>
      <c r="WP85" s="25"/>
      <c r="WQ85" s="25"/>
      <c r="WR85" s="25"/>
      <c r="WS85" s="25"/>
      <c r="WT85" s="25"/>
      <c r="WU85" s="25"/>
      <c r="WV85" s="25"/>
      <c r="WW85" s="25"/>
      <c r="WX85" s="25"/>
      <c r="WY85" s="25"/>
      <c r="WZ85" s="25"/>
      <c r="XA85" s="25"/>
      <c r="XB85" s="25"/>
      <c r="XC85" s="25"/>
      <c r="XD85" s="25"/>
      <c r="XE85" s="25"/>
      <c r="XF85" s="25"/>
      <c r="XG85" s="25"/>
      <c r="XH85" s="25"/>
      <c r="XI85" s="25"/>
      <c r="XJ85" s="25"/>
      <c r="XK85" s="25"/>
      <c r="XL85" s="25"/>
      <c r="XM85" s="25"/>
      <c r="XN85" s="25"/>
      <c r="XO85" s="25"/>
      <c r="XP85" s="25"/>
      <c r="XQ85" s="25"/>
      <c r="XR85" s="25"/>
      <c r="XS85" s="25"/>
      <c r="XT85" s="25"/>
      <c r="XU85" s="25"/>
      <c r="XV85" s="25"/>
      <c r="XW85" s="25"/>
      <c r="XX85" s="25"/>
      <c r="XY85" s="25"/>
      <c r="XZ85" s="25"/>
      <c r="YA85" s="25"/>
      <c r="YB85" s="25"/>
      <c r="YC85" s="25"/>
      <c r="YD85" s="25"/>
      <c r="YE85" s="25"/>
      <c r="YF85" s="25"/>
      <c r="YG85" s="25"/>
      <c r="YH85" s="25"/>
      <c r="YI85" s="25"/>
      <c r="YJ85" s="25"/>
      <c r="YK85" s="25"/>
      <c r="YL85" s="25"/>
      <c r="YM85" s="25"/>
      <c r="YN85" s="25"/>
      <c r="YO85" s="25"/>
      <c r="YP85" s="25"/>
      <c r="YQ85" s="25"/>
      <c r="YR85" s="25"/>
      <c r="YS85" s="25"/>
      <c r="YT85" s="25"/>
      <c r="YU85" s="25"/>
      <c r="YV85" s="25"/>
      <c r="YW85" s="25"/>
      <c r="YX85" s="25"/>
      <c r="YY85" s="25"/>
      <c r="YZ85" s="25"/>
      <c r="ZA85" s="25"/>
      <c r="ZB85" s="25"/>
      <c r="ZC85" s="25"/>
      <c r="ZD85" s="25"/>
      <c r="ZE85" s="25"/>
      <c r="ZF85" s="25"/>
      <c r="ZG85" s="25"/>
      <c r="ZH85" s="25"/>
      <c r="ZI85" s="25"/>
      <c r="ZJ85" s="25"/>
      <c r="ZK85" s="25"/>
      <c r="ZL85" s="25"/>
      <c r="ZM85" s="25"/>
      <c r="ZN85" s="25"/>
      <c r="ZO85" s="25"/>
      <c r="ZP85" s="25"/>
      <c r="ZQ85" s="25"/>
      <c r="ZR85" s="25"/>
      <c r="ZS85" s="25"/>
      <c r="ZT85" s="25"/>
      <c r="ZU85" s="25"/>
      <c r="ZV85" s="25"/>
      <c r="ZW85" s="25"/>
      <c r="ZX85" s="25"/>
      <c r="ZY85" s="25"/>
      <c r="ZZ85" s="25"/>
      <c r="AAA85" s="25"/>
      <c r="AAB85" s="25"/>
      <c r="AAC85" s="25"/>
      <c r="AAD85" s="25"/>
      <c r="AAE85" s="25"/>
      <c r="AAF85" s="25"/>
      <c r="AAG85" s="25"/>
      <c r="AAH85" s="25"/>
      <c r="AAI85" s="25"/>
      <c r="AAJ85" s="25"/>
      <c r="AAK85" s="25"/>
      <c r="AAL85" s="25"/>
      <c r="AAM85" s="25"/>
      <c r="AAN85" s="25"/>
      <c r="AAO85" s="25"/>
      <c r="AAP85" s="25"/>
      <c r="AAQ85" s="25"/>
      <c r="AAR85" s="25"/>
      <c r="AAS85" s="25"/>
      <c r="AAT85" s="25"/>
      <c r="AAU85" s="25"/>
      <c r="AAV85" s="25"/>
      <c r="AAW85" s="25"/>
      <c r="AAX85" s="25"/>
      <c r="AAY85" s="25"/>
      <c r="AAZ85" s="25"/>
      <c r="ABA85" s="25"/>
      <c r="ABB85" s="25"/>
      <c r="ABC85" s="25"/>
      <c r="ABD85" s="25"/>
      <c r="ABE85" s="25"/>
      <c r="ABF85" s="25"/>
      <c r="ABG85" s="25"/>
      <c r="ABH85" s="25"/>
      <c r="ABI85" s="25"/>
      <c r="ABJ85" s="25"/>
      <c r="ABK85" s="25"/>
      <c r="ABL85" s="25"/>
      <c r="ABM85" s="25"/>
      <c r="ABN85" s="25"/>
      <c r="ABO85" s="25"/>
      <c r="ABP85" s="25"/>
      <c r="ABQ85" s="25"/>
      <c r="ABR85" s="25"/>
      <c r="ABS85" s="25"/>
      <c r="ABT85" s="25"/>
      <c r="ABU85" s="25"/>
      <c r="ABV85" s="25"/>
      <c r="ABW85" s="25"/>
      <c r="ABX85" s="25"/>
      <c r="ABY85" s="25"/>
      <c r="ABZ85" s="25"/>
      <c r="ACA85" s="25"/>
      <c r="ACB85" s="25"/>
      <c r="ACC85" s="25"/>
      <c r="ACD85" s="25"/>
      <c r="ACE85" s="25"/>
      <c r="ACF85" s="25"/>
      <c r="ACG85" s="25"/>
      <c r="ACH85" s="25"/>
      <c r="ACI85" s="25"/>
      <c r="ACJ85" s="25"/>
      <c r="ACK85" s="25"/>
      <c r="ACL85" s="25"/>
      <c r="ACM85" s="25"/>
      <c r="ACN85" s="25"/>
      <c r="ACO85" s="25"/>
      <c r="ACP85" s="25"/>
      <c r="ACQ85" s="25"/>
      <c r="ACR85" s="25"/>
      <c r="ACS85" s="25"/>
      <c r="ACT85" s="25"/>
      <c r="ACU85" s="25"/>
      <c r="ACV85" s="25"/>
      <c r="ACW85" s="25"/>
      <c r="ACX85" s="25"/>
      <c r="ACY85" s="25"/>
      <c r="ACZ85" s="25"/>
      <c r="ADA85" s="25"/>
      <c r="ADB85" s="25"/>
      <c r="ADC85" s="25"/>
      <c r="ADD85" s="25"/>
      <c r="ADE85" s="25"/>
      <c r="ADF85" s="25"/>
      <c r="ADG85" s="25"/>
      <c r="ADH85" s="25"/>
      <c r="ADI85" s="25"/>
      <c r="ADJ85" s="25"/>
      <c r="ADK85" s="25"/>
      <c r="ADL85" s="25"/>
      <c r="ADM85" s="25"/>
      <c r="ADN85" s="25"/>
      <c r="ADO85" s="25"/>
      <c r="ADP85" s="25"/>
      <c r="ADQ85" s="25"/>
      <c r="ADR85" s="25"/>
      <c r="ADS85" s="25"/>
      <c r="ADT85" s="25"/>
      <c r="ADU85" s="25"/>
      <c r="ADV85" s="25"/>
      <c r="ADW85" s="25"/>
      <c r="ADX85" s="25"/>
      <c r="ADY85" s="25"/>
      <c r="ADZ85" s="25"/>
      <c r="AEA85" s="25"/>
      <c r="AEB85" s="25"/>
      <c r="AEC85" s="25"/>
      <c r="AED85" s="25"/>
      <c r="AEE85" s="25"/>
      <c r="AEF85" s="25"/>
      <c r="AEG85" s="25"/>
      <c r="AEH85" s="25"/>
      <c r="AEI85" s="25"/>
      <c r="AEJ85" s="25"/>
      <c r="AEK85" s="25"/>
      <c r="AEL85" s="25"/>
      <c r="AEM85" s="25"/>
      <c r="AEN85" s="25"/>
      <c r="AEO85" s="25"/>
      <c r="AEP85" s="25"/>
      <c r="AEQ85" s="25"/>
      <c r="AER85" s="25"/>
      <c r="AES85" s="25"/>
      <c r="AET85" s="25"/>
      <c r="AEU85" s="25"/>
      <c r="AEV85" s="25"/>
      <c r="AEW85" s="25"/>
      <c r="AEX85" s="25"/>
      <c r="AEY85" s="25"/>
      <c r="AEZ85" s="25"/>
      <c r="AFA85" s="25"/>
      <c r="AFB85" s="25"/>
      <c r="AFC85" s="25"/>
      <c r="AFD85" s="25"/>
      <c r="AFE85" s="25"/>
      <c r="AFF85" s="25"/>
      <c r="AFG85" s="25"/>
      <c r="AFH85" s="25"/>
      <c r="AFI85" s="25"/>
      <c r="AFJ85" s="25"/>
      <c r="AFK85" s="25"/>
      <c r="AFL85" s="25"/>
      <c r="AFM85" s="25"/>
      <c r="AFN85" s="25"/>
      <c r="AFO85" s="25"/>
      <c r="AFP85" s="25"/>
      <c r="AFQ85" s="25"/>
      <c r="AFR85" s="25"/>
      <c r="AFS85" s="25"/>
      <c r="AFT85" s="25"/>
      <c r="AFU85" s="25"/>
      <c r="AFV85" s="25"/>
      <c r="AFW85" s="25"/>
      <c r="AFX85" s="25"/>
      <c r="AFY85" s="25"/>
      <c r="AFZ85" s="25"/>
      <c r="AGA85" s="25"/>
      <c r="AGB85" s="25"/>
      <c r="AGC85" s="25"/>
      <c r="AGD85" s="25"/>
      <c r="AGE85" s="25"/>
      <c r="AGF85" s="25"/>
      <c r="AGG85" s="25"/>
      <c r="AGH85" s="25"/>
      <c r="AGI85" s="25"/>
      <c r="AGJ85" s="25"/>
      <c r="AGK85" s="25"/>
      <c r="AGL85" s="25"/>
      <c r="AGM85" s="25"/>
      <c r="AGN85" s="25"/>
      <c r="AGO85" s="25"/>
      <c r="AGP85" s="25"/>
      <c r="AGQ85" s="25"/>
      <c r="AGR85" s="25"/>
      <c r="AGS85" s="25"/>
      <c r="AGT85" s="25"/>
      <c r="AGU85" s="25"/>
      <c r="AGV85" s="25"/>
      <c r="AGW85" s="25"/>
      <c r="AGX85" s="25"/>
      <c r="AGY85" s="25"/>
      <c r="AGZ85" s="25"/>
      <c r="AHA85" s="25"/>
      <c r="AHB85" s="25"/>
      <c r="AHC85" s="25"/>
      <c r="AHD85" s="25"/>
      <c r="AHE85" s="25"/>
      <c r="AHF85" s="25"/>
      <c r="AHG85" s="25"/>
      <c r="AHH85" s="25"/>
      <c r="AHI85" s="25"/>
      <c r="AHJ85" s="25"/>
      <c r="AHK85" s="25"/>
      <c r="AHL85" s="25"/>
      <c r="AHM85" s="25"/>
      <c r="AHN85" s="25"/>
      <c r="AHO85" s="25"/>
      <c r="AHP85" s="25"/>
      <c r="AHQ85" s="25"/>
      <c r="AHR85" s="25"/>
      <c r="AHS85" s="25"/>
      <c r="AHT85" s="25"/>
      <c r="AHU85" s="25"/>
      <c r="AHV85" s="25"/>
      <c r="AHW85" s="25"/>
      <c r="AHX85" s="25"/>
      <c r="AHY85" s="25"/>
      <c r="AHZ85" s="25"/>
      <c r="AIA85" s="25"/>
      <c r="AIB85" s="25"/>
      <c r="AIC85" s="25"/>
      <c r="AID85" s="25"/>
      <c r="AIE85" s="25"/>
      <c r="AIF85" s="25"/>
      <c r="AIG85" s="25"/>
      <c r="AIH85" s="25"/>
      <c r="AII85" s="25"/>
      <c r="AIJ85" s="25"/>
      <c r="AIK85" s="25"/>
      <c r="AIL85" s="25"/>
      <c r="AIM85" s="25"/>
      <c r="AIN85" s="25"/>
      <c r="AIO85" s="25"/>
      <c r="AIP85" s="25"/>
      <c r="AIQ85" s="25"/>
      <c r="AIR85" s="25"/>
      <c r="AIS85" s="25"/>
      <c r="AIT85" s="25"/>
      <c r="AIU85" s="25"/>
      <c r="AIV85" s="25"/>
      <c r="AIW85" s="25"/>
      <c r="AIX85" s="25"/>
      <c r="AIY85" s="25"/>
      <c r="AIZ85" s="25"/>
      <c r="AJA85" s="25"/>
      <c r="AJB85" s="25"/>
      <c r="AJC85" s="25"/>
      <c r="AJD85" s="25"/>
      <c r="AJE85" s="25"/>
      <c r="AJF85" s="25"/>
      <c r="AJG85" s="25"/>
      <c r="AJH85" s="25"/>
      <c r="AJI85" s="25"/>
      <c r="AJJ85" s="25"/>
      <c r="AJK85" s="25"/>
      <c r="AJL85" s="25"/>
      <c r="AJM85" s="25"/>
      <c r="AJN85" s="25"/>
      <c r="AJO85" s="25"/>
      <c r="AJP85" s="25"/>
      <c r="AJQ85" s="25"/>
      <c r="AJR85" s="25"/>
      <c r="AJS85" s="25"/>
      <c r="AJT85" s="25"/>
      <c r="AJU85" s="25"/>
      <c r="AJV85" s="25"/>
      <c r="AJW85" s="25"/>
      <c r="AJX85" s="25"/>
      <c r="AJY85" s="25"/>
      <c r="AJZ85" s="25"/>
      <c r="AKA85" s="25"/>
      <c r="AKB85" s="25"/>
      <c r="AKC85" s="25"/>
      <c r="AKD85" s="25"/>
      <c r="AKE85" s="25"/>
      <c r="AKF85" s="25"/>
      <c r="AKG85" s="25"/>
      <c r="AKH85" s="25"/>
      <c r="AKI85" s="25"/>
      <c r="AKJ85" s="25"/>
      <c r="AKK85" s="25"/>
      <c r="AKL85" s="25"/>
      <c r="AKM85" s="25"/>
      <c r="AKN85" s="25"/>
      <c r="AKO85" s="25"/>
      <c r="AKP85" s="25"/>
      <c r="AKQ85" s="25"/>
      <c r="AKR85" s="25"/>
      <c r="AKS85" s="25"/>
      <c r="AKT85" s="25"/>
      <c r="AKU85" s="25"/>
      <c r="AKV85" s="25"/>
      <c r="AKW85" s="25"/>
      <c r="AKX85" s="25"/>
      <c r="AKY85" s="25"/>
      <c r="AKZ85" s="25"/>
      <c r="ALA85" s="25"/>
      <c r="ALB85" s="25"/>
      <c r="ALC85" s="25"/>
      <c r="ALD85" s="25"/>
      <c r="ALE85" s="25"/>
      <c r="ALF85" s="25"/>
      <c r="ALG85" s="25"/>
      <c r="ALH85" s="25"/>
      <c r="ALI85" s="25"/>
      <c r="ALJ85" s="25"/>
      <c r="ALK85" s="25"/>
      <c r="ALL85" s="25"/>
      <c r="ALM85" s="25"/>
      <c r="ALN85" s="25"/>
      <c r="ALO85" s="25"/>
      <c r="ALP85" s="25"/>
      <c r="ALQ85" s="25"/>
      <c r="ALR85" s="25"/>
      <c r="ALS85" s="25"/>
      <c r="ALT85" s="25"/>
      <c r="ALU85" s="25"/>
      <c r="ALV85" s="25"/>
      <c r="ALW85" s="25"/>
      <c r="ALX85" s="25"/>
      <c r="ALY85" s="25"/>
      <c r="ALZ85" s="25"/>
      <c r="AMA85" s="25"/>
      <c r="AMB85" s="25"/>
      <c r="AMC85" s="25"/>
      <c r="AMD85" s="25"/>
      <c r="AME85" s="25"/>
      <c r="AMF85" s="25"/>
      <c r="AMG85" s="25"/>
      <c r="AMH85" s="25"/>
      <c r="AMI85" s="25"/>
      <c r="AMJ85" s="25"/>
    </row>
    <row r="86" spans="1:1024" ht="26.25" customHeight="1">
      <c r="A86" s="25"/>
      <c r="B86" s="81" t="s">
        <v>340</v>
      </c>
      <c r="C86" s="81"/>
      <c r="D86" s="81"/>
      <c r="E86" s="81"/>
      <c r="F86" s="81" t="s">
        <v>67</v>
      </c>
      <c r="G86" s="81"/>
      <c r="H86" s="81"/>
      <c r="I86" s="81"/>
      <c r="J86" s="81" t="s">
        <v>341</v>
      </c>
      <c r="K86" s="81"/>
      <c r="L86" s="81"/>
      <c r="M86" s="81"/>
      <c r="N86" s="81"/>
      <c r="O86" s="81"/>
      <c r="P86" s="81" t="s">
        <v>215</v>
      </c>
      <c r="Q86" s="81"/>
      <c r="R86" s="81"/>
      <c r="S86" s="81" t="s">
        <v>159</v>
      </c>
      <c r="T86" s="81"/>
      <c r="U86" s="81"/>
      <c r="V86" s="81"/>
      <c r="W86" s="194" t="s">
        <v>342</v>
      </c>
      <c r="X86" s="194"/>
      <c r="Y86" s="194"/>
      <c r="Z86" s="81" t="s">
        <v>192</v>
      </c>
      <c r="AA86" s="81"/>
      <c r="AB86" s="81"/>
      <c r="AC86" s="81"/>
      <c r="AD86" s="81"/>
      <c r="AE86" s="81" t="s">
        <v>343</v>
      </c>
      <c r="AF86" s="81"/>
      <c r="AG86" s="81" t="s">
        <v>115</v>
      </c>
      <c r="AH86" s="81"/>
      <c r="AI86" s="81"/>
      <c r="AJ86" s="81"/>
      <c r="AK86" s="81"/>
      <c r="AL86" s="81" t="s">
        <v>344</v>
      </c>
      <c r="AM86" s="81"/>
      <c r="AN86" s="81"/>
      <c r="AO86" s="81"/>
      <c r="AP86" s="81"/>
      <c r="AQ86" s="81" t="s">
        <v>345</v>
      </c>
      <c r="AR86" s="81"/>
      <c r="AS86" s="81"/>
      <c r="AT86" s="81"/>
      <c r="AU86" s="81"/>
      <c r="AV86" s="245" t="s">
        <v>346</v>
      </c>
      <c r="AW86" s="245"/>
      <c r="AX86" s="245"/>
      <c r="AY86" s="42" t="s">
        <v>348</v>
      </c>
      <c r="AZ86" s="42"/>
      <c r="BA86" s="42"/>
      <c r="BB86" s="42" t="s">
        <v>349</v>
      </c>
      <c r="BC86" s="42"/>
      <c r="BD86" s="42"/>
      <c r="BE86" s="42"/>
      <c r="BF86" s="72" t="s">
        <v>47</v>
      </c>
      <c r="BG86" s="72"/>
      <c r="BH86" s="72"/>
      <c r="BI86" s="72"/>
      <c r="BJ86" s="25"/>
      <c r="BK86" s="25"/>
      <c r="BL86" s="25"/>
      <c r="BM86" s="25"/>
      <c r="BN86" s="25"/>
      <c r="BO86" s="25"/>
      <c r="BP86" s="52"/>
      <c r="BQ86" s="52"/>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25"/>
      <c r="KC86" s="25"/>
      <c r="KD86" s="25"/>
      <c r="KE86" s="25"/>
      <c r="KF86" s="25"/>
      <c r="KG86" s="25"/>
      <c r="KH86" s="25"/>
      <c r="KI86" s="25"/>
      <c r="KJ86" s="25"/>
      <c r="KK86" s="25"/>
      <c r="KL86" s="25"/>
      <c r="KM86" s="25"/>
      <c r="KN86" s="25"/>
      <c r="KO86" s="25"/>
      <c r="KP86" s="25"/>
      <c r="KQ86" s="25"/>
      <c r="KR86" s="25"/>
      <c r="KS86" s="25"/>
      <c r="KT86" s="25"/>
      <c r="KU86" s="25"/>
      <c r="KV86" s="25"/>
      <c r="KW86" s="25"/>
      <c r="KX86" s="25"/>
      <c r="KY86" s="25"/>
      <c r="KZ86" s="25"/>
      <c r="LA86" s="25"/>
      <c r="LB86" s="25"/>
      <c r="LC86" s="25"/>
      <c r="LD86" s="25"/>
      <c r="LE86" s="25"/>
      <c r="LF86" s="25"/>
      <c r="LG86" s="25"/>
      <c r="LH86" s="25"/>
      <c r="LI86" s="25"/>
      <c r="LJ86" s="25"/>
      <c r="LK86" s="25"/>
      <c r="LL86" s="25"/>
      <c r="LM86" s="25"/>
      <c r="LN86" s="25"/>
      <c r="LO86" s="25"/>
      <c r="LP86" s="25"/>
      <c r="LQ86" s="25"/>
      <c r="LR86" s="25"/>
      <c r="LS86" s="25"/>
      <c r="LT86" s="25"/>
      <c r="LU86" s="25"/>
      <c r="LV86" s="25"/>
      <c r="LW86" s="25"/>
      <c r="LX86" s="25"/>
      <c r="LY86" s="25"/>
      <c r="LZ86" s="25"/>
      <c r="MA86" s="25"/>
      <c r="MB86" s="25"/>
      <c r="MC86" s="25"/>
      <c r="MD86" s="25"/>
      <c r="ME86" s="25"/>
      <c r="MF86" s="25"/>
      <c r="MG86" s="25"/>
      <c r="MH86" s="25"/>
      <c r="MI86" s="25"/>
      <c r="MJ86" s="25"/>
      <c r="MK86" s="25"/>
      <c r="ML86" s="25"/>
      <c r="MM86" s="25"/>
      <c r="MN86" s="25"/>
      <c r="MO86" s="25"/>
      <c r="MP86" s="25"/>
      <c r="MQ86" s="25"/>
      <c r="MR86" s="25"/>
      <c r="MS86" s="25"/>
      <c r="MT86" s="25"/>
      <c r="MU86" s="25"/>
      <c r="MV86" s="25"/>
      <c r="MW86" s="25"/>
      <c r="MX86" s="25"/>
      <c r="MY86" s="25"/>
      <c r="MZ86" s="25"/>
      <c r="NA86" s="25"/>
      <c r="NB86" s="25"/>
      <c r="NC86" s="25"/>
      <c r="ND86" s="25"/>
      <c r="NE86" s="25"/>
      <c r="NF86" s="25"/>
      <c r="NG86" s="25"/>
      <c r="NH86" s="25"/>
      <c r="NI86" s="25"/>
      <c r="NJ86" s="25"/>
      <c r="NK86" s="25"/>
      <c r="NL86" s="25"/>
      <c r="NM86" s="25"/>
      <c r="NN86" s="25"/>
      <c r="NO86" s="25"/>
      <c r="NP86" s="25"/>
      <c r="NQ86" s="25"/>
      <c r="NR86" s="25"/>
      <c r="NS86" s="25"/>
      <c r="NT86" s="25"/>
      <c r="NU86" s="25"/>
      <c r="NV86" s="25"/>
      <c r="NW86" s="25"/>
      <c r="NX86" s="25"/>
      <c r="NY86" s="25"/>
      <c r="NZ86" s="25"/>
      <c r="OA86" s="25"/>
      <c r="OB86" s="25"/>
      <c r="OC86" s="25"/>
      <c r="OD86" s="25"/>
      <c r="OE86" s="25"/>
      <c r="OF86" s="25"/>
      <c r="OG86" s="25"/>
      <c r="OH86" s="25"/>
      <c r="OI86" s="25"/>
      <c r="OJ86" s="25"/>
      <c r="OK86" s="25"/>
      <c r="OL86" s="25"/>
      <c r="OM86" s="25"/>
      <c r="ON86" s="25"/>
      <c r="OO86" s="25"/>
      <c r="OP86" s="25"/>
      <c r="OQ86" s="25"/>
      <c r="OR86" s="25"/>
      <c r="OS86" s="25"/>
      <c r="OT86" s="25"/>
      <c r="OU86" s="25"/>
      <c r="OV86" s="25"/>
      <c r="OW86" s="25"/>
      <c r="OX86" s="25"/>
      <c r="OY86" s="25"/>
      <c r="OZ86" s="25"/>
      <c r="PA86" s="25"/>
      <c r="PB86" s="25"/>
      <c r="PC86" s="25"/>
      <c r="PD86" s="25"/>
      <c r="PE86" s="25"/>
      <c r="PF86" s="25"/>
      <c r="PG86" s="25"/>
      <c r="PH86" s="25"/>
      <c r="PI86" s="25"/>
      <c r="PJ86" s="25"/>
      <c r="PK86" s="25"/>
      <c r="PL86" s="25"/>
      <c r="PM86" s="25"/>
      <c r="PN86" s="25"/>
      <c r="PO86" s="25"/>
      <c r="PP86" s="25"/>
      <c r="PQ86" s="25"/>
      <c r="PR86" s="25"/>
      <c r="PS86" s="25"/>
      <c r="PT86" s="25"/>
      <c r="PU86" s="25"/>
      <c r="PV86" s="25"/>
      <c r="PW86" s="25"/>
      <c r="PX86" s="25"/>
      <c r="PY86" s="25"/>
      <c r="PZ86" s="25"/>
      <c r="QA86" s="25"/>
      <c r="QB86" s="25"/>
      <c r="QC86" s="25"/>
      <c r="QD86" s="25"/>
      <c r="QE86" s="25"/>
      <c r="QF86" s="25"/>
      <c r="QG86" s="25"/>
      <c r="QH86" s="25"/>
      <c r="QI86" s="25"/>
      <c r="QJ86" s="25"/>
      <c r="QK86" s="25"/>
      <c r="QL86" s="25"/>
      <c r="QM86" s="25"/>
      <c r="QN86" s="25"/>
      <c r="QO86" s="25"/>
      <c r="QP86" s="25"/>
      <c r="QQ86" s="25"/>
      <c r="QR86" s="25"/>
      <c r="QS86" s="25"/>
      <c r="QT86" s="25"/>
      <c r="QU86" s="25"/>
      <c r="QV86" s="25"/>
      <c r="QW86" s="25"/>
      <c r="QX86" s="25"/>
      <c r="QY86" s="25"/>
      <c r="QZ86" s="25"/>
      <c r="RA86" s="25"/>
      <c r="RB86" s="25"/>
      <c r="RC86" s="25"/>
      <c r="RD86" s="25"/>
      <c r="RE86" s="25"/>
      <c r="RF86" s="25"/>
      <c r="RG86" s="25"/>
      <c r="RH86" s="25"/>
      <c r="RI86" s="25"/>
      <c r="RJ86" s="25"/>
      <c r="RK86" s="25"/>
      <c r="RL86" s="25"/>
      <c r="RM86" s="25"/>
      <c r="RN86" s="25"/>
      <c r="RO86" s="25"/>
      <c r="RP86" s="25"/>
      <c r="RQ86" s="25"/>
      <c r="RR86" s="25"/>
      <c r="RS86" s="25"/>
      <c r="RT86" s="25"/>
      <c r="RU86" s="25"/>
      <c r="RV86" s="25"/>
      <c r="RW86" s="25"/>
      <c r="RX86" s="25"/>
      <c r="RY86" s="25"/>
      <c r="RZ86" s="25"/>
      <c r="SA86" s="25"/>
      <c r="SB86" s="25"/>
      <c r="SC86" s="25"/>
      <c r="SD86" s="25"/>
      <c r="SE86" s="25"/>
      <c r="SF86" s="25"/>
      <c r="SG86" s="25"/>
      <c r="SH86" s="25"/>
      <c r="SI86" s="25"/>
      <c r="SJ86" s="25"/>
      <c r="SK86" s="25"/>
      <c r="SL86" s="25"/>
      <c r="SM86" s="25"/>
      <c r="SN86" s="25"/>
      <c r="SO86" s="25"/>
      <c r="SP86" s="25"/>
      <c r="SQ86" s="25"/>
      <c r="SR86" s="25"/>
      <c r="SS86" s="25"/>
      <c r="ST86" s="25"/>
      <c r="SU86" s="25"/>
      <c r="SV86" s="25"/>
      <c r="SW86" s="25"/>
      <c r="SX86" s="25"/>
      <c r="SY86" s="25"/>
      <c r="SZ86" s="25"/>
      <c r="TA86" s="25"/>
      <c r="TB86" s="25"/>
      <c r="TC86" s="25"/>
      <c r="TD86" s="25"/>
      <c r="TE86" s="25"/>
      <c r="TF86" s="25"/>
      <c r="TG86" s="25"/>
      <c r="TH86" s="25"/>
      <c r="TI86" s="25"/>
      <c r="TJ86" s="25"/>
      <c r="TK86" s="25"/>
      <c r="TL86" s="25"/>
      <c r="TM86" s="25"/>
      <c r="TN86" s="25"/>
      <c r="TO86" s="25"/>
      <c r="TP86" s="25"/>
      <c r="TQ86" s="25"/>
      <c r="TR86" s="25"/>
      <c r="TS86" s="25"/>
      <c r="TT86" s="25"/>
      <c r="TU86" s="25"/>
      <c r="TV86" s="25"/>
      <c r="TW86" s="25"/>
      <c r="TX86" s="25"/>
      <c r="TY86" s="25"/>
      <c r="TZ86" s="25"/>
      <c r="UA86" s="25"/>
      <c r="UB86" s="25"/>
      <c r="UC86" s="25"/>
      <c r="UD86" s="25"/>
      <c r="UE86" s="25"/>
      <c r="UF86" s="25"/>
      <c r="UG86" s="25"/>
      <c r="UH86" s="25"/>
      <c r="UI86" s="25"/>
      <c r="UJ86" s="25"/>
      <c r="UK86" s="25"/>
      <c r="UL86" s="25"/>
      <c r="UM86" s="25"/>
      <c r="UN86" s="25"/>
      <c r="UO86" s="25"/>
      <c r="UP86" s="25"/>
      <c r="UQ86" s="25"/>
      <c r="UR86" s="25"/>
      <c r="US86" s="25"/>
      <c r="UT86" s="25"/>
      <c r="UU86" s="25"/>
      <c r="UV86" s="25"/>
      <c r="UW86" s="25"/>
      <c r="UX86" s="25"/>
      <c r="UY86" s="25"/>
      <c r="UZ86" s="25"/>
      <c r="VA86" s="25"/>
      <c r="VB86" s="25"/>
      <c r="VC86" s="25"/>
      <c r="VD86" s="25"/>
      <c r="VE86" s="25"/>
      <c r="VF86" s="25"/>
      <c r="VG86" s="25"/>
      <c r="VH86" s="25"/>
      <c r="VI86" s="25"/>
      <c r="VJ86" s="25"/>
      <c r="VK86" s="25"/>
      <c r="VL86" s="25"/>
      <c r="VM86" s="25"/>
      <c r="VN86" s="25"/>
      <c r="VO86" s="25"/>
      <c r="VP86" s="25"/>
      <c r="VQ86" s="25"/>
      <c r="VR86" s="25"/>
      <c r="VS86" s="25"/>
      <c r="VT86" s="25"/>
      <c r="VU86" s="25"/>
      <c r="VV86" s="25"/>
      <c r="VW86" s="25"/>
      <c r="VX86" s="25"/>
      <c r="VY86" s="25"/>
      <c r="VZ86" s="25"/>
      <c r="WA86" s="25"/>
      <c r="WB86" s="25"/>
      <c r="WC86" s="25"/>
      <c r="WD86" s="25"/>
      <c r="WE86" s="25"/>
      <c r="WF86" s="25"/>
      <c r="WG86" s="25"/>
      <c r="WH86" s="25"/>
      <c r="WI86" s="25"/>
      <c r="WJ86" s="25"/>
      <c r="WK86" s="25"/>
      <c r="WL86" s="25"/>
      <c r="WM86" s="25"/>
      <c r="WN86" s="25"/>
      <c r="WO86" s="25"/>
      <c r="WP86" s="25"/>
      <c r="WQ86" s="25"/>
      <c r="WR86" s="25"/>
      <c r="WS86" s="25"/>
      <c r="WT86" s="25"/>
      <c r="WU86" s="25"/>
      <c r="WV86" s="25"/>
      <c r="WW86" s="25"/>
      <c r="WX86" s="25"/>
      <c r="WY86" s="25"/>
      <c r="WZ86" s="25"/>
      <c r="XA86" s="25"/>
      <c r="XB86" s="25"/>
      <c r="XC86" s="25"/>
      <c r="XD86" s="25"/>
      <c r="XE86" s="25"/>
      <c r="XF86" s="25"/>
      <c r="XG86" s="25"/>
      <c r="XH86" s="25"/>
      <c r="XI86" s="25"/>
      <c r="XJ86" s="25"/>
      <c r="XK86" s="25"/>
      <c r="XL86" s="25"/>
      <c r="XM86" s="25"/>
      <c r="XN86" s="25"/>
      <c r="XO86" s="25"/>
      <c r="XP86" s="25"/>
      <c r="XQ86" s="25"/>
      <c r="XR86" s="25"/>
      <c r="XS86" s="25"/>
      <c r="XT86" s="25"/>
      <c r="XU86" s="25"/>
      <c r="XV86" s="25"/>
      <c r="XW86" s="25"/>
      <c r="XX86" s="25"/>
      <c r="XY86" s="25"/>
      <c r="XZ86" s="25"/>
      <c r="YA86" s="25"/>
      <c r="YB86" s="25"/>
      <c r="YC86" s="25"/>
      <c r="YD86" s="25"/>
      <c r="YE86" s="25"/>
      <c r="YF86" s="25"/>
      <c r="YG86" s="25"/>
      <c r="YH86" s="25"/>
      <c r="YI86" s="25"/>
      <c r="YJ86" s="25"/>
      <c r="YK86" s="25"/>
      <c r="YL86" s="25"/>
      <c r="YM86" s="25"/>
      <c r="YN86" s="25"/>
      <c r="YO86" s="25"/>
      <c r="YP86" s="25"/>
      <c r="YQ86" s="25"/>
      <c r="YR86" s="25"/>
      <c r="YS86" s="25"/>
      <c r="YT86" s="25"/>
      <c r="YU86" s="25"/>
      <c r="YV86" s="25"/>
      <c r="YW86" s="25"/>
      <c r="YX86" s="25"/>
      <c r="YY86" s="25"/>
      <c r="YZ86" s="25"/>
      <c r="ZA86" s="25"/>
      <c r="ZB86" s="25"/>
      <c r="ZC86" s="25"/>
      <c r="ZD86" s="25"/>
      <c r="ZE86" s="25"/>
      <c r="ZF86" s="25"/>
      <c r="ZG86" s="25"/>
      <c r="ZH86" s="25"/>
      <c r="ZI86" s="25"/>
      <c r="ZJ86" s="25"/>
      <c r="ZK86" s="25"/>
      <c r="ZL86" s="25"/>
      <c r="ZM86" s="25"/>
      <c r="ZN86" s="25"/>
      <c r="ZO86" s="25"/>
      <c r="ZP86" s="25"/>
      <c r="ZQ86" s="25"/>
      <c r="ZR86" s="25"/>
      <c r="ZS86" s="25"/>
      <c r="ZT86" s="25"/>
      <c r="ZU86" s="25"/>
      <c r="ZV86" s="25"/>
      <c r="ZW86" s="25"/>
      <c r="ZX86" s="25"/>
      <c r="ZY86" s="25"/>
      <c r="ZZ86" s="25"/>
      <c r="AAA86" s="25"/>
      <c r="AAB86" s="25"/>
      <c r="AAC86" s="25"/>
      <c r="AAD86" s="25"/>
      <c r="AAE86" s="25"/>
      <c r="AAF86" s="25"/>
      <c r="AAG86" s="25"/>
      <c r="AAH86" s="25"/>
      <c r="AAI86" s="25"/>
      <c r="AAJ86" s="25"/>
      <c r="AAK86" s="25"/>
      <c r="AAL86" s="25"/>
      <c r="AAM86" s="25"/>
      <c r="AAN86" s="25"/>
      <c r="AAO86" s="25"/>
      <c r="AAP86" s="25"/>
      <c r="AAQ86" s="25"/>
      <c r="AAR86" s="25"/>
      <c r="AAS86" s="25"/>
      <c r="AAT86" s="25"/>
      <c r="AAU86" s="25"/>
      <c r="AAV86" s="25"/>
      <c r="AAW86" s="25"/>
      <c r="AAX86" s="25"/>
      <c r="AAY86" s="25"/>
      <c r="AAZ86" s="25"/>
      <c r="ABA86" s="25"/>
      <c r="ABB86" s="25"/>
      <c r="ABC86" s="25"/>
      <c r="ABD86" s="25"/>
      <c r="ABE86" s="25"/>
      <c r="ABF86" s="25"/>
      <c r="ABG86" s="25"/>
      <c r="ABH86" s="25"/>
      <c r="ABI86" s="25"/>
      <c r="ABJ86" s="25"/>
      <c r="ABK86" s="25"/>
      <c r="ABL86" s="25"/>
      <c r="ABM86" s="25"/>
      <c r="ABN86" s="25"/>
      <c r="ABO86" s="25"/>
      <c r="ABP86" s="25"/>
      <c r="ABQ86" s="25"/>
      <c r="ABR86" s="25"/>
      <c r="ABS86" s="25"/>
      <c r="ABT86" s="25"/>
      <c r="ABU86" s="25"/>
      <c r="ABV86" s="25"/>
      <c r="ABW86" s="25"/>
      <c r="ABX86" s="25"/>
      <c r="ABY86" s="25"/>
      <c r="ABZ86" s="25"/>
      <c r="ACA86" s="25"/>
      <c r="ACB86" s="25"/>
      <c r="ACC86" s="25"/>
      <c r="ACD86" s="25"/>
      <c r="ACE86" s="25"/>
      <c r="ACF86" s="25"/>
      <c r="ACG86" s="25"/>
      <c r="ACH86" s="25"/>
      <c r="ACI86" s="25"/>
      <c r="ACJ86" s="25"/>
      <c r="ACK86" s="25"/>
      <c r="ACL86" s="25"/>
      <c r="ACM86" s="25"/>
      <c r="ACN86" s="25"/>
      <c r="ACO86" s="25"/>
      <c r="ACP86" s="25"/>
      <c r="ACQ86" s="25"/>
      <c r="ACR86" s="25"/>
      <c r="ACS86" s="25"/>
      <c r="ACT86" s="25"/>
      <c r="ACU86" s="25"/>
      <c r="ACV86" s="25"/>
      <c r="ACW86" s="25"/>
      <c r="ACX86" s="25"/>
      <c r="ACY86" s="25"/>
      <c r="ACZ86" s="25"/>
      <c r="ADA86" s="25"/>
      <c r="ADB86" s="25"/>
      <c r="ADC86" s="25"/>
      <c r="ADD86" s="25"/>
      <c r="ADE86" s="25"/>
      <c r="ADF86" s="25"/>
      <c r="ADG86" s="25"/>
      <c r="ADH86" s="25"/>
      <c r="ADI86" s="25"/>
      <c r="ADJ86" s="25"/>
      <c r="ADK86" s="25"/>
      <c r="ADL86" s="25"/>
      <c r="ADM86" s="25"/>
      <c r="ADN86" s="25"/>
      <c r="ADO86" s="25"/>
      <c r="ADP86" s="25"/>
      <c r="ADQ86" s="25"/>
      <c r="ADR86" s="25"/>
      <c r="ADS86" s="25"/>
      <c r="ADT86" s="25"/>
      <c r="ADU86" s="25"/>
      <c r="ADV86" s="25"/>
      <c r="ADW86" s="25"/>
      <c r="ADX86" s="25"/>
      <c r="ADY86" s="25"/>
      <c r="ADZ86" s="25"/>
      <c r="AEA86" s="25"/>
      <c r="AEB86" s="25"/>
      <c r="AEC86" s="25"/>
      <c r="AED86" s="25"/>
      <c r="AEE86" s="25"/>
      <c r="AEF86" s="25"/>
      <c r="AEG86" s="25"/>
      <c r="AEH86" s="25"/>
      <c r="AEI86" s="25"/>
      <c r="AEJ86" s="25"/>
      <c r="AEK86" s="25"/>
      <c r="AEL86" s="25"/>
      <c r="AEM86" s="25"/>
      <c r="AEN86" s="25"/>
      <c r="AEO86" s="25"/>
      <c r="AEP86" s="25"/>
      <c r="AEQ86" s="25"/>
      <c r="AER86" s="25"/>
      <c r="AES86" s="25"/>
      <c r="AET86" s="25"/>
      <c r="AEU86" s="25"/>
      <c r="AEV86" s="25"/>
      <c r="AEW86" s="25"/>
      <c r="AEX86" s="25"/>
      <c r="AEY86" s="25"/>
      <c r="AEZ86" s="25"/>
      <c r="AFA86" s="25"/>
      <c r="AFB86" s="25"/>
      <c r="AFC86" s="25"/>
      <c r="AFD86" s="25"/>
      <c r="AFE86" s="25"/>
      <c r="AFF86" s="25"/>
      <c r="AFG86" s="25"/>
      <c r="AFH86" s="25"/>
      <c r="AFI86" s="25"/>
      <c r="AFJ86" s="25"/>
      <c r="AFK86" s="25"/>
      <c r="AFL86" s="25"/>
      <c r="AFM86" s="25"/>
      <c r="AFN86" s="25"/>
      <c r="AFO86" s="25"/>
      <c r="AFP86" s="25"/>
      <c r="AFQ86" s="25"/>
      <c r="AFR86" s="25"/>
      <c r="AFS86" s="25"/>
      <c r="AFT86" s="25"/>
      <c r="AFU86" s="25"/>
      <c r="AFV86" s="25"/>
      <c r="AFW86" s="25"/>
      <c r="AFX86" s="25"/>
      <c r="AFY86" s="25"/>
      <c r="AFZ86" s="25"/>
      <c r="AGA86" s="25"/>
      <c r="AGB86" s="25"/>
      <c r="AGC86" s="25"/>
      <c r="AGD86" s="25"/>
      <c r="AGE86" s="25"/>
      <c r="AGF86" s="25"/>
      <c r="AGG86" s="25"/>
      <c r="AGH86" s="25"/>
      <c r="AGI86" s="25"/>
      <c r="AGJ86" s="25"/>
      <c r="AGK86" s="25"/>
      <c r="AGL86" s="25"/>
      <c r="AGM86" s="25"/>
      <c r="AGN86" s="25"/>
      <c r="AGO86" s="25"/>
      <c r="AGP86" s="25"/>
      <c r="AGQ86" s="25"/>
      <c r="AGR86" s="25"/>
      <c r="AGS86" s="25"/>
      <c r="AGT86" s="25"/>
      <c r="AGU86" s="25"/>
      <c r="AGV86" s="25"/>
      <c r="AGW86" s="25"/>
      <c r="AGX86" s="25"/>
      <c r="AGY86" s="25"/>
      <c r="AGZ86" s="25"/>
      <c r="AHA86" s="25"/>
      <c r="AHB86" s="25"/>
      <c r="AHC86" s="25"/>
      <c r="AHD86" s="25"/>
      <c r="AHE86" s="25"/>
      <c r="AHF86" s="25"/>
      <c r="AHG86" s="25"/>
      <c r="AHH86" s="25"/>
      <c r="AHI86" s="25"/>
      <c r="AHJ86" s="25"/>
      <c r="AHK86" s="25"/>
      <c r="AHL86" s="25"/>
      <c r="AHM86" s="25"/>
      <c r="AHN86" s="25"/>
      <c r="AHO86" s="25"/>
      <c r="AHP86" s="25"/>
      <c r="AHQ86" s="25"/>
      <c r="AHR86" s="25"/>
      <c r="AHS86" s="25"/>
      <c r="AHT86" s="25"/>
      <c r="AHU86" s="25"/>
      <c r="AHV86" s="25"/>
      <c r="AHW86" s="25"/>
      <c r="AHX86" s="25"/>
      <c r="AHY86" s="25"/>
      <c r="AHZ86" s="25"/>
      <c r="AIA86" s="25"/>
      <c r="AIB86" s="25"/>
      <c r="AIC86" s="25"/>
      <c r="AID86" s="25"/>
      <c r="AIE86" s="25"/>
      <c r="AIF86" s="25"/>
      <c r="AIG86" s="25"/>
      <c r="AIH86" s="25"/>
      <c r="AII86" s="25"/>
      <c r="AIJ86" s="25"/>
      <c r="AIK86" s="25"/>
      <c r="AIL86" s="25"/>
      <c r="AIM86" s="25"/>
      <c r="AIN86" s="25"/>
      <c r="AIO86" s="25"/>
      <c r="AIP86" s="25"/>
      <c r="AIQ86" s="25"/>
      <c r="AIR86" s="25"/>
      <c r="AIS86" s="25"/>
      <c r="AIT86" s="25"/>
      <c r="AIU86" s="25"/>
      <c r="AIV86" s="25"/>
      <c r="AIW86" s="25"/>
      <c r="AIX86" s="25"/>
      <c r="AIY86" s="25"/>
      <c r="AIZ86" s="25"/>
      <c r="AJA86" s="25"/>
      <c r="AJB86" s="25"/>
      <c r="AJC86" s="25"/>
      <c r="AJD86" s="25"/>
      <c r="AJE86" s="25"/>
      <c r="AJF86" s="25"/>
      <c r="AJG86" s="25"/>
      <c r="AJH86" s="25"/>
      <c r="AJI86" s="25"/>
      <c r="AJJ86" s="25"/>
      <c r="AJK86" s="25"/>
      <c r="AJL86" s="25"/>
      <c r="AJM86" s="25"/>
      <c r="AJN86" s="25"/>
      <c r="AJO86" s="25"/>
      <c r="AJP86" s="25"/>
      <c r="AJQ86" s="25"/>
      <c r="AJR86" s="25"/>
      <c r="AJS86" s="25"/>
      <c r="AJT86" s="25"/>
      <c r="AJU86" s="25"/>
      <c r="AJV86" s="25"/>
      <c r="AJW86" s="25"/>
      <c r="AJX86" s="25"/>
      <c r="AJY86" s="25"/>
      <c r="AJZ86" s="25"/>
      <c r="AKA86" s="25"/>
      <c r="AKB86" s="25"/>
      <c r="AKC86" s="25"/>
      <c r="AKD86" s="25"/>
      <c r="AKE86" s="25"/>
      <c r="AKF86" s="25"/>
      <c r="AKG86" s="25"/>
      <c r="AKH86" s="25"/>
      <c r="AKI86" s="25"/>
      <c r="AKJ86" s="25"/>
      <c r="AKK86" s="25"/>
      <c r="AKL86" s="25"/>
      <c r="AKM86" s="25"/>
      <c r="AKN86" s="25"/>
      <c r="AKO86" s="25"/>
      <c r="AKP86" s="25"/>
      <c r="AKQ86" s="25"/>
      <c r="AKR86" s="25"/>
      <c r="AKS86" s="25"/>
      <c r="AKT86" s="25"/>
      <c r="AKU86" s="25"/>
      <c r="AKV86" s="25"/>
      <c r="AKW86" s="25"/>
      <c r="AKX86" s="25"/>
      <c r="AKY86" s="25"/>
      <c r="AKZ86" s="25"/>
      <c r="ALA86" s="25"/>
      <c r="ALB86" s="25"/>
      <c r="ALC86" s="25"/>
      <c r="ALD86" s="25"/>
      <c r="ALE86" s="25"/>
      <c r="ALF86" s="25"/>
      <c r="ALG86" s="25"/>
      <c r="ALH86" s="25"/>
      <c r="ALI86" s="25"/>
      <c r="ALJ86" s="25"/>
      <c r="ALK86" s="25"/>
      <c r="ALL86" s="25"/>
      <c r="ALM86" s="25"/>
      <c r="ALN86" s="25"/>
      <c r="ALO86" s="25"/>
      <c r="ALP86" s="25"/>
      <c r="ALQ86" s="25"/>
      <c r="ALR86" s="25"/>
      <c r="ALS86" s="25"/>
      <c r="ALT86" s="25"/>
      <c r="ALU86" s="25"/>
      <c r="ALV86" s="25"/>
      <c r="ALW86" s="25"/>
      <c r="ALX86" s="25"/>
      <c r="ALY86" s="25"/>
      <c r="ALZ86" s="25"/>
      <c r="AMA86" s="25"/>
      <c r="AMB86" s="25"/>
      <c r="AMC86" s="25"/>
      <c r="AMD86" s="25"/>
      <c r="AME86" s="25"/>
      <c r="AMF86" s="25"/>
      <c r="AMG86" s="25"/>
      <c r="AMH86" s="25"/>
      <c r="AMI86" s="25"/>
      <c r="AMJ86" s="25"/>
    </row>
    <row r="87" spans="1:1024" ht="39.75" customHeight="1">
      <c r="A87" s="25"/>
      <c r="B87" s="81"/>
      <c r="C87" s="81"/>
      <c r="D87" s="81"/>
      <c r="E87" s="81"/>
      <c r="F87" s="81"/>
      <c r="G87" s="81"/>
      <c r="H87" s="81"/>
      <c r="I87" s="81"/>
      <c r="J87" s="81"/>
      <c r="K87" s="81"/>
      <c r="L87" s="81"/>
      <c r="M87" s="81"/>
      <c r="N87" s="81"/>
      <c r="O87" s="81"/>
      <c r="P87" s="81"/>
      <c r="Q87" s="81"/>
      <c r="R87" s="81"/>
      <c r="S87" s="81"/>
      <c r="T87" s="81"/>
      <c r="U87" s="81"/>
      <c r="V87" s="81"/>
      <c r="W87" s="194"/>
      <c r="X87" s="194"/>
      <c r="Y87" s="194"/>
      <c r="Z87" s="81"/>
      <c r="AA87" s="81"/>
      <c r="AB87" s="81"/>
      <c r="AC87" s="81"/>
      <c r="AD87" s="81"/>
      <c r="AE87" s="81"/>
      <c r="AF87" s="81"/>
      <c r="AG87" s="81"/>
      <c r="AH87" s="81"/>
      <c r="AI87" s="81"/>
      <c r="AJ87" s="81"/>
      <c r="AK87" s="81"/>
      <c r="AL87" s="81"/>
      <c r="AM87" s="81"/>
      <c r="AN87" s="81"/>
      <c r="AO87" s="81"/>
      <c r="AP87" s="81"/>
      <c r="AQ87" s="81"/>
      <c r="AR87" s="81"/>
      <c r="AS87" s="81"/>
      <c r="AT87" s="81"/>
      <c r="AU87" s="81"/>
      <c r="AV87" s="245"/>
      <c r="AW87" s="245"/>
      <c r="AX87" s="245"/>
      <c r="AY87" s="42"/>
      <c r="AZ87" s="42"/>
      <c r="BA87" s="42"/>
      <c r="BB87" s="42"/>
      <c r="BC87" s="42"/>
      <c r="BD87" s="42"/>
      <c r="BE87" s="42"/>
      <c r="BF87" s="72"/>
      <c r="BG87" s="72"/>
      <c r="BH87" s="72"/>
      <c r="BI87" s="72"/>
      <c r="BJ87" s="25"/>
      <c r="BK87" s="25"/>
      <c r="BL87" s="25"/>
      <c r="BM87" s="25"/>
      <c r="BN87" s="25"/>
      <c r="BO87" s="25"/>
      <c r="BP87" s="52"/>
      <c r="BQ87" s="52"/>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c r="JI87" s="25"/>
      <c r="JJ87" s="25"/>
      <c r="JK87" s="25"/>
      <c r="JL87" s="25"/>
      <c r="JM87" s="25"/>
      <c r="JN87" s="25"/>
      <c r="JO87" s="25"/>
      <c r="JP87" s="25"/>
      <c r="JQ87" s="25"/>
      <c r="JR87" s="25"/>
      <c r="JS87" s="25"/>
      <c r="JT87" s="25"/>
      <c r="JU87" s="25"/>
      <c r="JV87" s="25"/>
      <c r="JW87" s="25"/>
      <c r="JX87" s="25"/>
      <c r="JY87" s="25"/>
      <c r="JZ87" s="25"/>
      <c r="KA87" s="25"/>
      <c r="KB87" s="25"/>
      <c r="KC87" s="25"/>
      <c r="KD87" s="25"/>
      <c r="KE87" s="25"/>
      <c r="KF87" s="25"/>
      <c r="KG87" s="25"/>
      <c r="KH87" s="25"/>
      <c r="KI87" s="25"/>
      <c r="KJ87" s="25"/>
      <c r="KK87" s="25"/>
      <c r="KL87" s="25"/>
      <c r="KM87" s="25"/>
      <c r="KN87" s="25"/>
      <c r="KO87" s="25"/>
      <c r="KP87" s="25"/>
      <c r="KQ87" s="25"/>
      <c r="KR87" s="25"/>
      <c r="KS87" s="25"/>
      <c r="KT87" s="25"/>
      <c r="KU87" s="25"/>
      <c r="KV87" s="25"/>
      <c r="KW87" s="25"/>
      <c r="KX87" s="25"/>
      <c r="KY87" s="25"/>
      <c r="KZ87" s="25"/>
      <c r="LA87" s="25"/>
      <c r="LB87" s="25"/>
      <c r="LC87" s="25"/>
      <c r="LD87" s="25"/>
      <c r="LE87" s="25"/>
      <c r="LF87" s="25"/>
      <c r="LG87" s="25"/>
      <c r="LH87" s="25"/>
      <c r="LI87" s="25"/>
      <c r="LJ87" s="25"/>
      <c r="LK87" s="25"/>
      <c r="LL87" s="25"/>
      <c r="LM87" s="25"/>
      <c r="LN87" s="25"/>
      <c r="LO87" s="25"/>
      <c r="LP87" s="25"/>
      <c r="LQ87" s="25"/>
      <c r="LR87" s="25"/>
      <c r="LS87" s="25"/>
      <c r="LT87" s="25"/>
      <c r="LU87" s="25"/>
      <c r="LV87" s="25"/>
      <c r="LW87" s="25"/>
      <c r="LX87" s="25"/>
      <c r="LY87" s="25"/>
      <c r="LZ87" s="25"/>
      <c r="MA87" s="25"/>
      <c r="MB87" s="25"/>
      <c r="MC87" s="25"/>
      <c r="MD87" s="25"/>
      <c r="ME87" s="25"/>
      <c r="MF87" s="25"/>
      <c r="MG87" s="25"/>
      <c r="MH87" s="25"/>
      <c r="MI87" s="25"/>
      <c r="MJ87" s="25"/>
      <c r="MK87" s="25"/>
      <c r="ML87" s="25"/>
      <c r="MM87" s="25"/>
      <c r="MN87" s="25"/>
      <c r="MO87" s="25"/>
      <c r="MP87" s="25"/>
      <c r="MQ87" s="25"/>
      <c r="MR87" s="25"/>
      <c r="MS87" s="25"/>
      <c r="MT87" s="25"/>
      <c r="MU87" s="25"/>
      <c r="MV87" s="25"/>
      <c r="MW87" s="25"/>
      <c r="MX87" s="25"/>
      <c r="MY87" s="25"/>
      <c r="MZ87" s="25"/>
      <c r="NA87" s="25"/>
      <c r="NB87" s="25"/>
      <c r="NC87" s="25"/>
      <c r="ND87" s="25"/>
      <c r="NE87" s="25"/>
      <c r="NF87" s="25"/>
      <c r="NG87" s="25"/>
      <c r="NH87" s="25"/>
      <c r="NI87" s="25"/>
      <c r="NJ87" s="25"/>
      <c r="NK87" s="25"/>
      <c r="NL87" s="25"/>
      <c r="NM87" s="25"/>
      <c r="NN87" s="25"/>
      <c r="NO87" s="25"/>
      <c r="NP87" s="25"/>
      <c r="NQ87" s="25"/>
      <c r="NR87" s="25"/>
      <c r="NS87" s="25"/>
      <c r="NT87" s="25"/>
      <c r="NU87" s="25"/>
      <c r="NV87" s="25"/>
      <c r="NW87" s="25"/>
      <c r="NX87" s="25"/>
      <c r="NY87" s="25"/>
      <c r="NZ87" s="25"/>
      <c r="OA87" s="25"/>
      <c r="OB87" s="25"/>
      <c r="OC87" s="25"/>
      <c r="OD87" s="25"/>
      <c r="OE87" s="25"/>
      <c r="OF87" s="25"/>
      <c r="OG87" s="25"/>
      <c r="OH87" s="25"/>
      <c r="OI87" s="25"/>
      <c r="OJ87" s="25"/>
      <c r="OK87" s="25"/>
      <c r="OL87" s="25"/>
      <c r="OM87" s="25"/>
      <c r="ON87" s="25"/>
      <c r="OO87" s="25"/>
      <c r="OP87" s="25"/>
      <c r="OQ87" s="25"/>
      <c r="OR87" s="25"/>
      <c r="OS87" s="25"/>
      <c r="OT87" s="25"/>
      <c r="OU87" s="25"/>
      <c r="OV87" s="25"/>
      <c r="OW87" s="25"/>
      <c r="OX87" s="25"/>
      <c r="OY87" s="25"/>
      <c r="OZ87" s="25"/>
      <c r="PA87" s="25"/>
      <c r="PB87" s="25"/>
      <c r="PC87" s="25"/>
      <c r="PD87" s="25"/>
      <c r="PE87" s="25"/>
      <c r="PF87" s="25"/>
      <c r="PG87" s="25"/>
      <c r="PH87" s="25"/>
      <c r="PI87" s="25"/>
      <c r="PJ87" s="25"/>
      <c r="PK87" s="25"/>
      <c r="PL87" s="25"/>
      <c r="PM87" s="25"/>
      <c r="PN87" s="25"/>
      <c r="PO87" s="25"/>
      <c r="PP87" s="25"/>
      <c r="PQ87" s="25"/>
      <c r="PR87" s="25"/>
      <c r="PS87" s="25"/>
      <c r="PT87" s="25"/>
      <c r="PU87" s="25"/>
      <c r="PV87" s="25"/>
      <c r="PW87" s="25"/>
      <c r="PX87" s="25"/>
      <c r="PY87" s="25"/>
      <c r="PZ87" s="25"/>
      <c r="QA87" s="25"/>
      <c r="QB87" s="25"/>
      <c r="QC87" s="25"/>
      <c r="QD87" s="25"/>
      <c r="QE87" s="25"/>
      <c r="QF87" s="25"/>
      <c r="QG87" s="25"/>
      <c r="QH87" s="25"/>
      <c r="QI87" s="25"/>
      <c r="QJ87" s="25"/>
      <c r="QK87" s="25"/>
      <c r="QL87" s="25"/>
      <c r="QM87" s="25"/>
      <c r="QN87" s="25"/>
      <c r="QO87" s="25"/>
      <c r="QP87" s="25"/>
      <c r="QQ87" s="25"/>
      <c r="QR87" s="25"/>
      <c r="QS87" s="25"/>
      <c r="QT87" s="25"/>
      <c r="QU87" s="25"/>
      <c r="QV87" s="25"/>
      <c r="QW87" s="25"/>
      <c r="QX87" s="25"/>
      <c r="QY87" s="25"/>
      <c r="QZ87" s="25"/>
      <c r="RA87" s="25"/>
      <c r="RB87" s="25"/>
      <c r="RC87" s="25"/>
      <c r="RD87" s="25"/>
      <c r="RE87" s="25"/>
      <c r="RF87" s="25"/>
      <c r="RG87" s="25"/>
      <c r="RH87" s="25"/>
      <c r="RI87" s="25"/>
      <c r="RJ87" s="25"/>
      <c r="RK87" s="25"/>
      <c r="RL87" s="25"/>
      <c r="RM87" s="25"/>
      <c r="RN87" s="25"/>
      <c r="RO87" s="25"/>
      <c r="RP87" s="25"/>
      <c r="RQ87" s="25"/>
      <c r="RR87" s="25"/>
      <c r="RS87" s="25"/>
      <c r="RT87" s="25"/>
      <c r="RU87" s="25"/>
      <c r="RV87" s="25"/>
      <c r="RW87" s="25"/>
      <c r="RX87" s="25"/>
      <c r="RY87" s="25"/>
      <c r="RZ87" s="25"/>
      <c r="SA87" s="25"/>
      <c r="SB87" s="25"/>
      <c r="SC87" s="25"/>
      <c r="SD87" s="25"/>
      <c r="SE87" s="25"/>
      <c r="SF87" s="25"/>
      <c r="SG87" s="25"/>
      <c r="SH87" s="25"/>
      <c r="SI87" s="25"/>
      <c r="SJ87" s="25"/>
      <c r="SK87" s="25"/>
      <c r="SL87" s="25"/>
      <c r="SM87" s="25"/>
      <c r="SN87" s="25"/>
      <c r="SO87" s="25"/>
      <c r="SP87" s="25"/>
      <c r="SQ87" s="25"/>
      <c r="SR87" s="25"/>
      <c r="SS87" s="25"/>
      <c r="ST87" s="25"/>
      <c r="SU87" s="25"/>
      <c r="SV87" s="25"/>
      <c r="SW87" s="25"/>
      <c r="SX87" s="25"/>
      <c r="SY87" s="25"/>
      <c r="SZ87" s="25"/>
      <c r="TA87" s="25"/>
      <c r="TB87" s="25"/>
      <c r="TC87" s="25"/>
      <c r="TD87" s="25"/>
      <c r="TE87" s="25"/>
      <c r="TF87" s="25"/>
      <c r="TG87" s="25"/>
      <c r="TH87" s="25"/>
      <c r="TI87" s="25"/>
      <c r="TJ87" s="25"/>
      <c r="TK87" s="25"/>
      <c r="TL87" s="25"/>
      <c r="TM87" s="25"/>
      <c r="TN87" s="25"/>
      <c r="TO87" s="25"/>
      <c r="TP87" s="25"/>
      <c r="TQ87" s="25"/>
      <c r="TR87" s="25"/>
      <c r="TS87" s="25"/>
      <c r="TT87" s="25"/>
      <c r="TU87" s="25"/>
      <c r="TV87" s="25"/>
      <c r="TW87" s="25"/>
      <c r="TX87" s="25"/>
      <c r="TY87" s="25"/>
      <c r="TZ87" s="25"/>
      <c r="UA87" s="25"/>
      <c r="UB87" s="25"/>
      <c r="UC87" s="25"/>
      <c r="UD87" s="25"/>
      <c r="UE87" s="25"/>
      <c r="UF87" s="25"/>
      <c r="UG87" s="25"/>
      <c r="UH87" s="25"/>
      <c r="UI87" s="25"/>
      <c r="UJ87" s="25"/>
      <c r="UK87" s="25"/>
      <c r="UL87" s="25"/>
      <c r="UM87" s="25"/>
      <c r="UN87" s="25"/>
      <c r="UO87" s="25"/>
      <c r="UP87" s="25"/>
      <c r="UQ87" s="25"/>
      <c r="UR87" s="25"/>
      <c r="US87" s="25"/>
      <c r="UT87" s="25"/>
      <c r="UU87" s="25"/>
      <c r="UV87" s="25"/>
      <c r="UW87" s="25"/>
      <c r="UX87" s="25"/>
      <c r="UY87" s="25"/>
      <c r="UZ87" s="25"/>
      <c r="VA87" s="25"/>
      <c r="VB87" s="25"/>
      <c r="VC87" s="25"/>
      <c r="VD87" s="25"/>
      <c r="VE87" s="25"/>
      <c r="VF87" s="25"/>
      <c r="VG87" s="25"/>
      <c r="VH87" s="25"/>
      <c r="VI87" s="25"/>
      <c r="VJ87" s="25"/>
      <c r="VK87" s="25"/>
      <c r="VL87" s="25"/>
      <c r="VM87" s="25"/>
      <c r="VN87" s="25"/>
      <c r="VO87" s="25"/>
      <c r="VP87" s="25"/>
      <c r="VQ87" s="25"/>
      <c r="VR87" s="25"/>
      <c r="VS87" s="25"/>
      <c r="VT87" s="25"/>
      <c r="VU87" s="25"/>
      <c r="VV87" s="25"/>
      <c r="VW87" s="25"/>
      <c r="VX87" s="25"/>
      <c r="VY87" s="25"/>
      <c r="VZ87" s="25"/>
      <c r="WA87" s="25"/>
      <c r="WB87" s="25"/>
      <c r="WC87" s="25"/>
      <c r="WD87" s="25"/>
      <c r="WE87" s="25"/>
      <c r="WF87" s="25"/>
      <c r="WG87" s="25"/>
      <c r="WH87" s="25"/>
      <c r="WI87" s="25"/>
      <c r="WJ87" s="25"/>
      <c r="WK87" s="25"/>
      <c r="WL87" s="25"/>
      <c r="WM87" s="25"/>
      <c r="WN87" s="25"/>
      <c r="WO87" s="25"/>
      <c r="WP87" s="25"/>
      <c r="WQ87" s="25"/>
      <c r="WR87" s="25"/>
      <c r="WS87" s="25"/>
      <c r="WT87" s="25"/>
      <c r="WU87" s="25"/>
      <c r="WV87" s="25"/>
      <c r="WW87" s="25"/>
      <c r="WX87" s="25"/>
      <c r="WY87" s="25"/>
      <c r="WZ87" s="25"/>
      <c r="XA87" s="25"/>
      <c r="XB87" s="25"/>
      <c r="XC87" s="25"/>
      <c r="XD87" s="25"/>
      <c r="XE87" s="25"/>
      <c r="XF87" s="25"/>
      <c r="XG87" s="25"/>
      <c r="XH87" s="25"/>
      <c r="XI87" s="25"/>
      <c r="XJ87" s="25"/>
      <c r="XK87" s="25"/>
      <c r="XL87" s="25"/>
      <c r="XM87" s="25"/>
      <c r="XN87" s="25"/>
      <c r="XO87" s="25"/>
      <c r="XP87" s="25"/>
      <c r="XQ87" s="25"/>
      <c r="XR87" s="25"/>
      <c r="XS87" s="25"/>
      <c r="XT87" s="25"/>
      <c r="XU87" s="25"/>
      <c r="XV87" s="25"/>
      <c r="XW87" s="25"/>
      <c r="XX87" s="25"/>
      <c r="XY87" s="25"/>
      <c r="XZ87" s="25"/>
      <c r="YA87" s="25"/>
      <c r="YB87" s="25"/>
      <c r="YC87" s="25"/>
      <c r="YD87" s="25"/>
      <c r="YE87" s="25"/>
      <c r="YF87" s="25"/>
      <c r="YG87" s="25"/>
      <c r="YH87" s="25"/>
      <c r="YI87" s="25"/>
      <c r="YJ87" s="25"/>
      <c r="YK87" s="25"/>
      <c r="YL87" s="25"/>
      <c r="YM87" s="25"/>
      <c r="YN87" s="25"/>
      <c r="YO87" s="25"/>
      <c r="YP87" s="25"/>
      <c r="YQ87" s="25"/>
      <c r="YR87" s="25"/>
      <c r="YS87" s="25"/>
      <c r="YT87" s="25"/>
      <c r="YU87" s="25"/>
      <c r="YV87" s="25"/>
      <c r="YW87" s="25"/>
      <c r="YX87" s="25"/>
      <c r="YY87" s="25"/>
      <c r="YZ87" s="25"/>
      <c r="ZA87" s="25"/>
      <c r="ZB87" s="25"/>
      <c r="ZC87" s="25"/>
      <c r="ZD87" s="25"/>
      <c r="ZE87" s="25"/>
      <c r="ZF87" s="25"/>
      <c r="ZG87" s="25"/>
      <c r="ZH87" s="25"/>
      <c r="ZI87" s="25"/>
      <c r="ZJ87" s="25"/>
      <c r="ZK87" s="25"/>
      <c r="ZL87" s="25"/>
      <c r="ZM87" s="25"/>
      <c r="ZN87" s="25"/>
      <c r="ZO87" s="25"/>
      <c r="ZP87" s="25"/>
      <c r="ZQ87" s="25"/>
      <c r="ZR87" s="25"/>
      <c r="ZS87" s="25"/>
      <c r="ZT87" s="25"/>
      <c r="ZU87" s="25"/>
      <c r="ZV87" s="25"/>
      <c r="ZW87" s="25"/>
      <c r="ZX87" s="25"/>
      <c r="ZY87" s="25"/>
      <c r="ZZ87" s="25"/>
      <c r="AAA87" s="25"/>
      <c r="AAB87" s="25"/>
      <c r="AAC87" s="25"/>
      <c r="AAD87" s="25"/>
      <c r="AAE87" s="25"/>
      <c r="AAF87" s="25"/>
      <c r="AAG87" s="25"/>
      <c r="AAH87" s="25"/>
      <c r="AAI87" s="25"/>
      <c r="AAJ87" s="25"/>
      <c r="AAK87" s="25"/>
      <c r="AAL87" s="25"/>
      <c r="AAM87" s="25"/>
      <c r="AAN87" s="25"/>
      <c r="AAO87" s="25"/>
      <c r="AAP87" s="25"/>
      <c r="AAQ87" s="25"/>
      <c r="AAR87" s="25"/>
      <c r="AAS87" s="25"/>
      <c r="AAT87" s="25"/>
      <c r="AAU87" s="25"/>
      <c r="AAV87" s="25"/>
      <c r="AAW87" s="25"/>
      <c r="AAX87" s="25"/>
      <c r="AAY87" s="25"/>
      <c r="AAZ87" s="25"/>
      <c r="ABA87" s="25"/>
      <c r="ABB87" s="25"/>
      <c r="ABC87" s="25"/>
      <c r="ABD87" s="25"/>
      <c r="ABE87" s="25"/>
      <c r="ABF87" s="25"/>
      <c r="ABG87" s="25"/>
      <c r="ABH87" s="25"/>
      <c r="ABI87" s="25"/>
      <c r="ABJ87" s="25"/>
      <c r="ABK87" s="25"/>
      <c r="ABL87" s="25"/>
      <c r="ABM87" s="25"/>
      <c r="ABN87" s="25"/>
      <c r="ABO87" s="25"/>
      <c r="ABP87" s="25"/>
      <c r="ABQ87" s="25"/>
      <c r="ABR87" s="25"/>
      <c r="ABS87" s="25"/>
      <c r="ABT87" s="25"/>
      <c r="ABU87" s="25"/>
      <c r="ABV87" s="25"/>
      <c r="ABW87" s="25"/>
      <c r="ABX87" s="25"/>
      <c r="ABY87" s="25"/>
      <c r="ABZ87" s="25"/>
      <c r="ACA87" s="25"/>
      <c r="ACB87" s="25"/>
      <c r="ACC87" s="25"/>
      <c r="ACD87" s="25"/>
      <c r="ACE87" s="25"/>
      <c r="ACF87" s="25"/>
      <c r="ACG87" s="25"/>
      <c r="ACH87" s="25"/>
      <c r="ACI87" s="25"/>
      <c r="ACJ87" s="25"/>
      <c r="ACK87" s="25"/>
      <c r="ACL87" s="25"/>
      <c r="ACM87" s="25"/>
      <c r="ACN87" s="25"/>
      <c r="ACO87" s="25"/>
      <c r="ACP87" s="25"/>
      <c r="ACQ87" s="25"/>
      <c r="ACR87" s="25"/>
      <c r="ACS87" s="25"/>
      <c r="ACT87" s="25"/>
      <c r="ACU87" s="25"/>
      <c r="ACV87" s="25"/>
      <c r="ACW87" s="25"/>
      <c r="ACX87" s="25"/>
      <c r="ACY87" s="25"/>
      <c r="ACZ87" s="25"/>
      <c r="ADA87" s="25"/>
      <c r="ADB87" s="25"/>
      <c r="ADC87" s="25"/>
      <c r="ADD87" s="25"/>
      <c r="ADE87" s="25"/>
      <c r="ADF87" s="25"/>
      <c r="ADG87" s="25"/>
      <c r="ADH87" s="25"/>
      <c r="ADI87" s="25"/>
      <c r="ADJ87" s="25"/>
      <c r="ADK87" s="25"/>
      <c r="ADL87" s="25"/>
      <c r="ADM87" s="25"/>
      <c r="ADN87" s="25"/>
      <c r="ADO87" s="25"/>
      <c r="ADP87" s="25"/>
      <c r="ADQ87" s="25"/>
      <c r="ADR87" s="25"/>
      <c r="ADS87" s="25"/>
      <c r="ADT87" s="25"/>
      <c r="ADU87" s="25"/>
      <c r="ADV87" s="25"/>
      <c r="ADW87" s="25"/>
      <c r="ADX87" s="25"/>
      <c r="ADY87" s="25"/>
      <c r="ADZ87" s="25"/>
      <c r="AEA87" s="25"/>
      <c r="AEB87" s="25"/>
      <c r="AEC87" s="25"/>
      <c r="AED87" s="25"/>
      <c r="AEE87" s="25"/>
      <c r="AEF87" s="25"/>
      <c r="AEG87" s="25"/>
      <c r="AEH87" s="25"/>
      <c r="AEI87" s="25"/>
      <c r="AEJ87" s="25"/>
      <c r="AEK87" s="25"/>
      <c r="AEL87" s="25"/>
      <c r="AEM87" s="25"/>
      <c r="AEN87" s="25"/>
      <c r="AEO87" s="25"/>
      <c r="AEP87" s="25"/>
      <c r="AEQ87" s="25"/>
      <c r="AER87" s="25"/>
      <c r="AES87" s="25"/>
      <c r="AET87" s="25"/>
      <c r="AEU87" s="25"/>
      <c r="AEV87" s="25"/>
      <c r="AEW87" s="25"/>
      <c r="AEX87" s="25"/>
      <c r="AEY87" s="25"/>
      <c r="AEZ87" s="25"/>
      <c r="AFA87" s="25"/>
      <c r="AFB87" s="25"/>
      <c r="AFC87" s="25"/>
      <c r="AFD87" s="25"/>
      <c r="AFE87" s="25"/>
      <c r="AFF87" s="25"/>
      <c r="AFG87" s="25"/>
      <c r="AFH87" s="25"/>
      <c r="AFI87" s="25"/>
      <c r="AFJ87" s="25"/>
      <c r="AFK87" s="25"/>
      <c r="AFL87" s="25"/>
      <c r="AFM87" s="25"/>
      <c r="AFN87" s="25"/>
      <c r="AFO87" s="25"/>
      <c r="AFP87" s="25"/>
      <c r="AFQ87" s="25"/>
      <c r="AFR87" s="25"/>
      <c r="AFS87" s="25"/>
      <c r="AFT87" s="25"/>
      <c r="AFU87" s="25"/>
      <c r="AFV87" s="25"/>
      <c r="AFW87" s="25"/>
      <c r="AFX87" s="25"/>
      <c r="AFY87" s="25"/>
      <c r="AFZ87" s="25"/>
      <c r="AGA87" s="25"/>
      <c r="AGB87" s="25"/>
      <c r="AGC87" s="25"/>
      <c r="AGD87" s="25"/>
      <c r="AGE87" s="25"/>
      <c r="AGF87" s="25"/>
      <c r="AGG87" s="25"/>
      <c r="AGH87" s="25"/>
      <c r="AGI87" s="25"/>
      <c r="AGJ87" s="25"/>
      <c r="AGK87" s="25"/>
      <c r="AGL87" s="25"/>
      <c r="AGM87" s="25"/>
      <c r="AGN87" s="25"/>
      <c r="AGO87" s="25"/>
      <c r="AGP87" s="25"/>
      <c r="AGQ87" s="25"/>
      <c r="AGR87" s="25"/>
      <c r="AGS87" s="25"/>
      <c r="AGT87" s="25"/>
      <c r="AGU87" s="25"/>
      <c r="AGV87" s="25"/>
      <c r="AGW87" s="25"/>
      <c r="AGX87" s="25"/>
      <c r="AGY87" s="25"/>
      <c r="AGZ87" s="25"/>
      <c r="AHA87" s="25"/>
      <c r="AHB87" s="25"/>
      <c r="AHC87" s="25"/>
      <c r="AHD87" s="25"/>
      <c r="AHE87" s="25"/>
      <c r="AHF87" s="25"/>
      <c r="AHG87" s="25"/>
      <c r="AHH87" s="25"/>
      <c r="AHI87" s="25"/>
      <c r="AHJ87" s="25"/>
      <c r="AHK87" s="25"/>
      <c r="AHL87" s="25"/>
      <c r="AHM87" s="25"/>
      <c r="AHN87" s="25"/>
      <c r="AHO87" s="25"/>
      <c r="AHP87" s="25"/>
      <c r="AHQ87" s="25"/>
      <c r="AHR87" s="25"/>
      <c r="AHS87" s="25"/>
      <c r="AHT87" s="25"/>
      <c r="AHU87" s="25"/>
      <c r="AHV87" s="25"/>
      <c r="AHW87" s="25"/>
      <c r="AHX87" s="25"/>
      <c r="AHY87" s="25"/>
      <c r="AHZ87" s="25"/>
      <c r="AIA87" s="25"/>
      <c r="AIB87" s="25"/>
      <c r="AIC87" s="25"/>
      <c r="AID87" s="25"/>
      <c r="AIE87" s="25"/>
      <c r="AIF87" s="25"/>
      <c r="AIG87" s="25"/>
      <c r="AIH87" s="25"/>
      <c r="AII87" s="25"/>
      <c r="AIJ87" s="25"/>
      <c r="AIK87" s="25"/>
      <c r="AIL87" s="25"/>
      <c r="AIM87" s="25"/>
      <c r="AIN87" s="25"/>
      <c r="AIO87" s="25"/>
      <c r="AIP87" s="25"/>
      <c r="AIQ87" s="25"/>
      <c r="AIR87" s="25"/>
      <c r="AIS87" s="25"/>
      <c r="AIT87" s="25"/>
      <c r="AIU87" s="25"/>
      <c r="AIV87" s="25"/>
      <c r="AIW87" s="25"/>
      <c r="AIX87" s="25"/>
      <c r="AIY87" s="25"/>
      <c r="AIZ87" s="25"/>
      <c r="AJA87" s="25"/>
      <c r="AJB87" s="25"/>
      <c r="AJC87" s="25"/>
      <c r="AJD87" s="25"/>
      <c r="AJE87" s="25"/>
      <c r="AJF87" s="25"/>
      <c r="AJG87" s="25"/>
      <c r="AJH87" s="25"/>
      <c r="AJI87" s="25"/>
      <c r="AJJ87" s="25"/>
      <c r="AJK87" s="25"/>
      <c r="AJL87" s="25"/>
      <c r="AJM87" s="25"/>
      <c r="AJN87" s="25"/>
      <c r="AJO87" s="25"/>
      <c r="AJP87" s="25"/>
      <c r="AJQ87" s="25"/>
      <c r="AJR87" s="25"/>
      <c r="AJS87" s="25"/>
      <c r="AJT87" s="25"/>
      <c r="AJU87" s="25"/>
      <c r="AJV87" s="25"/>
      <c r="AJW87" s="25"/>
      <c r="AJX87" s="25"/>
      <c r="AJY87" s="25"/>
      <c r="AJZ87" s="25"/>
      <c r="AKA87" s="25"/>
      <c r="AKB87" s="25"/>
      <c r="AKC87" s="25"/>
      <c r="AKD87" s="25"/>
      <c r="AKE87" s="25"/>
      <c r="AKF87" s="25"/>
      <c r="AKG87" s="25"/>
      <c r="AKH87" s="25"/>
      <c r="AKI87" s="25"/>
      <c r="AKJ87" s="25"/>
      <c r="AKK87" s="25"/>
      <c r="AKL87" s="25"/>
      <c r="AKM87" s="25"/>
      <c r="AKN87" s="25"/>
      <c r="AKO87" s="25"/>
      <c r="AKP87" s="25"/>
      <c r="AKQ87" s="25"/>
      <c r="AKR87" s="25"/>
      <c r="AKS87" s="25"/>
      <c r="AKT87" s="25"/>
      <c r="AKU87" s="25"/>
      <c r="AKV87" s="25"/>
      <c r="AKW87" s="25"/>
      <c r="AKX87" s="25"/>
      <c r="AKY87" s="25"/>
      <c r="AKZ87" s="25"/>
      <c r="ALA87" s="25"/>
      <c r="ALB87" s="25"/>
      <c r="ALC87" s="25"/>
      <c r="ALD87" s="25"/>
      <c r="ALE87" s="25"/>
      <c r="ALF87" s="25"/>
      <c r="ALG87" s="25"/>
      <c r="ALH87" s="25"/>
      <c r="ALI87" s="25"/>
      <c r="ALJ87" s="25"/>
      <c r="ALK87" s="25"/>
      <c r="ALL87" s="25"/>
      <c r="ALM87" s="25"/>
      <c r="ALN87" s="25"/>
      <c r="ALO87" s="25"/>
      <c r="ALP87" s="25"/>
      <c r="ALQ87" s="25"/>
      <c r="ALR87" s="25"/>
      <c r="ALS87" s="25"/>
      <c r="ALT87" s="25"/>
      <c r="ALU87" s="25"/>
      <c r="ALV87" s="25"/>
      <c r="ALW87" s="25"/>
      <c r="ALX87" s="25"/>
      <c r="ALY87" s="25"/>
      <c r="ALZ87" s="25"/>
      <c r="AMA87" s="25"/>
      <c r="AMB87" s="25"/>
      <c r="AMC87" s="25"/>
      <c r="AMD87" s="25"/>
      <c r="AME87" s="25"/>
      <c r="AMF87" s="25"/>
      <c r="AMG87" s="25"/>
      <c r="AMH87" s="25"/>
      <c r="AMI87" s="25"/>
      <c r="AMJ87" s="25"/>
    </row>
    <row r="88" spans="1:1024" ht="14.25" customHeight="1">
      <c r="A88" s="25"/>
      <c r="B88" s="82"/>
      <c r="C88" s="82"/>
      <c r="D88" s="82"/>
      <c r="E88" s="82"/>
      <c r="F88" s="82"/>
      <c r="G88" s="82"/>
      <c r="H88" s="82"/>
      <c r="I88" s="82"/>
      <c r="J88" s="82"/>
      <c r="K88" s="82"/>
      <c r="L88" s="82"/>
      <c r="M88" s="82"/>
      <c r="N88" s="82"/>
      <c r="O88" s="82"/>
      <c r="P88" s="138"/>
      <c r="Q88" s="138"/>
      <c r="R88" s="138"/>
      <c r="S88" s="138"/>
      <c r="T88" s="138"/>
      <c r="U88" s="138"/>
      <c r="V88" s="138"/>
      <c r="W88" s="138"/>
      <c r="X88" s="138"/>
      <c r="Y88" s="138"/>
      <c r="Z88" s="203"/>
      <c r="AA88" s="203"/>
      <c r="AB88" s="203"/>
      <c r="AC88" s="203"/>
      <c r="AD88" s="203"/>
      <c r="AE88" s="204"/>
      <c r="AF88" s="204"/>
      <c r="AG88" s="203"/>
      <c r="AH88" s="203"/>
      <c r="AI88" s="203"/>
      <c r="AJ88" s="203"/>
      <c r="AK88" s="203"/>
      <c r="AL88" s="204"/>
      <c r="AM88" s="204"/>
      <c r="AN88" s="204"/>
      <c r="AO88" s="204"/>
      <c r="AP88" s="204"/>
      <c r="AQ88" s="203"/>
      <c r="AR88" s="203"/>
      <c r="AS88" s="203"/>
      <c r="AT88" s="203"/>
      <c r="AU88" s="203"/>
      <c r="AV88" s="204"/>
      <c r="AW88" s="204"/>
      <c r="AX88" s="204"/>
      <c r="AY88" s="43"/>
      <c r="AZ88" s="43"/>
      <c r="BA88" s="43"/>
      <c r="BB88" s="261" t="str">
        <f>IFERROR((AG88+AQ88)/AY88,"")</f>
        <v/>
      </c>
      <c r="BC88" s="261"/>
      <c r="BD88" s="261"/>
      <c r="BE88" s="261"/>
      <c r="BF88" s="211"/>
      <c r="BG88" s="211"/>
      <c r="BH88" s="211"/>
      <c r="BI88" s="211"/>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c r="JI88" s="25"/>
      <c r="JJ88" s="25"/>
      <c r="JK88" s="25"/>
      <c r="JL88" s="25"/>
      <c r="JM88" s="25"/>
      <c r="JN88" s="25"/>
      <c r="JO88" s="25"/>
      <c r="JP88" s="25"/>
      <c r="JQ88" s="25"/>
      <c r="JR88" s="25"/>
      <c r="JS88" s="25"/>
      <c r="JT88" s="25"/>
      <c r="JU88" s="25"/>
      <c r="JV88" s="25"/>
      <c r="JW88" s="25"/>
      <c r="JX88" s="25"/>
      <c r="JY88" s="25"/>
      <c r="JZ88" s="25"/>
      <c r="KA88" s="25"/>
      <c r="KB88" s="25"/>
      <c r="KC88" s="25"/>
      <c r="KD88" s="25"/>
      <c r="KE88" s="25"/>
      <c r="KF88" s="25"/>
      <c r="KG88" s="25"/>
      <c r="KH88" s="25"/>
      <c r="KI88" s="25"/>
      <c r="KJ88" s="25"/>
      <c r="KK88" s="25"/>
      <c r="KL88" s="25"/>
      <c r="KM88" s="25"/>
      <c r="KN88" s="25"/>
      <c r="KO88" s="25"/>
      <c r="KP88" s="25"/>
      <c r="KQ88" s="25"/>
      <c r="KR88" s="25"/>
      <c r="KS88" s="25"/>
      <c r="KT88" s="25"/>
      <c r="KU88" s="25"/>
      <c r="KV88" s="25"/>
      <c r="KW88" s="25"/>
      <c r="KX88" s="25"/>
      <c r="KY88" s="25"/>
      <c r="KZ88" s="25"/>
      <c r="LA88" s="25"/>
      <c r="LB88" s="25"/>
      <c r="LC88" s="25"/>
      <c r="LD88" s="25"/>
      <c r="LE88" s="25"/>
      <c r="LF88" s="25"/>
      <c r="LG88" s="25"/>
      <c r="LH88" s="25"/>
      <c r="LI88" s="25"/>
      <c r="LJ88" s="25"/>
      <c r="LK88" s="25"/>
      <c r="LL88" s="25"/>
      <c r="LM88" s="25"/>
      <c r="LN88" s="25"/>
      <c r="LO88" s="25"/>
      <c r="LP88" s="25"/>
      <c r="LQ88" s="25"/>
      <c r="LR88" s="25"/>
      <c r="LS88" s="25"/>
      <c r="LT88" s="25"/>
      <c r="LU88" s="25"/>
      <c r="LV88" s="25"/>
      <c r="LW88" s="25"/>
      <c r="LX88" s="25"/>
      <c r="LY88" s="25"/>
      <c r="LZ88" s="25"/>
      <c r="MA88" s="25"/>
      <c r="MB88" s="25"/>
      <c r="MC88" s="25"/>
      <c r="MD88" s="25"/>
      <c r="ME88" s="25"/>
      <c r="MF88" s="25"/>
      <c r="MG88" s="25"/>
      <c r="MH88" s="25"/>
      <c r="MI88" s="25"/>
      <c r="MJ88" s="25"/>
      <c r="MK88" s="25"/>
      <c r="ML88" s="25"/>
      <c r="MM88" s="25"/>
      <c r="MN88" s="25"/>
      <c r="MO88" s="25"/>
      <c r="MP88" s="25"/>
      <c r="MQ88" s="25"/>
      <c r="MR88" s="25"/>
      <c r="MS88" s="25"/>
      <c r="MT88" s="25"/>
      <c r="MU88" s="25"/>
      <c r="MV88" s="25"/>
      <c r="MW88" s="25"/>
      <c r="MX88" s="25"/>
      <c r="MY88" s="25"/>
      <c r="MZ88" s="25"/>
      <c r="NA88" s="25"/>
      <c r="NB88" s="25"/>
      <c r="NC88" s="25"/>
      <c r="ND88" s="25"/>
      <c r="NE88" s="25"/>
      <c r="NF88" s="25"/>
      <c r="NG88" s="25"/>
      <c r="NH88" s="25"/>
      <c r="NI88" s="25"/>
      <c r="NJ88" s="25"/>
      <c r="NK88" s="25"/>
      <c r="NL88" s="25"/>
      <c r="NM88" s="25"/>
      <c r="NN88" s="25"/>
      <c r="NO88" s="25"/>
      <c r="NP88" s="25"/>
      <c r="NQ88" s="25"/>
      <c r="NR88" s="25"/>
      <c r="NS88" s="25"/>
      <c r="NT88" s="25"/>
      <c r="NU88" s="25"/>
      <c r="NV88" s="25"/>
      <c r="NW88" s="25"/>
      <c r="NX88" s="25"/>
      <c r="NY88" s="25"/>
      <c r="NZ88" s="25"/>
      <c r="OA88" s="25"/>
      <c r="OB88" s="25"/>
      <c r="OC88" s="25"/>
      <c r="OD88" s="25"/>
      <c r="OE88" s="25"/>
      <c r="OF88" s="25"/>
      <c r="OG88" s="25"/>
      <c r="OH88" s="25"/>
      <c r="OI88" s="25"/>
      <c r="OJ88" s="25"/>
      <c r="OK88" s="25"/>
      <c r="OL88" s="25"/>
      <c r="OM88" s="25"/>
      <c r="ON88" s="25"/>
      <c r="OO88" s="25"/>
      <c r="OP88" s="25"/>
      <c r="OQ88" s="25"/>
      <c r="OR88" s="25"/>
      <c r="OS88" s="25"/>
      <c r="OT88" s="25"/>
      <c r="OU88" s="25"/>
      <c r="OV88" s="25"/>
      <c r="OW88" s="25"/>
      <c r="OX88" s="25"/>
      <c r="OY88" s="25"/>
      <c r="OZ88" s="25"/>
      <c r="PA88" s="25"/>
      <c r="PB88" s="25"/>
      <c r="PC88" s="25"/>
      <c r="PD88" s="25"/>
      <c r="PE88" s="25"/>
      <c r="PF88" s="25"/>
      <c r="PG88" s="25"/>
      <c r="PH88" s="25"/>
      <c r="PI88" s="25"/>
      <c r="PJ88" s="25"/>
      <c r="PK88" s="25"/>
      <c r="PL88" s="25"/>
      <c r="PM88" s="25"/>
      <c r="PN88" s="25"/>
      <c r="PO88" s="25"/>
      <c r="PP88" s="25"/>
      <c r="PQ88" s="25"/>
      <c r="PR88" s="25"/>
      <c r="PS88" s="25"/>
      <c r="PT88" s="25"/>
      <c r="PU88" s="25"/>
      <c r="PV88" s="25"/>
      <c r="PW88" s="25"/>
      <c r="PX88" s="25"/>
      <c r="PY88" s="25"/>
      <c r="PZ88" s="25"/>
      <c r="QA88" s="25"/>
      <c r="QB88" s="25"/>
      <c r="QC88" s="25"/>
      <c r="QD88" s="25"/>
      <c r="QE88" s="25"/>
      <c r="QF88" s="25"/>
      <c r="QG88" s="25"/>
      <c r="QH88" s="25"/>
      <c r="QI88" s="25"/>
      <c r="QJ88" s="25"/>
      <c r="QK88" s="25"/>
      <c r="QL88" s="25"/>
      <c r="QM88" s="25"/>
      <c r="QN88" s="25"/>
      <c r="QO88" s="25"/>
      <c r="QP88" s="25"/>
      <c r="QQ88" s="25"/>
      <c r="QR88" s="25"/>
      <c r="QS88" s="25"/>
      <c r="QT88" s="25"/>
      <c r="QU88" s="25"/>
      <c r="QV88" s="25"/>
      <c r="QW88" s="25"/>
      <c r="QX88" s="25"/>
      <c r="QY88" s="25"/>
      <c r="QZ88" s="25"/>
      <c r="RA88" s="25"/>
      <c r="RB88" s="25"/>
      <c r="RC88" s="25"/>
      <c r="RD88" s="25"/>
      <c r="RE88" s="25"/>
      <c r="RF88" s="25"/>
      <c r="RG88" s="25"/>
      <c r="RH88" s="25"/>
      <c r="RI88" s="25"/>
      <c r="RJ88" s="25"/>
      <c r="RK88" s="25"/>
      <c r="RL88" s="25"/>
      <c r="RM88" s="25"/>
      <c r="RN88" s="25"/>
      <c r="RO88" s="25"/>
      <c r="RP88" s="25"/>
      <c r="RQ88" s="25"/>
      <c r="RR88" s="25"/>
      <c r="RS88" s="25"/>
      <c r="RT88" s="25"/>
      <c r="RU88" s="25"/>
      <c r="RV88" s="25"/>
      <c r="RW88" s="25"/>
      <c r="RX88" s="25"/>
      <c r="RY88" s="25"/>
      <c r="RZ88" s="25"/>
      <c r="SA88" s="25"/>
      <c r="SB88" s="25"/>
      <c r="SC88" s="25"/>
      <c r="SD88" s="25"/>
      <c r="SE88" s="25"/>
      <c r="SF88" s="25"/>
      <c r="SG88" s="25"/>
      <c r="SH88" s="25"/>
      <c r="SI88" s="25"/>
      <c r="SJ88" s="25"/>
      <c r="SK88" s="25"/>
      <c r="SL88" s="25"/>
      <c r="SM88" s="25"/>
      <c r="SN88" s="25"/>
      <c r="SO88" s="25"/>
      <c r="SP88" s="25"/>
      <c r="SQ88" s="25"/>
      <c r="SR88" s="25"/>
      <c r="SS88" s="25"/>
      <c r="ST88" s="25"/>
      <c r="SU88" s="25"/>
      <c r="SV88" s="25"/>
      <c r="SW88" s="25"/>
      <c r="SX88" s="25"/>
      <c r="SY88" s="25"/>
      <c r="SZ88" s="25"/>
      <c r="TA88" s="25"/>
      <c r="TB88" s="25"/>
      <c r="TC88" s="25"/>
      <c r="TD88" s="25"/>
      <c r="TE88" s="25"/>
      <c r="TF88" s="25"/>
      <c r="TG88" s="25"/>
      <c r="TH88" s="25"/>
      <c r="TI88" s="25"/>
      <c r="TJ88" s="25"/>
      <c r="TK88" s="25"/>
      <c r="TL88" s="25"/>
      <c r="TM88" s="25"/>
      <c r="TN88" s="25"/>
      <c r="TO88" s="25"/>
      <c r="TP88" s="25"/>
      <c r="TQ88" s="25"/>
      <c r="TR88" s="25"/>
      <c r="TS88" s="25"/>
      <c r="TT88" s="25"/>
      <c r="TU88" s="25"/>
      <c r="TV88" s="25"/>
      <c r="TW88" s="25"/>
      <c r="TX88" s="25"/>
      <c r="TY88" s="25"/>
      <c r="TZ88" s="25"/>
      <c r="UA88" s="25"/>
      <c r="UB88" s="25"/>
      <c r="UC88" s="25"/>
      <c r="UD88" s="25"/>
      <c r="UE88" s="25"/>
      <c r="UF88" s="25"/>
      <c r="UG88" s="25"/>
      <c r="UH88" s="25"/>
      <c r="UI88" s="25"/>
      <c r="UJ88" s="25"/>
      <c r="UK88" s="25"/>
      <c r="UL88" s="25"/>
      <c r="UM88" s="25"/>
      <c r="UN88" s="25"/>
      <c r="UO88" s="25"/>
      <c r="UP88" s="25"/>
      <c r="UQ88" s="25"/>
      <c r="UR88" s="25"/>
      <c r="US88" s="25"/>
      <c r="UT88" s="25"/>
      <c r="UU88" s="25"/>
      <c r="UV88" s="25"/>
      <c r="UW88" s="25"/>
      <c r="UX88" s="25"/>
      <c r="UY88" s="25"/>
      <c r="UZ88" s="25"/>
      <c r="VA88" s="25"/>
      <c r="VB88" s="25"/>
      <c r="VC88" s="25"/>
      <c r="VD88" s="25"/>
      <c r="VE88" s="25"/>
      <c r="VF88" s="25"/>
      <c r="VG88" s="25"/>
      <c r="VH88" s="25"/>
      <c r="VI88" s="25"/>
      <c r="VJ88" s="25"/>
      <c r="VK88" s="25"/>
      <c r="VL88" s="25"/>
      <c r="VM88" s="25"/>
      <c r="VN88" s="25"/>
      <c r="VO88" s="25"/>
      <c r="VP88" s="25"/>
      <c r="VQ88" s="25"/>
      <c r="VR88" s="25"/>
      <c r="VS88" s="25"/>
      <c r="VT88" s="25"/>
      <c r="VU88" s="25"/>
      <c r="VV88" s="25"/>
      <c r="VW88" s="25"/>
      <c r="VX88" s="25"/>
      <c r="VY88" s="25"/>
      <c r="VZ88" s="25"/>
      <c r="WA88" s="25"/>
      <c r="WB88" s="25"/>
      <c r="WC88" s="25"/>
      <c r="WD88" s="25"/>
      <c r="WE88" s="25"/>
      <c r="WF88" s="25"/>
      <c r="WG88" s="25"/>
      <c r="WH88" s="25"/>
      <c r="WI88" s="25"/>
      <c r="WJ88" s="25"/>
      <c r="WK88" s="25"/>
      <c r="WL88" s="25"/>
      <c r="WM88" s="25"/>
      <c r="WN88" s="25"/>
      <c r="WO88" s="25"/>
      <c r="WP88" s="25"/>
      <c r="WQ88" s="25"/>
      <c r="WR88" s="25"/>
      <c r="WS88" s="25"/>
      <c r="WT88" s="25"/>
      <c r="WU88" s="25"/>
      <c r="WV88" s="25"/>
      <c r="WW88" s="25"/>
      <c r="WX88" s="25"/>
      <c r="WY88" s="25"/>
      <c r="WZ88" s="25"/>
      <c r="XA88" s="25"/>
      <c r="XB88" s="25"/>
      <c r="XC88" s="25"/>
      <c r="XD88" s="25"/>
      <c r="XE88" s="25"/>
      <c r="XF88" s="25"/>
      <c r="XG88" s="25"/>
      <c r="XH88" s="25"/>
      <c r="XI88" s="25"/>
      <c r="XJ88" s="25"/>
      <c r="XK88" s="25"/>
      <c r="XL88" s="25"/>
      <c r="XM88" s="25"/>
      <c r="XN88" s="25"/>
      <c r="XO88" s="25"/>
      <c r="XP88" s="25"/>
      <c r="XQ88" s="25"/>
      <c r="XR88" s="25"/>
      <c r="XS88" s="25"/>
      <c r="XT88" s="25"/>
      <c r="XU88" s="25"/>
      <c r="XV88" s="25"/>
      <c r="XW88" s="25"/>
      <c r="XX88" s="25"/>
      <c r="XY88" s="25"/>
      <c r="XZ88" s="25"/>
      <c r="YA88" s="25"/>
      <c r="YB88" s="25"/>
      <c r="YC88" s="25"/>
      <c r="YD88" s="25"/>
      <c r="YE88" s="25"/>
      <c r="YF88" s="25"/>
      <c r="YG88" s="25"/>
      <c r="YH88" s="25"/>
      <c r="YI88" s="25"/>
      <c r="YJ88" s="25"/>
      <c r="YK88" s="25"/>
      <c r="YL88" s="25"/>
      <c r="YM88" s="25"/>
      <c r="YN88" s="25"/>
      <c r="YO88" s="25"/>
      <c r="YP88" s="25"/>
      <c r="YQ88" s="25"/>
      <c r="YR88" s="25"/>
      <c r="YS88" s="25"/>
      <c r="YT88" s="25"/>
      <c r="YU88" s="25"/>
      <c r="YV88" s="25"/>
      <c r="YW88" s="25"/>
      <c r="YX88" s="25"/>
      <c r="YY88" s="25"/>
      <c r="YZ88" s="25"/>
      <c r="ZA88" s="25"/>
      <c r="ZB88" s="25"/>
      <c r="ZC88" s="25"/>
      <c r="ZD88" s="25"/>
      <c r="ZE88" s="25"/>
      <c r="ZF88" s="25"/>
      <c r="ZG88" s="25"/>
      <c r="ZH88" s="25"/>
      <c r="ZI88" s="25"/>
      <c r="ZJ88" s="25"/>
      <c r="ZK88" s="25"/>
      <c r="ZL88" s="25"/>
      <c r="ZM88" s="25"/>
      <c r="ZN88" s="25"/>
      <c r="ZO88" s="25"/>
      <c r="ZP88" s="25"/>
      <c r="ZQ88" s="25"/>
      <c r="ZR88" s="25"/>
      <c r="ZS88" s="25"/>
      <c r="ZT88" s="25"/>
      <c r="ZU88" s="25"/>
      <c r="ZV88" s="25"/>
      <c r="ZW88" s="25"/>
      <c r="ZX88" s="25"/>
      <c r="ZY88" s="25"/>
      <c r="ZZ88" s="25"/>
      <c r="AAA88" s="25"/>
      <c r="AAB88" s="25"/>
      <c r="AAC88" s="25"/>
      <c r="AAD88" s="25"/>
      <c r="AAE88" s="25"/>
      <c r="AAF88" s="25"/>
      <c r="AAG88" s="25"/>
      <c r="AAH88" s="25"/>
      <c r="AAI88" s="25"/>
      <c r="AAJ88" s="25"/>
      <c r="AAK88" s="25"/>
      <c r="AAL88" s="25"/>
      <c r="AAM88" s="25"/>
      <c r="AAN88" s="25"/>
      <c r="AAO88" s="25"/>
      <c r="AAP88" s="25"/>
      <c r="AAQ88" s="25"/>
      <c r="AAR88" s="25"/>
      <c r="AAS88" s="25"/>
      <c r="AAT88" s="25"/>
      <c r="AAU88" s="25"/>
      <c r="AAV88" s="25"/>
      <c r="AAW88" s="25"/>
      <c r="AAX88" s="25"/>
      <c r="AAY88" s="25"/>
      <c r="AAZ88" s="25"/>
      <c r="ABA88" s="25"/>
      <c r="ABB88" s="25"/>
      <c r="ABC88" s="25"/>
      <c r="ABD88" s="25"/>
      <c r="ABE88" s="25"/>
      <c r="ABF88" s="25"/>
      <c r="ABG88" s="25"/>
      <c r="ABH88" s="25"/>
      <c r="ABI88" s="25"/>
      <c r="ABJ88" s="25"/>
      <c r="ABK88" s="25"/>
      <c r="ABL88" s="25"/>
      <c r="ABM88" s="25"/>
      <c r="ABN88" s="25"/>
      <c r="ABO88" s="25"/>
      <c r="ABP88" s="25"/>
      <c r="ABQ88" s="25"/>
      <c r="ABR88" s="25"/>
      <c r="ABS88" s="25"/>
      <c r="ABT88" s="25"/>
      <c r="ABU88" s="25"/>
      <c r="ABV88" s="25"/>
      <c r="ABW88" s="25"/>
      <c r="ABX88" s="25"/>
      <c r="ABY88" s="25"/>
      <c r="ABZ88" s="25"/>
      <c r="ACA88" s="25"/>
      <c r="ACB88" s="25"/>
      <c r="ACC88" s="25"/>
      <c r="ACD88" s="25"/>
      <c r="ACE88" s="25"/>
      <c r="ACF88" s="25"/>
      <c r="ACG88" s="25"/>
      <c r="ACH88" s="25"/>
      <c r="ACI88" s="25"/>
      <c r="ACJ88" s="25"/>
      <c r="ACK88" s="25"/>
      <c r="ACL88" s="25"/>
      <c r="ACM88" s="25"/>
      <c r="ACN88" s="25"/>
      <c r="ACO88" s="25"/>
      <c r="ACP88" s="25"/>
      <c r="ACQ88" s="25"/>
      <c r="ACR88" s="25"/>
      <c r="ACS88" s="25"/>
      <c r="ACT88" s="25"/>
      <c r="ACU88" s="25"/>
      <c r="ACV88" s="25"/>
      <c r="ACW88" s="25"/>
      <c r="ACX88" s="25"/>
      <c r="ACY88" s="25"/>
      <c r="ACZ88" s="25"/>
      <c r="ADA88" s="25"/>
      <c r="ADB88" s="25"/>
      <c r="ADC88" s="25"/>
      <c r="ADD88" s="25"/>
      <c r="ADE88" s="25"/>
      <c r="ADF88" s="25"/>
      <c r="ADG88" s="25"/>
      <c r="ADH88" s="25"/>
      <c r="ADI88" s="25"/>
      <c r="ADJ88" s="25"/>
      <c r="ADK88" s="25"/>
      <c r="ADL88" s="25"/>
      <c r="ADM88" s="25"/>
      <c r="ADN88" s="25"/>
      <c r="ADO88" s="25"/>
      <c r="ADP88" s="25"/>
      <c r="ADQ88" s="25"/>
      <c r="ADR88" s="25"/>
      <c r="ADS88" s="25"/>
      <c r="ADT88" s="25"/>
      <c r="ADU88" s="25"/>
      <c r="ADV88" s="25"/>
      <c r="ADW88" s="25"/>
      <c r="ADX88" s="25"/>
      <c r="ADY88" s="25"/>
      <c r="ADZ88" s="25"/>
      <c r="AEA88" s="25"/>
      <c r="AEB88" s="25"/>
      <c r="AEC88" s="25"/>
      <c r="AED88" s="25"/>
      <c r="AEE88" s="25"/>
      <c r="AEF88" s="25"/>
      <c r="AEG88" s="25"/>
      <c r="AEH88" s="25"/>
      <c r="AEI88" s="25"/>
      <c r="AEJ88" s="25"/>
      <c r="AEK88" s="25"/>
      <c r="AEL88" s="25"/>
      <c r="AEM88" s="25"/>
      <c r="AEN88" s="25"/>
      <c r="AEO88" s="25"/>
      <c r="AEP88" s="25"/>
      <c r="AEQ88" s="25"/>
      <c r="AER88" s="25"/>
      <c r="AES88" s="25"/>
      <c r="AET88" s="25"/>
      <c r="AEU88" s="25"/>
      <c r="AEV88" s="25"/>
      <c r="AEW88" s="25"/>
      <c r="AEX88" s="25"/>
      <c r="AEY88" s="25"/>
      <c r="AEZ88" s="25"/>
      <c r="AFA88" s="25"/>
      <c r="AFB88" s="25"/>
      <c r="AFC88" s="25"/>
      <c r="AFD88" s="25"/>
      <c r="AFE88" s="25"/>
      <c r="AFF88" s="25"/>
      <c r="AFG88" s="25"/>
      <c r="AFH88" s="25"/>
      <c r="AFI88" s="25"/>
      <c r="AFJ88" s="25"/>
      <c r="AFK88" s="25"/>
      <c r="AFL88" s="25"/>
      <c r="AFM88" s="25"/>
      <c r="AFN88" s="25"/>
      <c r="AFO88" s="25"/>
      <c r="AFP88" s="25"/>
      <c r="AFQ88" s="25"/>
      <c r="AFR88" s="25"/>
      <c r="AFS88" s="25"/>
      <c r="AFT88" s="25"/>
      <c r="AFU88" s="25"/>
      <c r="AFV88" s="25"/>
      <c r="AFW88" s="25"/>
      <c r="AFX88" s="25"/>
      <c r="AFY88" s="25"/>
      <c r="AFZ88" s="25"/>
      <c r="AGA88" s="25"/>
      <c r="AGB88" s="25"/>
      <c r="AGC88" s="25"/>
      <c r="AGD88" s="25"/>
      <c r="AGE88" s="25"/>
      <c r="AGF88" s="25"/>
      <c r="AGG88" s="25"/>
      <c r="AGH88" s="25"/>
      <c r="AGI88" s="25"/>
      <c r="AGJ88" s="25"/>
      <c r="AGK88" s="25"/>
      <c r="AGL88" s="25"/>
      <c r="AGM88" s="25"/>
      <c r="AGN88" s="25"/>
      <c r="AGO88" s="25"/>
      <c r="AGP88" s="25"/>
      <c r="AGQ88" s="25"/>
      <c r="AGR88" s="25"/>
      <c r="AGS88" s="25"/>
      <c r="AGT88" s="25"/>
      <c r="AGU88" s="25"/>
      <c r="AGV88" s="25"/>
      <c r="AGW88" s="25"/>
      <c r="AGX88" s="25"/>
      <c r="AGY88" s="25"/>
      <c r="AGZ88" s="25"/>
      <c r="AHA88" s="25"/>
      <c r="AHB88" s="25"/>
      <c r="AHC88" s="25"/>
      <c r="AHD88" s="25"/>
      <c r="AHE88" s="25"/>
      <c r="AHF88" s="25"/>
      <c r="AHG88" s="25"/>
      <c r="AHH88" s="25"/>
      <c r="AHI88" s="25"/>
      <c r="AHJ88" s="25"/>
      <c r="AHK88" s="25"/>
      <c r="AHL88" s="25"/>
      <c r="AHM88" s="25"/>
      <c r="AHN88" s="25"/>
      <c r="AHO88" s="25"/>
      <c r="AHP88" s="25"/>
      <c r="AHQ88" s="25"/>
      <c r="AHR88" s="25"/>
      <c r="AHS88" s="25"/>
      <c r="AHT88" s="25"/>
      <c r="AHU88" s="25"/>
      <c r="AHV88" s="25"/>
      <c r="AHW88" s="25"/>
      <c r="AHX88" s="25"/>
      <c r="AHY88" s="25"/>
      <c r="AHZ88" s="25"/>
      <c r="AIA88" s="25"/>
      <c r="AIB88" s="25"/>
      <c r="AIC88" s="25"/>
      <c r="AID88" s="25"/>
      <c r="AIE88" s="25"/>
      <c r="AIF88" s="25"/>
      <c r="AIG88" s="25"/>
      <c r="AIH88" s="25"/>
      <c r="AII88" s="25"/>
      <c r="AIJ88" s="25"/>
      <c r="AIK88" s="25"/>
      <c r="AIL88" s="25"/>
      <c r="AIM88" s="25"/>
      <c r="AIN88" s="25"/>
      <c r="AIO88" s="25"/>
      <c r="AIP88" s="25"/>
      <c r="AIQ88" s="25"/>
      <c r="AIR88" s="25"/>
      <c r="AIS88" s="25"/>
      <c r="AIT88" s="25"/>
      <c r="AIU88" s="25"/>
      <c r="AIV88" s="25"/>
      <c r="AIW88" s="25"/>
      <c r="AIX88" s="25"/>
      <c r="AIY88" s="25"/>
      <c r="AIZ88" s="25"/>
      <c r="AJA88" s="25"/>
      <c r="AJB88" s="25"/>
      <c r="AJC88" s="25"/>
      <c r="AJD88" s="25"/>
      <c r="AJE88" s="25"/>
      <c r="AJF88" s="25"/>
      <c r="AJG88" s="25"/>
      <c r="AJH88" s="25"/>
      <c r="AJI88" s="25"/>
      <c r="AJJ88" s="25"/>
      <c r="AJK88" s="25"/>
      <c r="AJL88" s="25"/>
      <c r="AJM88" s="25"/>
      <c r="AJN88" s="25"/>
      <c r="AJO88" s="25"/>
      <c r="AJP88" s="25"/>
      <c r="AJQ88" s="25"/>
      <c r="AJR88" s="25"/>
      <c r="AJS88" s="25"/>
      <c r="AJT88" s="25"/>
      <c r="AJU88" s="25"/>
      <c r="AJV88" s="25"/>
      <c r="AJW88" s="25"/>
      <c r="AJX88" s="25"/>
      <c r="AJY88" s="25"/>
      <c r="AJZ88" s="25"/>
      <c r="AKA88" s="25"/>
      <c r="AKB88" s="25"/>
      <c r="AKC88" s="25"/>
      <c r="AKD88" s="25"/>
      <c r="AKE88" s="25"/>
      <c r="AKF88" s="25"/>
      <c r="AKG88" s="25"/>
      <c r="AKH88" s="25"/>
      <c r="AKI88" s="25"/>
      <c r="AKJ88" s="25"/>
      <c r="AKK88" s="25"/>
      <c r="AKL88" s="25"/>
      <c r="AKM88" s="25"/>
      <c r="AKN88" s="25"/>
      <c r="AKO88" s="25"/>
      <c r="AKP88" s="25"/>
      <c r="AKQ88" s="25"/>
      <c r="AKR88" s="25"/>
      <c r="AKS88" s="25"/>
      <c r="AKT88" s="25"/>
      <c r="AKU88" s="25"/>
      <c r="AKV88" s="25"/>
      <c r="AKW88" s="25"/>
      <c r="AKX88" s="25"/>
      <c r="AKY88" s="25"/>
      <c r="AKZ88" s="25"/>
      <c r="ALA88" s="25"/>
      <c r="ALB88" s="25"/>
      <c r="ALC88" s="25"/>
      <c r="ALD88" s="25"/>
      <c r="ALE88" s="25"/>
      <c r="ALF88" s="25"/>
      <c r="ALG88" s="25"/>
      <c r="ALH88" s="25"/>
      <c r="ALI88" s="25"/>
      <c r="ALJ88" s="25"/>
      <c r="ALK88" s="25"/>
      <c r="ALL88" s="25"/>
      <c r="ALM88" s="25"/>
      <c r="ALN88" s="25"/>
      <c r="ALO88" s="25"/>
      <c r="ALP88" s="25"/>
      <c r="ALQ88" s="25"/>
      <c r="ALR88" s="25"/>
      <c r="ALS88" s="25"/>
      <c r="ALT88" s="25"/>
      <c r="ALU88" s="25"/>
      <c r="ALV88" s="25"/>
      <c r="ALW88" s="25"/>
      <c r="ALX88" s="25"/>
      <c r="ALY88" s="25"/>
      <c r="ALZ88" s="25"/>
      <c r="AMA88" s="25"/>
      <c r="AMB88" s="25"/>
      <c r="AMC88" s="25"/>
      <c r="AMD88" s="25"/>
      <c r="AME88" s="25"/>
      <c r="AMF88" s="25"/>
      <c r="AMG88" s="25"/>
      <c r="AMH88" s="25"/>
      <c r="AMI88" s="25"/>
      <c r="AMJ88" s="25"/>
    </row>
    <row r="89" spans="1:1024" ht="14.25" customHeight="1">
      <c r="A89" s="25"/>
      <c r="B89" s="82"/>
      <c r="C89" s="82"/>
      <c r="D89" s="82"/>
      <c r="E89" s="82"/>
      <c r="F89" s="82"/>
      <c r="G89" s="82"/>
      <c r="H89" s="82"/>
      <c r="I89" s="82"/>
      <c r="J89" s="82"/>
      <c r="K89" s="82"/>
      <c r="L89" s="82"/>
      <c r="M89" s="82"/>
      <c r="N89" s="82"/>
      <c r="O89" s="82"/>
      <c r="P89" s="82"/>
      <c r="Q89" s="82"/>
      <c r="R89" s="82"/>
      <c r="S89" s="82"/>
      <c r="T89" s="82"/>
      <c r="U89" s="82"/>
      <c r="V89" s="82"/>
      <c r="W89" s="138"/>
      <c r="X89" s="138"/>
      <c r="Y89" s="138"/>
      <c r="Z89" s="204"/>
      <c r="AA89" s="204"/>
      <c r="AB89" s="204"/>
      <c r="AC89" s="204"/>
      <c r="AD89" s="204"/>
      <c r="AE89" s="204"/>
      <c r="AF89" s="204"/>
      <c r="AG89" s="204"/>
      <c r="AH89" s="204"/>
      <c r="AI89" s="204"/>
      <c r="AJ89" s="204"/>
      <c r="AK89" s="204"/>
      <c r="AL89" s="204"/>
      <c r="AM89" s="204"/>
      <c r="AN89" s="204"/>
      <c r="AO89" s="204"/>
      <c r="AP89" s="204"/>
      <c r="AQ89" s="204"/>
      <c r="AR89" s="204"/>
      <c r="AS89" s="204"/>
      <c r="AT89" s="204"/>
      <c r="AU89" s="204"/>
      <c r="AV89" s="204"/>
      <c r="AW89" s="204"/>
      <c r="AX89" s="204"/>
      <c r="AY89" s="211"/>
      <c r="AZ89" s="211"/>
      <c r="BA89" s="211"/>
      <c r="BB89" s="262" t="str">
        <f>IFERROR((AG89+AQ89)/AY89,"")</f>
        <v/>
      </c>
      <c r="BC89" s="262"/>
      <c r="BD89" s="262"/>
      <c r="BE89" s="262"/>
      <c r="BF89" s="43"/>
      <c r="BG89" s="43"/>
      <c r="BH89" s="43"/>
      <c r="BI89" s="43"/>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c r="JI89" s="25"/>
      <c r="JJ89" s="25"/>
      <c r="JK89" s="25"/>
      <c r="JL89" s="25"/>
      <c r="JM89" s="25"/>
      <c r="JN89" s="25"/>
      <c r="JO89" s="25"/>
      <c r="JP89" s="25"/>
      <c r="JQ89" s="25"/>
      <c r="JR89" s="25"/>
      <c r="JS89" s="25"/>
      <c r="JT89" s="25"/>
      <c r="JU89" s="25"/>
      <c r="JV89" s="25"/>
      <c r="JW89" s="25"/>
      <c r="JX89" s="25"/>
      <c r="JY89" s="25"/>
      <c r="JZ89" s="25"/>
      <c r="KA89" s="25"/>
      <c r="KB89" s="25"/>
      <c r="KC89" s="25"/>
      <c r="KD89" s="25"/>
      <c r="KE89" s="25"/>
      <c r="KF89" s="25"/>
      <c r="KG89" s="25"/>
      <c r="KH89" s="25"/>
      <c r="KI89" s="25"/>
      <c r="KJ89" s="25"/>
      <c r="KK89" s="25"/>
      <c r="KL89" s="25"/>
      <c r="KM89" s="25"/>
      <c r="KN89" s="25"/>
      <c r="KO89" s="25"/>
      <c r="KP89" s="25"/>
      <c r="KQ89" s="25"/>
      <c r="KR89" s="25"/>
      <c r="KS89" s="25"/>
      <c r="KT89" s="25"/>
      <c r="KU89" s="25"/>
      <c r="KV89" s="25"/>
      <c r="KW89" s="25"/>
      <c r="KX89" s="25"/>
      <c r="KY89" s="25"/>
      <c r="KZ89" s="25"/>
      <c r="LA89" s="25"/>
      <c r="LB89" s="25"/>
      <c r="LC89" s="25"/>
      <c r="LD89" s="25"/>
      <c r="LE89" s="25"/>
      <c r="LF89" s="25"/>
      <c r="LG89" s="25"/>
      <c r="LH89" s="25"/>
      <c r="LI89" s="25"/>
      <c r="LJ89" s="25"/>
      <c r="LK89" s="25"/>
      <c r="LL89" s="25"/>
      <c r="LM89" s="25"/>
      <c r="LN89" s="25"/>
      <c r="LO89" s="25"/>
      <c r="LP89" s="25"/>
      <c r="LQ89" s="25"/>
      <c r="LR89" s="25"/>
      <c r="LS89" s="25"/>
      <c r="LT89" s="25"/>
      <c r="LU89" s="25"/>
      <c r="LV89" s="25"/>
      <c r="LW89" s="25"/>
      <c r="LX89" s="25"/>
      <c r="LY89" s="25"/>
      <c r="LZ89" s="25"/>
      <c r="MA89" s="25"/>
      <c r="MB89" s="25"/>
      <c r="MC89" s="25"/>
      <c r="MD89" s="25"/>
      <c r="ME89" s="25"/>
      <c r="MF89" s="25"/>
      <c r="MG89" s="25"/>
      <c r="MH89" s="25"/>
      <c r="MI89" s="25"/>
      <c r="MJ89" s="25"/>
      <c r="MK89" s="25"/>
      <c r="ML89" s="25"/>
      <c r="MM89" s="25"/>
      <c r="MN89" s="25"/>
      <c r="MO89" s="25"/>
      <c r="MP89" s="25"/>
      <c r="MQ89" s="25"/>
      <c r="MR89" s="25"/>
      <c r="MS89" s="25"/>
      <c r="MT89" s="25"/>
      <c r="MU89" s="25"/>
      <c r="MV89" s="25"/>
      <c r="MW89" s="25"/>
      <c r="MX89" s="25"/>
      <c r="MY89" s="25"/>
      <c r="MZ89" s="25"/>
      <c r="NA89" s="25"/>
      <c r="NB89" s="25"/>
      <c r="NC89" s="25"/>
      <c r="ND89" s="25"/>
      <c r="NE89" s="25"/>
      <c r="NF89" s="25"/>
      <c r="NG89" s="25"/>
      <c r="NH89" s="25"/>
      <c r="NI89" s="25"/>
      <c r="NJ89" s="25"/>
      <c r="NK89" s="25"/>
      <c r="NL89" s="25"/>
      <c r="NM89" s="25"/>
      <c r="NN89" s="25"/>
      <c r="NO89" s="25"/>
      <c r="NP89" s="25"/>
      <c r="NQ89" s="25"/>
      <c r="NR89" s="25"/>
      <c r="NS89" s="25"/>
      <c r="NT89" s="25"/>
      <c r="NU89" s="25"/>
      <c r="NV89" s="25"/>
      <c r="NW89" s="25"/>
      <c r="NX89" s="25"/>
      <c r="NY89" s="25"/>
      <c r="NZ89" s="25"/>
      <c r="OA89" s="25"/>
      <c r="OB89" s="25"/>
      <c r="OC89" s="25"/>
      <c r="OD89" s="25"/>
      <c r="OE89" s="25"/>
      <c r="OF89" s="25"/>
      <c r="OG89" s="25"/>
      <c r="OH89" s="25"/>
      <c r="OI89" s="25"/>
      <c r="OJ89" s="25"/>
      <c r="OK89" s="25"/>
      <c r="OL89" s="25"/>
      <c r="OM89" s="25"/>
      <c r="ON89" s="25"/>
      <c r="OO89" s="25"/>
      <c r="OP89" s="25"/>
      <c r="OQ89" s="25"/>
      <c r="OR89" s="25"/>
      <c r="OS89" s="25"/>
      <c r="OT89" s="25"/>
      <c r="OU89" s="25"/>
      <c r="OV89" s="25"/>
      <c r="OW89" s="25"/>
      <c r="OX89" s="25"/>
      <c r="OY89" s="25"/>
      <c r="OZ89" s="25"/>
      <c r="PA89" s="25"/>
      <c r="PB89" s="25"/>
      <c r="PC89" s="25"/>
      <c r="PD89" s="25"/>
      <c r="PE89" s="25"/>
      <c r="PF89" s="25"/>
      <c r="PG89" s="25"/>
      <c r="PH89" s="25"/>
      <c r="PI89" s="25"/>
      <c r="PJ89" s="25"/>
      <c r="PK89" s="25"/>
      <c r="PL89" s="25"/>
      <c r="PM89" s="25"/>
      <c r="PN89" s="25"/>
      <c r="PO89" s="25"/>
      <c r="PP89" s="25"/>
      <c r="PQ89" s="25"/>
      <c r="PR89" s="25"/>
      <c r="PS89" s="25"/>
      <c r="PT89" s="25"/>
      <c r="PU89" s="25"/>
      <c r="PV89" s="25"/>
      <c r="PW89" s="25"/>
      <c r="PX89" s="25"/>
      <c r="PY89" s="25"/>
      <c r="PZ89" s="25"/>
      <c r="QA89" s="25"/>
      <c r="QB89" s="25"/>
      <c r="QC89" s="25"/>
      <c r="QD89" s="25"/>
      <c r="QE89" s="25"/>
      <c r="QF89" s="25"/>
      <c r="QG89" s="25"/>
      <c r="QH89" s="25"/>
      <c r="QI89" s="25"/>
      <c r="QJ89" s="25"/>
      <c r="QK89" s="25"/>
      <c r="QL89" s="25"/>
      <c r="QM89" s="25"/>
      <c r="QN89" s="25"/>
      <c r="QO89" s="25"/>
      <c r="QP89" s="25"/>
      <c r="QQ89" s="25"/>
      <c r="QR89" s="25"/>
      <c r="QS89" s="25"/>
      <c r="QT89" s="25"/>
      <c r="QU89" s="25"/>
      <c r="QV89" s="25"/>
      <c r="QW89" s="25"/>
      <c r="QX89" s="25"/>
      <c r="QY89" s="25"/>
      <c r="QZ89" s="25"/>
      <c r="RA89" s="25"/>
      <c r="RB89" s="25"/>
      <c r="RC89" s="25"/>
      <c r="RD89" s="25"/>
      <c r="RE89" s="25"/>
      <c r="RF89" s="25"/>
      <c r="RG89" s="25"/>
      <c r="RH89" s="25"/>
      <c r="RI89" s="25"/>
      <c r="RJ89" s="25"/>
      <c r="RK89" s="25"/>
      <c r="RL89" s="25"/>
      <c r="RM89" s="25"/>
      <c r="RN89" s="25"/>
      <c r="RO89" s="25"/>
      <c r="RP89" s="25"/>
      <c r="RQ89" s="25"/>
      <c r="RR89" s="25"/>
      <c r="RS89" s="25"/>
      <c r="RT89" s="25"/>
      <c r="RU89" s="25"/>
      <c r="RV89" s="25"/>
      <c r="RW89" s="25"/>
      <c r="RX89" s="25"/>
      <c r="RY89" s="25"/>
      <c r="RZ89" s="25"/>
      <c r="SA89" s="25"/>
      <c r="SB89" s="25"/>
      <c r="SC89" s="25"/>
      <c r="SD89" s="25"/>
      <c r="SE89" s="25"/>
      <c r="SF89" s="25"/>
      <c r="SG89" s="25"/>
      <c r="SH89" s="25"/>
      <c r="SI89" s="25"/>
      <c r="SJ89" s="25"/>
      <c r="SK89" s="25"/>
      <c r="SL89" s="25"/>
      <c r="SM89" s="25"/>
      <c r="SN89" s="25"/>
      <c r="SO89" s="25"/>
      <c r="SP89" s="25"/>
      <c r="SQ89" s="25"/>
      <c r="SR89" s="25"/>
      <c r="SS89" s="25"/>
      <c r="ST89" s="25"/>
      <c r="SU89" s="25"/>
      <c r="SV89" s="25"/>
      <c r="SW89" s="25"/>
      <c r="SX89" s="25"/>
      <c r="SY89" s="25"/>
      <c r="SZ89" s="25"/>
      <c r="TA89" s="25"/>
      <c r="TB89" s="25"/>
      <c r="TC89" s="25"/>
      <c r="TD89" s="25"/>
      <c r="TE89" s="25"/>
      <c r="TF89" s="25"/>
      <c r="TG89" s="25"/>
      <c r="TH89" s="25"/>
      <c r="TI89" s="25"/>
      <c r="TJ89" s="25"/>
      <c r="TK89" s="25"/>
      <c r="TL89" s="25"/>
      <c r="TM89" s="25"/>
      <c r="TN89" s="25"/>
      <c r="TO89" s="25"/>
      <c r="TP89" s="25"/>
      <c r="TQ89" s="25"/>
      <c r="TR89" s="25"/>
      <c r="TS89" s="25"/>
      <c r="TT89" s="25"/>
      <c r="TU89" s="25"/>
      <c r="TV89" s="25"/>
      <c r="TW89" s="25"/>
      <c r="TX89" s="25"/>
      <c r="TY89" s="25"/>
      <c r="TZ89" s="25"/>
      <c r="UA89" s="25"/>
      <c r="UB89" s="25"/>
      <c r="UC89" s="25"/>
      <c r="UD89" s="25"/>
      <c r="UE89" s="25"/>
      <c r="UF89" s="25"/>
      <c r="UG89" s="25"/>
      <c r="UH89" s="25"/>
      <c r="UI89" s="25"/>
      <c r="UJ89" s="25"/>
      <c r="UK89" s="25"/>
      <c r="UL89" s="25"/>
      <c r="UM89" s="25"/>
      <c r="UN89" s="25"/>
      <c r="UO89" s="25"/>
      <c r="UP89" s="25"/>
      <c r="UQ89" s="25"/>
      <c r="UR89" s="25"/>
      <c r="US89" s="25"/>
      <c r="UT89" s="25"/>
      <c r="UU89" s="25"/>
      <c r="UV89" s="25"/>
      <c r="UW89" s="25"/>
      <c r="UX89" s="25"/>
      <c r="UY89" s="25"/>
      <c r="UZ89" s="25"/>
      <c r="VA89" s="25"/>
      <c r="VB89" s="25"/>
      <c r="VC89" s="25"/>
      <c r="VD89" s="25"/>
      <c r="VE89" s="25"/>
      <c r="VF89" s="25"/>
      <c r="VG89" s="25"/>
      <c r="VH89" s="25"/>
      <c r="VI89" s="25"/>
      <c r="VJ89" s="25"/>
      <c r="VK89" s="25"/>
      <c r="VL89" s="25"/>
      <c r="VM89" s="25"/>
      <c r="VN89" s="25"/>
      <c r="VO89" s="25"/>
      <c r="VP89" s="25"/>
      <c r="VQ89" s="25"/>
      <c r="VR89" s="25"/>
      <c r="VS89" s="25"/>
      <c r="VT89" s="25"/>
      <c r="VU89" s="25"/>
      <c r="VV89" s="25"/>
      <c r="VW89" s="25"/>
      <c r="VX89" s="25"/>
      <c r="VY89" s="25"/>
      <c r="VZ89" s="25"/>
      <c r="WA89" s="25"/>
      <c r="WB89" s="25"/>
      <c r="WC89" s="25"/>
      <c r="WD89" s="25"/>
      <c r="WE89" s="25"/>
      <c r="WF89" s="25"/>
      <c r="WG89" s="25"/>
      <c r="WH89" s="25"/>
      <c r="WI89" s="25"/>
      <c r="WJ89" s="25"/>
      <c r="WK89" s="25"/>
      <c r="WL89" s="25"/>
      <c r="WM89" s="25"/>
      <c r="WN89" s="25"/>
      <c r="WO89" s="25"/>
      <c r="WP89" s="25"/>
      <c r="WQ89" s="25"/>
      <c r="WR89" s="25"/>
      <c r="WS89" s="25"/>
      <c r="WT89" s="25"/>
      <c r="WU89" s="25"/>
      <c r="WV89" s="25"/>
      <c r="WW89" s="25"/>
      <c r="WX89" s="25"/>
      <c r="WY89" s="25"/>
      <c r="WZ89" s="25"/>
      <c r="XA89" s="25"/>
      <c r="XB89" s="25"/>
      <c r="XC89" s="25"/>
      <c r="XD89" s="25"/>
      <c r="XE89" s="25"/>
      <c r="XF89" s="25"/>
      <c r="XG89" s="25"/>
      <c r="XH89" s="25"/>
      <c r="XI89" s="25"/>
      <c r="XJ89" s="25"/>
      <c r="XK89" s="25"/>
      <c r="XL89" s="25"/>
      <c r="XM89" s="25"/>
      <c r="XN89" s="25"/>
      <c r="XO89" s="25"/>
      <c r="XP89" s="25"/>
      <c r="XQ89" s="25"/>
      <c r="XR89" s="25"/>
      <c r="XS89" s="25"/>
      <c r="XT89" s="25"/>
      <c r="XU89" s="25"/>
      <c r="XV89" s="25"/>
      <c r="XW89" s="25"/>
      <c r="XX89" s="25"/>
      <c r="XY89" s="25"/>
      <c r="XZ89" s="25"/>
      <c r="YA89" s="25"/>
      <c r="YB89" s="25"/>
      <c r="YC89" s="25"/>
      <c r="YD89" s="25"/>
      <c r="YE89" s="25"/>
      <c r="YF89" s="25"/>
      <c r="YG89" s="25"/>
      <c r="YH89" s="25"/>
      <c r="YI89" s="25"/>
      <c r="YJ89" s="25"/>
      <c r="YK89" s="25"/>
      <c r="YL89" s="25"/>
      <c r="YM89" s="25"/>
      <c r="YN89" s="25"/>
      <c r="YO89" s="25"/>
      <c r="YP89" s="25"/>
      <c r="YQ89" s="25"/>
      <c r="YR89" s="25"/>
      <c r="YS89" s="25"/>
      <c r="YT89" s="25"/>
      <c r="YU89" s="25"/>
      <c r="YV89" s="25"/>
      <c r="YW89" s="25"/>
      <c r="YX89" s="25"/>
      <c r="YY89" s="25"/>
      <c r="YZ89" s="25"/>
      <c r="ZA89" s="25"/>
      <c r="ZB89" s="25"/>
      <c r="ZC89" s="25"/>
      <c r="ZD89" s="25"/>
      <c r="ZE89" s="25"/>
      <c r="ZF89" s="25"/>
      <c r="ZG89" s="25"/>
      <c r="ZH89" s="25"/>
      <c r="ZI89" s="25"/>
      <c r="ZJ89" s="25"/>
      <c r="ZK89" s="25"/>
      <c r="ZL89" s="25"/>
      <c r="ZM89" s="25"/>
      <c r="ZN89" s="25"/>
      <c r="ZO89" s="25"/>
      <c r="ZP89" s="25"/>
      <c r="ZQ89" s="25"/>
      <c r="ZR89" s="25"/>
      <c r="ZS89" s="25"/>
      <c r="ZT89" s="25"/>
      <c r="ZU89" s="25"/>
      <c r="ZV89" s="25"/>
      <c r="ZW89" s="25"/>
      <c r="ZX89" s="25"/>
      <c r="ZY89" s="25"/>
      <c r="ZZ89" s="25"/>
      <c r="AAA89" s="25"/>
      <c r="AAB89" s="25"/>
      <c r="AAC89" s="25"/>
      <c r="AAD89" s="25"/>
      <c r="AAE89" s="25"/>
      <c r="AAF89" s="25"/>
      <c r="AAG89" s="25"/>
      <c r="AAH89" s="25"/>
      <c r="AAI89" s="25"/>
      <c r="AAJ89" s="25"/>
      <c r="AAK89" s="25"/>
      <c r="AAL89" s="25"/>
      <c r="AAM89" s="25"/>
      <c r="AAN89" s="25"/>
      <c r="AAO89" s="25"/>
      <c r="AAP89" s="25"/>
      <c r="AAQ89" s="25"/>
      <c r="AAR89" s="25"/>
      <c r="AAS89" s="25"/>
      <c r="AAT89" s="25"/>
      <c r="AAU89" s="25"/>
      <c r="AAV89" s="25"/>
      <c r="AAW89" s="25"/>
      <c r="AAX89" s="25"/>
      <c r="AAY89" s="25"/>
      <c r="AAZ89" s="25"/>
      <c r="ABA89" s="25"/>
      <c r="ABB89" s="25"/>
      <c r="ABC89" s="25"/>
      <c r="ABD89" s="25"/>
      <c r="ABE89" s="25"/>
      <c r="ABF89" s="25"/>
      <c r="ABG89" s="25"/>
      <c r="ABH89" s="25"/>
      <c r="ABI89" s="25"/>
      <c r="ABJ89" s="25"/>
      <c r="ABK89" s="25"/>
      <c r="ABL89" s="25"/>
      <c r="ABM89" s="25"/>
      <c r="ABN89" s="25"/>
      <c r="ABO89" s="25"/>
      <c r="ABP89" s="25"/>
      <c r="ABQ89" s="25"/>
      <c r="ABR89" s="25"/>
      <c r="ABS89" s="25"/>
      <c r="ABT89" s="25"/>
      <c r="ABU89" s="25"/>
      <c r="ABV89" s="25"/>
      <c r="ABW89" s="25"/>
      <c r="ABX89" s="25"/>
      <c r="ABY89" s="25"/>
      <c r="ABZ89" s="25"/>
      <c r="ACA89" s="25"/>
      <c r="ACB89" s="25"/>
      <c r="ACC89" s="25"/>
      <c r="ACD89" s="25"/>
      <c r="ACE89" s="25"/>
      <c r="ACF89" s="25"/>
      <c r="ACG89" s="25"/>
      <c r="ACH89" s="25"/>
      <c r="ACI89" s="25"/>
      <c r="ACJ89" s="25"/>
      <c r="ACK89" s="25"/>
      <c r="ACL89" s="25"/>
      <c r="ACM89" s="25"/>
      <c r="ACN89" s="25"/>
      <c r="ACO89" s="25"/>
      <c r="ACP89" s="25"/>
      <c r="ACQ89" s="25"/>
      <c r="ACR89" s="25"/>
      <c r="ACS89" s="25"/>
      <c r="ACT89" s="25"/>
      <c r="ACU89" s="25"/>
      <c r="ACV89" s="25"/>
      <c r="ACW89" s="25"/>
      <c r="ACX89" s="25"/>
      <c r="ACY89" s="25"/>
      <c r="ACZ89" s="25"/>
      <c r="ADA89" s="25"/>
      <c r="ADB89" s="25"/>
      <c r="ADC89" s="25"/>
      <c r="ADD89" s="25"/>
      <c r="ADE89" s="25"/>
      <c r="ADF89" s="25"/>
      <c r="ADG89" s="25"/>
      <c r="ADH89" s="25"/>
      <c r="ADI89" s="25"/>
      <c r="ADJ89" s="25"/>
      <c r="ADK89" s="25"/>
      <c r="ADL89" s="25"/>
      <c r="ADM89" s="25"/>
      <c r="ADN89" s="25"/>
      <c r="ADO89" s="25"/>
      <c r="ADP89" s="25"/>
      <c r="ADQ89" s="25"/>
      <c r="ADR89" s="25"/>
      <c r="ADS89" s="25"/>
      <c r="ADT89" s="25"/>
      <c r="ADU89" s="25"/>
      <c r="ADV89" s="25"/>
      <c r="ADW89" s="25"/>
      <c r="ADX89" s="25"/>
      <c r="ADY89" s="25"/>
      <c r="ADZ89" s="25"/>
      <c r="AEA89" s="25"/>
      <c r="AEB89" s="25"/>
      <c r="AEC89" s="25"/>
      <c r="AED89" s="25"/>
      <c r="AEE89" s="25"/>
      <c r="AEF89" s="25"/>
      <c r="AEG89" s="25"/>
      <c r="AEH89" s="25"/>
      <c r="AEI89" s="25"/>
      <c r="AEJ89" s="25"/>
      <c r="AEK89" s="25"/>
      <c r="AEL89" s="25"/>
      <c r="AEM89" s="25"/>
      <c r="AEN89" s="25"/>
      <c r="AEO89" s="25"/>
      <c r="AEP89" s="25"/>
      <c r="AEQ89" s="25"/>
      <c r="AER89" s="25"/>
      <c r="AES89" s="25"/>
      <c r="AET89" s="25"/>
      <c r="AEU89" s="25"/>
      <c r="AEV89" s="25"/>
      <c r="AEW89" s="25"/>
      <c r="AEX89" s="25"/>
      <c r="AEY89" s="25"/>
      <c r="AEZ89" s="25"/>
      <c r="AFA89" s="25"/>
      <c r="AFB89" s="25"/>
      <c r="AFC89" s="25"/>
      <c r="AFD89" s="25"/>
      <c r="AFE89" s="25"/>
      <c r="AFF89" s="25"/>
      <c r="AFG89" s="25"/>
      <c r="AFH89" s="25"/>
      <c r="AFI89" s="25"/>
      <c r="AFJ89" s="25"/>
      <c r="AFK89" s="25"/>
      <c r="AFL89" s="25"/>
      <c r="AFM89" s="25"/>
      <c r="AFN89" s="25"/>
      <c r="AFO89" s="25"/>
      <c r="AFP89" s="25"/>
      <c r="AFQ89" s="25"/>
      <c r="AFR89" s="25"/>
      <c r="AFS89" s="25"/>
      <c r="AFT89" s="25"/>
      <c r="AFU89" s="25"/>
      <c r="AFV89" s="25"/>
      <c r="AFW89" s="25"/>
      <c r="AFX89" s="25"/>
      <c r="AFY89" s="25"/>
      <c r="AFZ89" s="25"/>
      <c r="AGA89" s="25"/>
      <c r="AGB89" s="25"/>
      <c r="AGC89" s="25"/>
      <c r="AGD89" s="25"/>
      <c r="AGE89" s="25"/>
      <c r="AGF89" s="25"/>
      <c r="AGG89" s="25"/>
      <c r="AGH89" s="25"/>
      <c r="AGI89" s="25"/>
      <c r="AGJ89" s="25"/>
      <c r="AGK89" s="25"/>
      <c r="AGL89" s="25"/>
      <c r="AGM89" s="25"/>
      <c r="AGN89" s="25"/>
      <c r="AGO89" s="25"/>
      <c r="AGP89" s="25"/>
      <c r="AGQ89" s="25"/>
      <c r="AGR89" s="25"/>
      <c r="AGS89" s="25"/>
      <c r="AGT89" s="25"/>
      <c r="AGU89" s="25"/>
      <c r="AGV89" s="25"/>
      <c r="AGW89" s="25"/>
      <c r="AGX89" s="25"/>
      <c r="AGY89" s="25"/>
      <c r="AGZ89" s="25"/>
      <c r="AHA89" s="25"/>
      <c r="AHB89" s="25"/>
      <c r="AHC89" s="25"/>
      <c r="AHD89" s="25"/>
      <c r="AHE89" s="25"/>
      <c r="AHF89" s="25"/>
      <c r="AHG89" s="25"/>
      <c r="AHH89" s="25"/>
      <c r="AHI89" s="25"/>
      <c r="AHJ89" s="25"/>
      <c r="AHK89" s="25"/>
      <c r="AHL89" s="25"/>
      <c r="AHM89" s="25"/>
      <c r="AHN89" s="25"/>
      <c r="AHO89" s="25"/>
      <c r="AHP89" s="25"/>
      <c r="AHQ89" s="25"/>
      <c r="AHR89" s="25"/>
      <c r="AHS89" s="25"/>
      <c r="AHT89" s="25"/>
      <c r="AHU89" s="25"/>
      <c r="AHV89" s="25"/>
      <c r="AHW89" s="25"/>
      <c r="AHX89" s="25"/>
      <c r="AHY89" s="25"/>
      <c r="AHZ89" s="25"/>
      <c r="AIA89" s="25"/>
      <c r="AIB89" s="25"/>
      <c r="AIC89" s="25"/>
      <c r="AID89" s="25"/>
      <c r="AIE89" s="25"/>
      <c r="AIF89" s="25"/>
      <c r="AIG89" s="25"/>
      <c r="AIH89" s="25"/>
      <c r="AII89" s="25"/>
      <c r="AIJ89" s="25"/>
      <c r="AIK89" s="25"/>
      <c r="AIL89" s="25"/>
      <c r="AIM89" s="25"/>
      <c r="AIN89" s="25"/>
      <c r="AIO89" s="25"/>
      <c r="AIP89" s="25"/>
      <c r="AIQ89" s="25"/>
      <c r="AIR89" s="25"/>
      <c r="AIS89" s="25"/>
      <c r="AIT89" s="25"/>
      <c r="AIU89" s="25"/>
      <c r="AIV89" s="25"/>
      <c r="AIW89" s="25"/>
      <c r="AIX89" s="25"/>
      <c r="AIY89" s="25"/>
      <c r="AIZ89" s="25"/>
      <c r="AJA89" s="25"/>
      <c r="AJB89" s="25"/>
      <c r="AJC89" s="25"/>
      <c r="AJD89" s="25"/>
      <c r="AJE89" s="25"/>
      <c r="AJF89" s="25"/>
      <c r="AJG89" s="25"/>
      <c r="AJH89" s="25"/>
      <c r="AJI89" s="25"/>
      <c r="AJJ89" s="25"/>
      <c r="AJK89" s="25"/>
      <c r="AJL89" s="25"/>
      <c r="AJM89" s="25"/>
      <c r="AJN89" s="25"/>
      <c r="AJO89" s="25"/>
      <c r="AJP89" s="25"/>
      <c r="AJQ89" s="25"/>
      <c r="AJR89" s="25"/>
      <c r="AJS89" s="25"/>
      <c r="AJT89" s="25"/>
      <c r="AJU89" s="25"/>
      <c r="AJV89" s="25"/>
      <c r="AJW89" s="25"/>
      <c r="AJX89" s="25"/>
      <c r="AJY89" s="25"/>
      <c r="AJZ89" s="25"/>
      <c r="AKA89" s="25"/>
      <c r="AKB89" s="25"/>
      <c r="AKC89" s="25"/>
      <c r="AKD89" s="25"/>
      <c r="AKE89" s="25"/>
      <c r="AKF89" s="25"/>
      <c r="AKG89" s="25"/>
      <c r="AKH89" s="25"/>
      <c r="AKI89" s="25"/>
      <c r="AKJ89" s="25"/>
      <c r="AKK89" s="25"/>
      <c r="AKL89" s="25"/>
      <c r="AKM89" s="25"/>
      <c r="AKN89" s="25"/>
      <c r="AKO89" s="25"/>
      <c r="AKP89" s="25"/>
      <c r="AKQ89" s="25"/>
      <c r="AKR89" s="25"/>
      <c r="AKS89" s="25"/>
      <c r="AKT89" s="25"/>
      <c r="AKU89" s="25"/>
      <c r="AKV89" s="25"/>
      <c r="AKW89" s="25"/>
      <c r="AKX89" s="25"/>
      <c r="AKY89" s="25"/>
      <c r="AKZ89" s="25"/>
      <c r="ALA89" s="25"/>
      <c r="ALB89" s="25"/>
      <c r="ALC89" s="25"/>
      <c r="ALD89" s="25"/>
      <c r="ALE89" s="25"/>
      <c r="ALF89" s="25"/>
      <c r="ALG89" s="25"/>
      <c r="ALH89" s="25"/>
      <c r="ALI89" s="25"/>
      <c r="ALJ89" s="25"/>
      <c r="ALK89" s="25"/>
      <c r="ALL89" s="25"/>
      <c r="ALM89" s="25"/>
      <c r="ALN89" s="25"/>
      <c r="ALO89" s="25"/>
      <c r="ALP89" s="25"/>
      <c r="ALQ89" s="25"/>
      <c r="ALR89" s="25"/>
      <c r="ALS89" s="25"/>
      <c r="ALT89" s="25"/>
      <c r="ALU89" s="25"/>
      <c r="ALV89" s="25"/>
      <c r="ALW89" s="25"/>
      <c r="ALX89" s="25"/>
      <c r="ALY89" s="25"/>
      <c r="ALZ89" s="25"/>
      <c r="AMA89" s="25"/>
      <c r="AMB89" s="25"/>
      <c r="AMC89" s="25"/>
      <c r="AMD89" s="25"/>
      <c r="AME89" s="25"/>
      <c r="AMF89" s="25"/>
      <c r="AMG89" s="25"/>
      <c r="AMH89" s="25"/>
      <c r="AMI89" s="25"/>
      <c r="AMJ89" s="25"/>
    </row>
    <row r="90" spans="1:1024" ht="14.25" customHeight="1">
      <c r="A90" s="25"/>
      <c r="B90" s="82"/>
      <c r="C90" s="82"/>
      <c r="D90" s="82"/>
      <c r="E90" s="82"/>
      <c r="F90" s="82"/>
      <c r="G90" s="82"/>
      <c r="H90" s="82"/>
      <c r="I90" s="82"/>
      <c r="J90" s="82"/>
      <c r="K90" s="82"/>
      <c r="L90" s="82"/>
      <c r="M90" s="82"/>
      <c r="N90" s="82"/>
      <c r="O90" s="82"/>
      <c r="P90" s="82"/>
      <c r="Q90" s="82"/>
      <c r="R90" s="82"/>
      <c r="S90" s="82"/>
      <c r="T90" s="82"/>
      <c r="U90" s="82"/>
      <c r="V90" s="82"/>
      <c r="W90" s="138"/>
      <c r="X90" s="138"/>
      <c r="Y90" s="138"/>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c r="AX90" s="204"/>
      <c r="AY90" s="211"/>
      <c r="AZ90" s="211"/>
      <c r="BA90" s="211"/>
      <c r="BB90" s="262" t="str">
        <f>IFERROR((AG90+AQ90)/AY90,"")</f>
        <v/>
      </c>
      <c r="BC90" s="262"/>
      <c r="BD90" s="262"/>
      <c r="BE90" s="262"/>
      <c r="BF90" s="43"/>
      <c r="BG90" s="43"/>
      <c r="BH90" s="43"/>
      <c r="BI90" s="43"/>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c r="JI90" s="25"/>
      <c r="JJ90" s="25"/>
      <c r="JK90" s="25"/>
      <c r="JL90" s="25"/>
      <c r="JM90" s="25"/>
      <c r="JN90" s="25"/>
      <c r="JO90" s="25"/>
      <c r="JP90" s="25"/>
      <c r="JQ90" s="25"/>
      <c r="JR90" s="25"/>
      <c r="JS90" s="25"/>
      <c r="JT90" s="25"/>
      <c r="JU90" s="25"/>
      <c r="JV90" s="25"/>
      <c r="JW90" s="25"/>
      <c r="JX90" s="25"/>
      <c r="JY90" s="25"/>
      <c r="JZ90" s="25"/>
      <c r="KA90" s="25"/>
      <c r="KB90" s="25"/>
      <c r="KC90" s="25"/>
      <c r="KD90" s="25"/>
      <c r="KE90" s="25"/>
      <c r="KF90" s="25"/>
      <c r="KG90" s="25"/>
      <c r="KH90" s="25"/>
      <c r="KI90" s="25"/>
      <c r="KJ90" s="25"/>
      <c r="KK90" s="25"/>
      <c r="KL90" s="25"/>
      <c r="KM90" s="25"/>
      <c r="KN90" s="25"/>
      <c r="KO90" s="25"/>
      <c r="KP90" s="25"/>
      <c r="KQ90" s="25"/>
      <c r="KR90" s="25"/>
      <c r="KS90" s="25"/>
      <c r="KT90" s="25"/>
      <c r="KU90" s="25"/>
      <c r="KV90" s="25"/>
      <c r="KW90" s="25"/>
      <c r="KX90" s="25"/>
      <c r="KY90" s="25"/>
      <c r="KZ90" s="25"/>
      <c r="LA90" s="25"/>
      <c r="LB90" s="25"/>
      <c r="LC90" s="25"/>
      <c r="LD90" s="25"/>
      <c r="LE90" s="25"/>
      <c r="LF90" s="25"/>
      <c r="LG90" s="25"/>
      <c r="LH90" s="25"/>
      <c r="LI90" s="25"/>
      <c r="LJ90" s="25"/>
      <c r="LK90" s="25"/>
      <c r="LL90" s="25"/>
      <c r="LM90" s="25"/>
      <c r="LN90" s="25"/>
      <c r="LO90" s="25"/>
      <c r="LP90" s="25"/>
      <c r="LQ90" s="25"/>
      <c r="LR90" s="25"/>
      <c r="LS90" s="25"/>
      <c r="LT90" s="25"/>
      <c r="LU90" s="25"/>
      <c r="LV90" s="25"/>
      <c r="LW90" s="25"/>
      <c r="LX90" s="25"/>
      <c r="LY90" s="25"/>
      <c r="LZ90" s="25"/>
      <c r="MA90" s="25"/>
      <c r="MB90" s="25"/>
      <c r="MC90" s="25"/>
      <c r="MD90" s="25"/>
      <c r="ME90" s="25"/>
      <c r="MF90" s="25"/>
      <c r="MG90" s="25"/>
      <c r="MH90" s="25"/>
      <c r="MI90" s="25"/>
      <c r="MJ90" s="25"/>
      <c r="MK90" s="25"/>
      <c r="ML90" s="25"/>
      <c r="MM90" s="25"/>
      <c r="MN90" s="25"/>
      <c r="MO90" s="25"/>
      <c r="MP90" s="25"/>
      <c r="MQ90" s="25"/>
      <c r="MR90" s="25"/>
      <c r="MS90" s="25"/>
      <c r="MT90" s="25"/>
      <c r="MU90" s="25"/>
      <c r="MV90" s="25"/>
      <c r="MW90" s="25"/>
      <c r="MX90" s="25"/>
      <c r="MY90" s="25"/>
      <c r="MZ90" s="25"/>
      <c r="NA90" s="25"/>
      <c r="NB90" s="25"/>
      <c r="NC90" s="25"/>
      <c r="ND90" s="25"/>
      <c r="NE90" s="25"/>
      <c r="NF90" s="25"/>
      <c r="NG90" s="25"/>
      <c r="NH90" s="25"/>
      <c r="NI90" s="25"/>
      <c r="NJ90" s="25"/>
      <c r="NK90" s="25"/>
      <c r="NL90" s="25"/>
      <c r="NM90" s="25"/>
      <c r="NN90" s="25"/>
      <c r="NO90" s="25"/>
      <c r="NP90" s="25"/>
      <c r="NQ90" s="25"/>
      <c r="NR90" s="25"/>
      <c r="NS90" s="25"/>
      <c r="NT90" s="25"/>
      <c r="NU90" s="25"/>
      <c r="NV90" s="25"/>
      <c r="NW90" s="25"/>
      <c r="NX90" s="25"/>
      <c r="NY90" s="25"/>
      <c r="NZ90" s="25"/>
      <c r="OA90" s="25"/>
      <c r="OB90" s="25"/>
      <c r="OC90" s="25"/>
      <c r="OD90" s="25"/>
      <c r="OE90" s="25"/>
      <c r="OF90" s="25"/>
      <c r="OG90" s="25"/>
      <c r="OH90" s="25"/>
      <c r="OI90" s="25"/>
      <c r="OJ90" s="25"/>
      <c r="OK90" s="25"/>
      <c r="OL90" s="25"/>
      <c r="OM90" s="25"/>
      <c r="ON90" s="25"/>
      <c r="OO90" s="25"/>
      <c r="OP90" s="25"/>
      <c r="OQ90" s="25"/>
      <c r="OR90" s="25"/>
      <c r="OS90" s="25"/>
      <c r="OT90" s="25"/>
      <c r="OU90" s="25"/>
      <c r="OV90" s="25"/>
      <c r="OW90" s="25"/>
      <c r="OX90" s="25"/>
      <c r="OY90" s="25"/>
      <c r="OZ90" s="25"/>
      <c r="PA90" s="25"/>
      <c r="PB90" s="25"/>
      <c r="PC90" s="25"/>
      <c r="PD90" s="25"/>
      <c r="PE90" s="25"/>
      <c r="PF90" s="25"/>
      <c r="PG90" s="25"/>
      <c r="PH90" s="25"/>
      <c r="PI90" s="25"/>
      <c r="PJ90" s="25"/>
      <c r="PK90" s="25"/>
      <c r="PL90" s="25"/>
      <c r="PM90" s="25"/>
      <c r="PN90" s="25"/>
      <c r="PO90" s="25"/>
      <c r="PP90" s="25"/>
      <c r="PQ90" s="25"/>
      <c r="PR90" s="25"/>
      <c r="PS90" s="25"/>
      <c r="PT90" s="25"/>
      <c r="PU90" s="25"/>
      <c r="PV90" s="25"/>
      <c r="PW90" s="25"/>
      <c r="PX90" s="25"/>
      <c r="PY90" s="25"/>
      <c r="PZ90" s="25"/>
      <c r="QA90" s="25"/>
      <c r="QB90" s="25"/>
      <c r="QC90" s="25"/>
      <c r="QD90" s="25"/>
      <c r="QE90" s="25"/>
      <c r="QF90" s="25"/>
      <c r="QG90" s="25"/>
      <c r="QH90" s="25"/>
      <c r="QI90" s="25"/>
      <c r="QJ90" s="25"/>
      <c r="QK90" s="25"/>
      <c r="QL90" s="25"/>
      <c r="QM90" s="25"/>
      <c r="QN90" s="25"/>
      <c r="QO90" s="25"/>
      <c r="QP90" s="25"/>
      <c r="QQ90" s="25"/>
      <c r="QR90" s="25"/>
      <c r="QS90" s="25"/>
      <c r="QT90" s="25"/>
      <c r="QU90" s="25"/>
      <c r="QV90" s="25"/>
      <c r="QW90" s="25"/>
      <c r="QX90" s="25"/>
      <c r="QY90" s="25"/>
      <c r="QZ90" s="25"/>
      <c r="RA90" s="25"/>
      <c r="RB90" s="25"/>
      <c r="RC90" s="25"/>
      <c r="RD90" s="25"/>
      <c r="RE90" s="25"/>
      <c r="RF90" s="25"/>
      <c r="RG90" s="25"/>
      <c r="RH90" s="25"/>
      <c r="RI90" s="25"/>
      <c r="RJ90" s="25"/>
      <c r="RK90" s="25"/>
      <c r="RL90" s="25"/>
      <c r="RM90" s="25"/>
      <c r="RN90" s="25"/>
      <c r="RO90" s="25"/>
      <c r="RP90" s="25"/>
      <c r="RQ90" s="25"/>
      <c r="RR90" s="25"/>
      <c r="RS90" s="25"/>
      <c r="RT90" s="25"/>
      <c r="RU90" s="25"/>
      <c r="RV90" s="25"/>
      <c r="RW90" s="25"/>
      <c r="RX90" s="25"/>
      <c r="RY90" s="25"/>
      <c r="RZ90" s="25"/>
      <c r="SA90" s="25"/>
      <c r="SB90" s="25"/>
      <c r="SC90" s="25"/>
      <c r="SD90" s="25"/>
      <c r="SE90" s="25"/>
      <c r="SF90" s="25"/>
      <c r="SG90" s="25"/>
      <c r="SH90" s="25"/>
      <c r="SI90" s="25"/>
      <c r="SJ90" s="25"/>
      <c r="SK90" s="25"/>
      <c r="SL90" s="25"/>
      <c r="SM90" s="25"/>
      <c r="SN90" s="25"/>
      <c r="SO90" s="25"/>
      <c r="SP90" s="25"/>
      <c r="SQ90" s="25"/>
      <c r="SR90" s="25"/>
      <c r="SS90" s="25"/>
      <c r="ST90" s="25"/>
      <c r="SU90" s="25"/>
      <c r="SV90" s="25"/>
      <c r="SW90" s="25"/>
      <c r="SX90" s="25"/>
      <c r="SY90" s="25"/>
      <c r="SZ90" s="25"/>
      <c r="TA90" s="25"/>
      <c r="TB90" s="25"/>
      <c r="TC90" s="25"/>
      <c r="TD90" s="25"/>
      <c r="TE90" s="25"/>
      <c r="TF90" s="25"/>
      <c r="TG90" s="25"/>
      <c r="TH90" s="25"/>
      <c r="TI90" s="25"/>
      <c r="TJ90" s="25"/>
      <c r="TK90" s="25"/>
      <c r="TL90" s="25"/>
      <c r="TM90" s="25"/>
      <c r="TN90" s="25"/>
      <c r="TO90" s="25"/>
      <c r="TP90" s="25"/>
      <c r="TQ90" s="25"/>
      <c r="TR90" s="25"/>
      <c r="TS90" s="25"/>
      <c r="TT90" s="25"/>
      <c r="TU90" s="25"/>
      <c r="TV90" s="25"/>
      <c r="TW90" s="25"/>
      <c r="TX90" s="25"/>
      <c r="TY90" s="25"/>
      <c r="TZ90" s="25"/>
      <c r="UA90" s="25"/>
      <c r="UB90" s="25"/>
      <c r="UC90" s="25"/>
      <c r="UD90" s="25"/>
      <c r="UE90" s="25"/>
      <c r="UF90" s="25"/>
      <c r="UG90" s="25"/>
      <c r="UH90" s="25"/>
      <c r="UI90" s="25"/>
      <c r="UJ90" s="25"/>
      <c r="UK90" s="25"/>
      <c r="UL90" s="25"/>
      <c r="UM90" s="25"/>
      <c r="UN90" s="25"/>
      <c r="UO90" s="25"/>
      <c r="UP90" s="25"/>
      <c r="UQ90" s="25"/>
      <c r="UR90" s="25"/>
      <c r="US90" s="25"/>
      <c r="UT90" s="25"/>
      <c r="UU90" s="25"/>
      <c r="UV90" s="25"/>
      <c r="UW90" s="25"/>
      <c r="UX90" s="25"/>
      <c r="UY90" s="25"/>
      <c r="UZ90" s="25"/>
      <c r="VA90" s="25"/>
      <c r="VB90" s="25"/>
      <c r="VC90" s="25"/>
      <c r="VD90" s="25"/>
      <c r="VE90" s="25"/>
      <c r="VF90" s="25"/>
      <c r="VG90" s="25"/>
      <c r="VH90" s="25"/>
      <c r="VI90" s="25"/>
      <c r="VJ90" s="25"/>
      <c r="VK90" s="25"/>
      <c r="VL90" s="25"/>
      <c r="VM90" s="25"/>
      <c r="VN90" s="25"/>
      <c r="VO90" s="25"/>
      <c r="VP90" s="25"/>
      <c r="VQ90" s="25"/>
      <c r="VR90" s="25"/>
      <c r="VS90" s="25"/>
      <c r="VT90" s="25"/>
      <c r="VU90" s="25"/>
      <c r="VV90" s="25"/>
      <c r="VW90" s="25"/>
      <c r="VX90" s="25"/>
      <c r="VY90" s="25"/>
      <c r="VZ90" s="25"/>
      <c r="WA90" s="25"/>
      <c r="WB90" s="25"/>
      <c r="WC90" s="25"/>
      <c r="WD90" s="25"/>
      <c r="WE90" s="25"/>
      <c r="WF90" s="25"/>
      <c r="WG90" s="25"/>
      <c r="WH90" s="25"/>
      <c r="WI90" s="25"/>
      <c r="WJ90" s="25"/>
      <c r="WK90" s="25"/>
      <c r="WL90" s="25"/>
      <c r="WM90" s="25"/>
      <c r="WN90" s="25"/>
      <c r="WO90" s="25"/>
      <c r="WP90" s="25"/>
      <c r="WQ90" s="25"/>
      <c r="WR90" s="25"/>
      <c r="WS90" s="25"/>
      <c r="WT90" s="25"/>
      <c r="WU90" s="25"/>
      <c r="WV90" s="25"/>
      <c r="WW90" s="25"/>
      <c r="WX90" s="25"/>
      <c r="WY90" s="25"/>
      <c r="WZ90" s="25"/>
      <c r="XA90" s="25"/>
      <c r="XB90" s="25"/>
      <c r="XC90" s="25"/>
      <c r="XD90" s="25"/>
      <c r="XE90" s="25"/>
      <c r="XF90" s="25"/>
      <c r="XG90" s="25"/>
      <c r="XH90" s="25"/>
      <c r="XI90" s="25"/>
      <c r="XJ90" s="25"/>
      <c r="XK90" s="25"/>
      <c r="XL90" s="25"/>
      <c r="XM90" s="25"/>
      <c r="XN90" s="25"/>
      <c r="XO90" s="25"/>
      <c r="XP90" s="25"/>
      <c r="XQ90" s="25"/>
      <c r="XR90" s="25"/>
      <c r="XS90" s="25"/>
      <c r="XT90" s="25"/>
      <c r="XU90" s="25"/>
      <c r="XV90" s="25"/>
      <c r="XW90" s="25"/>
      <c r="XX90" s="25"/>
      <c r="XY90" s="25"/>
      <c r="XZ90" s="25"/>
      <c r="YA90" s="25"/>
      <c r="YB90" s="25"/>
      <c r="YC90" s="25"/>
      <c r="YD90" s="25"/>
      <c r="YE90" s="25"/>
      <c r="YF90" s="25"/>
      <c r="YG90" s="25"/>
      <c r="YH90" s="25"/>
      <c r="YI90" s="25"/>
      <c r="YJ90" s="25"/>
      <c r="YK90" s="25"/>
      <c r="YL90" s="25"/>
      <c r="YM90" s="25"/>
      <c r="YN90" s="25"/>
      <c r="YO90" s="25"/>
      <c r="YP90" s="25"/>
      <c r="YQ90" s="25"/>
      <c r="YR90" s="25"/>
      <c r="YS90" s="25"/>
      <c r="YT90" s="25"/>
      <c r="YU90" s="25"/>
      <c r="YV90" s="25"/>
      <c r="YW90" s="25"/>
      <c r="YX90" s="25"/>
      <c r="YY90" s="25"/>
      <c r="YZ90" s="25"/>
      <c r="ZA90" s="25"/>
      <c r="ZB90" s="25"/>
      <c r="ZC90" s="25"/>
      <c r="ZD90" s="25"/>
      <c r="ZE90" s="25"/>
      <c r="ZF90" s="25"/>
      <c r="ZG90" s="25"/>
      <c r="ZH90" s="25"/>
      <c r="ZI90" s="25"/>
      <c r="ZJ90" s="25"/>
      <c r="ZK90" s="25"/>
      <c r="ZL90" s="25"/>
      <c r="ZM90" s="25"/>
      <c r="ZN90" s="25"/>
      <c r="ZO90" s="25"/>
      <c r="ZP90" s="25"/>
      <c r="ZQ90" s="25"/>
      <c r="ZR90" s="25"/>
      <c r="ZS90" s="25"/>
      <c r="ZT90" s="25"/>
      <c r="ZU90" s="25"/>
      <c r="ZV90" s="25"/>
      <c r="ZW90" s="25"/>
      <c r="ZX90" s="25"/>
      <c r="ZY90" s="25"/>
      <c r="ZZ90" s="25"/>
      <c r="AAA90" s="25"/>
      <c r="AAB90" s="25"/>
      <c r="AAC90" s="25"/>
      <c r="AAD90" s="25"/>
      <c r="AAE90" s="25"/>
      <c r="AAF90" s="25"/>
      <c r="AAG90" s="25"/>
      <c r="AAH90" s="25"/>
      <c r="AAI90" s="25"/>
      <c r="AAJ90" s="25"/>
      <c r="AAK90" s="25"/>
      <c r="AAL90" s="25"/>
      <c r="AAM90" s="25"/>
      <c r="AAN90" s="25"/>
      <c r="AAO90" s="25"/>
      <c r="AAP90" s="25"/>
      <c r="AAQ90" s="25"/>
      <c r="AAR90" s="25"/>
      <c r="AAS90" s="25"/>
      <c r="AAT90" s="25"/>
      <c r="AAU90" s="25"/>
      <c r="AAV90" s="25"/>
      <c r="AAW90" s="25"/>
      <c r="AAX90" s="25"/>
      <c r="AAY90" s="25"/>
      <c r="AAZ90" s="25"/>
      <c r="ABA90" s="25"/>
      <c r="ABB90" s="25"/>
      <c r="ABC90" s="25"/>
      <c r="ABD90" s="25"/>
      <c r="ABE90" s="25"/>
      <c r="ABF90" s="25"/>
      <c r="ABG90" s="25"/>
      <c r="ABH90" s="25"/>
      <c r="ABI90" s="25"/>
      <c r="ABJ90" s="25"/>
      <c r="ABK90" s="25"/>
      <c r="ABL90" s="25"/>
      <c r="ABM90" s="25"/>
      <c r="ABN90" s="25"/>
      <c r="ABO90" s="25"/>
      <c r="ABP90" s="25"/>
      <c r="ABQ90" s="25"/>
      <c r="ABR90" s="25"/>
      <c r="ABS90" s="25"/>
      <c r="ABT90" s="25"/>
      <c r="ABU90" s="25"/>
      <c r="ABV90" s="25"/>
      <c r="ABW90" s="25"/>
      <c r="ABX90" s="25"/>
      <c r="ABY90" s="25"/>
      <c r="ABZ90" s="25"/>
      <c r="ACA90" s="25"/>
      <c r="ACB90" s="25"/>
      <c r="ACC90" s="25"/>
      <c r="ACD90" s="25"/>
      <c r="ACE90" s="25"/>
      <c r="ACF90" s="25"/>
      <c r="ACG90" s="25"/>
      <c r="ACH90" s="25"/>
      <c r="ACI90" s="25"/>
      <c r="ACJ90" s="25"/>
      <c r="ACK90" s="25"/>
      <c r="ACL90" s="25"/>
      <c r="ACM90" s="25"/>
      <c r="ACN90" s="25"/>
      <c r="ACO90" s="25"/>
      <c r="ACP90" s="25"/>
      <c r="ACQ90" s="25"/>
      <c r="ACR90" s="25"/>
      <c r="ACS90" s="25"/>
      <c r="ACT90" s="25"/>
      <c r="ACU90" s="25"/>
      <c r="ACV90" s="25"/>
      <c r="ACW90" s="25"/>
      <c r="ACX90" s="25"/>
      <c r="ACY90" s="25"/>
      <c r="ACZ90" s="25"/>
      <c r="ADA90" s="25"/>
      <c r="ADB90" s="25"/>
      <c r="ADC90" s="25"/>
      <c r="ADD90" s="25"/>
      <c r="ADE90" s="25"/>
      <c r="ADF90" s="25"/>
      <c r="ADG90" s="25"/>
      <c r="ADH90" s="25"/>
      <c r="ADI90" s="25"/>
      <c r="ADJ90" s="25"/>
      <c r="ADK90" s="25"/>
      <c r="ADL90" s="25"/>
      <c r="ADM90" s="25"/>
      <c r="ADN90" s="25"/>
      <c r="ADO90" s="25"/>
      <c r="ADP90" s="25"/>
      <c r="ADQ90" s="25"/>
      <c r="ADR90" s="25"/>
      <c r="ADS90" s="25"/>
      <c r="ADT90" s="25"/>
      <c r="ADU90" s="25"/>
      <c r="ADV90" s="25"/>
      <c r="ADW90" s="25"/>
      <c r="ADX90" s="25"/>
      <c r="ADY90" s="25"/>
      <c r="ADZ90" s="25"/>
      <c r="AEA90" s="25"/>
      <c r="AEB90" s="25"/>
      <c r="AEC90" s="25"/>
      <c r="AED90" s="25"/>
      <c r="AEE90" s="25"/>
      <c r="AEF90" s="25"/>
      <c r="AEG90" s="25"/>
      <c r="AEH90" s="25"/>
      <c r="AEI90" s="25"/>
      <c r="AEJ90" s="25"/>
      <c r="AEK90" s="25"/>
      <c r="AEL90" s="25"/>
      <c r="AEM90" s="25"/>
      <c r="AEN90" s="25"/>
      <c r="AEO90" s="25"/>
      <c r="AEP90" s="25"/>
      <c r="AEQ90" s="25"/>
      <c r="AER90" s="25"/>
      <c r="AES90" s="25"/>
      <c r="AET90" s="25"/>
      <c r="AEU90" s="25"/>
      <c r="AEV90" s="25"/>
      <c r="AEW90" s="25"/>
      <c r="AEX90" s="25"/>
      <c r="AEY90" s="25"/>
      <c r="AEZ90" s="25"/>
      <c r="AFA90" s="25"/>
      <c r="AFB90" s="25"/>
      <c r="AFC90" s="25"/>
      <c r="AFD90" s="25"/>
      <c r="AFE90" s="25"/>
      <c r="AFF90" s="25"/>
      <c r="AFG90" s="25"/>
      <c r="AFH90" s="25"/>
      <c r="AFI90" s="25"/>
      <c r="AFJ90" s="25"/>
      <c r="AFK90" s="25"/>
      <c r="AFL90" s="25"/>
      <c r="AFM90" s="25"/>
      <c r="AFN90" s="25"/>
      <c r="AFO90" s="25"/>
      <c r="AFP90" s="25"/>
      <c r="AFQ90" s="25"/>
      <c r="AFR90" s="25"/>
      <c r="AFS90" s="25"/>
      <c r="AFT90" s="25"/>
      <c r="AFU90" s="25"/>
      <c r="AFV90" s="25"/>
      <c r="AFW90" s="25"/>
      <c r="AFX90" s="25"/>
      <c r="AFY90" s="25"/>
      <c r="AFZ90" s="25"/>
      <c r="AGA90" s="25"/>
      <c r="AGB90" s="25"/>
      <c r="AGC90" s="25"/>
      <c r="AGD90" s="25"/>
      <c r="AGE90" s="25"/>
      <c r="AGF90" s="25"/>
      <c r="AGG90" s="25"/>
      <c r="AGH90" s="25"/>
      <c r="AGI90" s="25"/>
      <c r="AGJ90" s="25"/>
      <c r="AGK90" s="25"/>
      <c r="AGL90" s="25"/>
      <c r="AGM90" s="25"/>
      <c r="AGN90" s="25"/>
      <c r="AGO90" s="25"/>
      <c r="AGP90" s="25"/>
      <c r="AGQ90" s="25"/>
      <c r="AGR90" s="25"/>
      <c r="AGS90" s="25"/>
      <c r="AGT90" s="25"/>
      <c r="AGU90" s="25"/>
      <c r="AGV90" s="25"/>
      <c r="AGW90" s="25"/>
      <c r="AGX90" s="25"/>
      <c r="AGY90" s="25"/>
      <c r="AGZ90" s="25"/>
      <c r="AHA90" s="25"/>
      <c r="AHB90" s="25"/>
      <c r="AHC90" s="25"/>
      <c r="AHD90" s="25"/>
      <c r="AHE90" s="25"/>
      <c r="AHF90" s="25"/>
      <c r="AHG90" s="25"/>
      <c r="AHH90" s="25"/>
      <c r="AHI90" s="25"/>
      <c r="AHJ90" s="25"/>
      <c r="AHK90" s="25"/>
      <c r="AHL90" s="25"/>
      <c r="AHM90" s="25"/>
      <c r="AHN90" s="25"/>
      <c r="AHO90" s="25"/>
      <c r="AHP90" s="25"/>
      <c r="AHQ90" s="25"/>
      <c r="AHR90" s="25"/>
      <c r="AHS90" s="25"/>
      <c r="AHT90" s="25"/>
      <c r="AHU90" s="25"/>
      <c r="AHV90" s="25"/>
      <c r="AHW90" s="25"/>
      <c r="AHX90" s="25"/>
      <c r="AHY90" s="25"/>
      <c r="AHZ90" s="25"/>
      <c r="AIA90" s="25"/>
      <c r="AIB90" s="25"/>
      <c r="AIC90" s="25"/>
      <c r="AID90" s="25"/>
      <c r="AIE90" s="25"/>
      <c r="AIF90" s="25"/>
      <c r="AIG90" s="25"/>
      <c r="AIH90" s="25"/>
      <c r="AII90" s="25"/>
      <c r="AIJ90" s="25"/>
      <c r="AIK90" s="25"/>
      <c r="AIL90" s="25"/>
      <c r="AIM90" s="25"/>
      <c r="AIN90" s="25"/>
      <c r="AIO90" s="25"/>
      <c r="AIP90" s="25"/>
      <c r="AIQ90" s="25"/>
      <c r="AIR90" s="25"/>
      <c r="AIS90" s="25"/>
      <c r="AIT90" s="25"/>
      <c r="AIU90" s="25"/>
      <c r="AIV90" s="25"/>
      <c r="AIW90" s="25"/>
      <c r="AIX90" s="25"/>
      <c r="AIY90" s="25"/>
      <c r="AIZ90" s="25"/>
      <c r="AJA90" s="25"/>
      <c r="AJB90" s="25"/>
      <c r="AJC90" s="25"/>
      <c r="AJD90" s="25"/>
      <c r="AJE90" s="25"/>
      <c r="AJF90" s="25"/>
      <c r="AJG90" s="25"/>
      <c r="AJH90" s="25"/>
      <c r="AJI90" s="25"/>
      <c r="AJJ90" s="25"/>
      <c r="AJK90" s="25"/>
      <c r="AJL90" s="25"/>
      <c r="AJM90" s="25"/>
      <c r="AJN90" s="25"/>
      <c r="AJO90" s="25"/>
      <c r="AJP90" s="25"/>
      <c r="AJQ90" s="25"/>
      <c r="AJR90" s="25"/>
      <c r="AJS90" s="25"/>
      <c r="AJT90" s="25"/>
      <c r="AJU90" s="25"/>
      <c r="AJV90" s="25"/>
      <c r="AJW90" s="25"/>
      <c r="AJX90" s="25"/>
      <c r="AJY90" s="25"/>
      <c r="AJZ90" s="25"/>
      <c r="AKA90" s="25"/>
      <c r="AKB90" s="25"/>
      <c r="AKC90" s="25"/>
      <c r="AKD90" s="25"/>
      <c r="AKE90" s="25"/>
      <c r="AKF90" s="25"/>
      <c r="AKG90" s="25"/>
      <c r="AKH90" s="25"/>
      <c r="AKI90" s="25"/>
      <c r="AKJ90" s="25"/>
      <c r="AKK90" s="25"/>
      <c r="AKL90" s="25"/>
      <c r="AKM90" s="25"/>
      <c r="AKN90" s="25"/>
      <c r="AKO90" s="25"/>
      <c r="AKP90" s="25"/>
      <c r="AKQ90" s="25"/>
      <c r="AKR90" s="25"/>
      <c r="AKS90" s="25"/>
      <c r="AKT90" s="25"/>
      <c r="AKU90" s="25"/>
      <c r="AKV90" s="25"/>
      <c r="AKW90" s="25"/>
      <c r="AKX90" s="25"/>
      <c r="AKY90" s="25"/>
      <c r="AKZ90" s="25"/>
      <c r="ALA90" s="25"/>
      <c r="ALB90" s="25"/>
      <c r="ALC90" s="25"/>
      <c r="ALD90" s="25"/>
      <c r="ALE90" s="25"/>
      <c r="ALF90" s="25"/>
      <c r="ALG90" s="25"/>
      <c r="ALH90" s="25"/>
      <c r="ALI90" s="25"/>
      <c r="ALJ90" s="25"/>
      <c r="ALK90" s="25"/>
      <c r="ALL90" s="25"/>
      <c r="ALM90" s="25"/>
      <c r="ALN90" s="25"/>
      <c r="ALO90" s="25"/>
      <c r="ALP90" s="25"/>
      <c r="ALQ90" s="25"/>
      <c r="ALR90" s="25"/>
      <c r="ALS90" s="25"/>
      <c r="ALT90" s="25"/>
      <c r="ALU90" s="25"/>
      <c r="ALV90" s="25"/>
      <c r="ALW90" s="25"/>
      <c r="ALX90" s="25"/>
      <c r="ALY90" s="25"/>
      <c r="ALZ90" s="25"/>
      <c r="AMA90" s="25"/>
      <c r="AMB90" s="25"/>
      <c r="AMC90" s="25"/>
      <c r="AMD90" s="25"/>
      <c r="AME90" s="25"/>
      <c r="AMF90" s="25"/>
      <c r="AMG90" s="25"/>
      <c r="AMH90" s="25"/>
      <c r="AMI90" s="25"/>
      <c r="AMJ90" s="25"/>
    </row>
    <row r="91" spans="1:1024" ht="33" customHeight="1">
      <c r="A91" s="25"/>
      <c r="B91" s="83" t="s">
        <v>174</v>
      </c>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219" t="str">
        <f>IF(SUM(AG88:AK90)=0,"",SUM(AG88:AK90))</f>
        <v/>
      </c>
      <c r="AH91" s="219"/>
      <c r="AI91" s="219"/>
      <c r="AJ91" s="219"/>
      <c r="AK91" s="219"/>
      <c r="AL91" s="219" t="str">
        <f>IF(SUM(AL88:AP90)=0,"",SUM(AL88:AP90))</f>
        <v/>
      </c>
      <c r="AM91" s="219"/>
      <c r="AN91" s="219"/>
      <c r="AO91" s="219"/>
      <c r="AP91" s="219"/>
      <c r="AQ91" s="219" t="str">
        <f>IF(SUM(AQ88:AU90)=0,"",SUM(AQ88:AU90))</f>
        <v/>
      </c>
      <c r="AR91" s="219"/>
      <c r="AS91" s="219"/>
      <c r="AT91" s="219"/>
      <c r="AU91" s="219"/>
      <c r="AV91" s="246" t="s">
        <v>350</v>
      </c>
      <c r="AW91" s="246"/>
      <c r="AX91" s="246"/>
      <c r="AY91" s="246"/>
      <c r="AZ91" s="246"/>
      <c r="BA91" s="246"/>
      <c r="BB91" s="263" t="str">
        <f>IF(SUM(BB88:BE90)=0,"",SUM(BB88:BE90))</f>
        <v/>
      </c>
      <c r="BC91" s="263"/>
      <c r="BD91" s="263"/>
      <c r="BE91" s="263"/>
      <c r="BF91" s="274"/>
      <c r="BG91" s="274"/>
      <c r="BH91" s="274"/>
      <c r="BI91" s="274"/>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c r="JI91" s="25"/>
      <c r="JJ91" s="25"/>
      <c r="JK91" s="25"/>
      <c r="JL91" s="25"/>
      <c r="JM91" s="25"/>
      <c r="JN91" s="25"/>
      <c r="JO91" s="25"/>
      <c r="JP91" s="25"/>
      <c r="JQ91" s="25"/>
      <c r="JR91" s="25"/>
      <c r="JS91" s="25"/>
      <c r="JT91" s="25"/>
      <c r="JU91" s="25"/>
      <c r="JV91" s="25"/>
      <c r="JW91" s="25"/>
      <c r="JX91" s="25"/>
      <c r="JY91" s="25"/>
      <c r="JZ91" s="25"/>
      <c r="KA91" s="25"/>
      <c r="KB91" s="25"/>
      <c r="KC91" s="25"/>
      <c r="KD91" s="25"/>
      <c r="KE91" s="25"/>
      <c r="KF91" s="25"/>
      <c r="KG91" s="25"/>
      <c r="KH91" s="25"/>
      <c r="KI91" s="25"/>
      <c r="KJ91" s="25"/>
      <c r="KK91" s="25"/>
      <c r="KL91" s="25"/>
      <c r="KM91" s="25"/>
      <c r="KN91" s="25"/>
      <c r="KO91" s="25"/>
      <c r="KP91" s="25"/>
      <c r="KQ91" s="25"/>
      <c r="KR91" s="25"/>
      <c r="KS91" s="25"/>
      <c r="KT91" s="25"/>
      <c r="KU91" s="25"/>
      <c r="KV91" s="25"/>
      <c r="KW91" s="25"/>
      <c r="KX91" s="25"/>
      <c r="KY91" s="25"/>
      <c r="KZ91" s="25"/>
      <c r="LA91" s="25"/>
      <c r="LB91" s="25"/>
      <c r="LC91" s="25"/>
      <c r="LD91" s="25"/>
      <c r="LE91" s="25"/>
      <c r="LF91" s="25"/>
      <c r="LG91" s="25"/>
      <c r="LH91" s="25"/>
      <c r="LI91" s="25"/>
      <c r="LJ91" s="25"/>
      <c r="LK91" s="25"/>
      <c r="LL91" s="25"/>
      <c r="LM91" s="25"/>
      <c r="LN91" s="25"/>
      <c r="LO91" s="25"/>
      <c r="LP91" s="25"/>
      <c r="LQ91" s="25"/>
      <c r="LR91" s="25"/>
      <c r="LS91" s="25"/>
      <c r="LT91" s="25"/>
      <c r="LU91" s="25"/>
      <c r="LV91" s="25"/>
      <c r="LW91" s="25"/>
      <c r="LX91" s="25"/>
      <c r="LY91" s="25"/>
      <c r="LZ91" s="25"/>
      <c r="MA91" s="25"/>
      <c r="MB91" s="25"/>
      <c r="MC91" s="25"/>
      <c r="MD91" s="25"/>
      <c r="ME91" s="25"/>
      <c r="MF91" s="25"/>
      <c r="MG91" s="25"/>
      <c r="MH91" s="25"/>
      <c r="MI91" s="25"/>
      <c r="MJ91" s="25"/>
      <c r="MK91" s="25"/>
      <c r="ML91" s="25"/>
      <c r="MM91" s="25"/>
      <c r="MN91" s="25"/>
      <c r="MO91" s="25"/>
      <c r="MP91" s="25"/>
      <c r="MQ91" s="25"/>
      <c r="MR91" s="25"/>
      <c r="MS91" s="25"/>
      <c r="MT91" s="25"/>
      <c r="MU91" s="25"/>
      <c r="MV91" s="25"/>
      <c r="MW91" s="25"/>
      <c r="MX91" s="25"/>
      <c r="MY91" s="25"/>
      <c r="MZ91" s="25"/>
      <c r="NA91" s="25"/>
      <c r="NB91" s="25"/>
      <c r="NC91" s="25"/>
      <c r="ND91" s="25"/>
      <c r="NE91" s="25"/>
      <c r="NF91" s="25"/>
      <c r="NG91" s="25"/>
      <c r="NH91" s="25"/>
      <c r="NI91" s="25"/>
      <c r="NJ91" s="25"/>
      <c r="NK91" s="25"/>
      <c r="NL91" s="25"/>
      <c r="NM91" s="25"/>
      <c r="NN91" s="25"/>
      <c r="NO91" s="25"/>
      <c r="NP91" s="25"/>
      <c r="NQ91" s="25"/>
      <c r="NR91" s="25"/>
      <c r="NS91" s="25"/>
      <c r="NT91" s="25"/>
      <c r="NU91" s="25"/>
      <c r="NV91" s="25"/>
      <c r="NW91" s="25"/>
      <c r="NX91" s="25"/>
      <c r="NY91" s="25"/>
      <c r="NZ91" s="25"/>
      <c r="OA91" s="25"/>
      <c r="OB91" s="25"/>
      <c r="OC91" s="25"/>
      <c r="OD91" s="25"/>
      <c r="OE91" s="25"/>
      <c r="OF91" s="25"/>
      <c r="OG91" s="25"/>
      <c r="OH91" s="25"/>
      <c r="OI91" s="25"/>
      <c r="OJ91" s="25"/>
      <c r="OK91" s="25"/>
      <c r="OL91" s="25"/>
      <c r="OM91" s="25"/>
      <c r="ON91" s="25"/>
      <c r="OO91" s="25"/>
      <c r="OP91" s="25"/>
      <c r="OQ91" s="25"/>
      <c r="OR91" s="25"/>
      <c r="OS91" s="25"/>
      <c r="OT91" s="25"/>
      <c r="OU91" s="25"/>
      <c r="OV91" s="25"/>
      <c r="OW91" s="25"/>
      <c r="OX91" s="25"/>
      <c r="OY91" s="25"/>
      <c r="OZ91" s="25"/>
      <c r="PA91" s="25"/>
      <c r="PB91" s="25"/>
      <c r="PC91" s="25"/>
      <c r="PD91" s="25"/>
      <c r="PE91" s="25"/>
      <c r="PF91" s="25"/>
      <c r="PG91" s="25"/>
      <c r="PH91" s="25"/>
      <c r="PI91" s="25"/>
      <c r="PJ91" s="25"/>
      <c r="PK91" s="25"/>
      <c r="PL91" s="25"/>
      <c r="PM91" s="25"/>
      <c r="PN91" s="25"/>
      <c r="PO91" s="25"/>
      <c r="PP91" s="25"/>
      <c r="PQ91" s="25"/>
      <c r="PR91" s="25"/>
      <c r="PS91" s="25"/>
      <c r="PT91" s="25"/>
      <c r="PU91" s="25"/>
      <c r="PV91" s="25"/>
      <c r="PW91" s="25"/>
      <c r="PX91" s="25"/>
      <c r="PY91" s="25"/>
      <c r="PZ91" s="25"/>
      <c r="QA91" s="25"/>
      <c r="QB91" s="25"/>
      <c r="QC91" s="25"/>
      <c r="QD91" s="25"/>
      <c r="QE91" s="25"/>
      <c r="QF91" s="25"/>
      <c r="QG91" s="25"/>
      <c r="QH91" s="25"/>
      <c r="QI91" s="25"/>
      <c r="QJ91" s="25"/>
      <c r="QK91" s="25"/>
      <c r="QL91" s="25"/>
      <c r="QM91" s="25"/>
      <c r="QN91" s="25"/>
      <c r="QO91" s="25"/>
      <c r="QP91" s="25"/>
      <c r="QQ91" s="25"/>
      <c r="QR91" s="25"/>
      <c r="QS91" s="25"/>
      <c r="QT91" s="25"/>
      <c r="QU91" s="25"/>
      <c r="QV91" s="25"/>
      <c r="QW91" s="25"/>
      <c r="QX91" s="25"/>
      <c r="QY91" s="25"/>
      <c r="QZ91" s="25"/>
      <c r="RA91" s="25"/>
      <c r="RB91" s="25"/>
      <c r="RC91" s="25"/>
      <c r="RD91" s="25"/>
      <c r="RE91" s="25"/>
      <c r="RF91" s="25"/>
      <c r="RG91" s="25"/>
      <c r="RH91" s="25"/>
      <c r="RI91" s="25"/>
      <c r="RJ91" s="25"/>
      <c r="RK91" s="25"/>
      <c r="RL91" s="25"/>
      <c r="RM91" s="25"/>
      <c r="RN91" s="25"/>
      <c r="RO91" s="25"/>
      <c r="RP91" s="25"/>
      <c r="RQ91" s="25"/>
      <c r="RR91" s="25"/>
      <c r="RS91" s="25"/>
      <c r="RT91" s="25"/>
      <c r="RU91" s="25"/>
      <c r="RV91" s="25"/>
      <c r="RW91" s="25"/>
      <c r="RX91" s="25"/>
      <c r="RY91" s="25"/>
      <c r="RZ91" s="25"/>
      <c r="SA91" s="25"/>
      <c r="SB91" s="25"/>
      <c r="SC91" s="25"/>
      <c r="SD91" s="25"/>
      <c r="SE91" s="25"/>
      <c r="SF91" s="25"/>
      <c r="SG91" s="25"/>
      <c r="SH91" s="25"/>
      <c r="SI91" s="25"/>
      <c r="SJ91" s="25"/>
      <c r="SK91" s="25"/>
      <c r="SL91" s="25"/>
      <c r="SM91" s="25"/>
      <c r="SN91" s="25"/>
      <c r="SO91" s="25"/>
      <c r="SP91" s="25"/>
      <c r="SQ91" s="25"/>
      <c r="SR91" s="25"/>
      <c r="SS91" s="25"/>
      <c r="ST91" s="25"/>
      <c r="SU91" s="25"/>
      <c r="SV91" s="25"/>
      <c r="SW91" s="25"/>
      <c r="SX91" s="25"/>
      <c r="SY91" s="25"/>
      <c r="SZ91" s="25"/>
      <c r="TA91" s="25"/>
      <c r="TB91" s="25"/>
      <c r="TC91" s="25"/>
      <c r="TD91" s="25"/>
      <c r="TE91" s="25"/>
      <c r="TF91" s="25"/>
      <c r="TG91" s="25"/>
      <c r="TH91" s="25"/>
      <c r="TI91" s="25"/>
      <c r="TJ91" s="25"/>
      <c r="TK91" s="25"/>
      <c r="TL91" s="25"/>
      <c r="TM91" s="25"/>
      <c r="TN91" s="25"/>
      <c r="TO91" s="25"/>
      <c r="TP91" s="25"/>
      <c r="TQ91" s="25"/>
      <c r="TR91" s="25"/>
      <c r="TS91" s="25"/>
      <c r="TT91" s="25"/>
      <c r="TU91" s="25"/>
      <c r="TV91" s="25"/>
      <c r="TW91" s="25"/>
      <c r="TX91" s="25"/>
      <c r="TY91" s="25"/>
      <c r="TZ91" s="25"/>
      <c r="UA91" s="25"/>
      <c r="UB91" s="25"/>
      <c r="UC91" s="25"/>
      <c r="UD91" s="25"/>
      <c r="UE91" s="25"/>
      <c r="UF91" s="25"/>
      <c r="UG91" s="25"/>
      <c r="UH91" s="25"/>
      <c r="UI91" s="25"/>
      <c r="UJ91" s="25"/>
      <c r="UK91" s="25"/>
      <c r="UL91" s="25"/>
      <c r="UM91" s="25"/>
      <c r="UN91" s="25"/>
      <c r="UO91" s="25"/>
      <c r="UP91" s="25"/>
      <c r="UQ91" s="25"/>
      <c r="UR91" s="25"/>
      <c r="US91" s="25"/>
      <c r="UT91" s="25"/>
      <c r="UU91" s="25"/>
      <c r="UV91" s="25"/>
      <c r="UW91" s="25"/>
      <c r="UX91" s="25"/>
      <c r="UY91" s="25"/>
      <c r="UZ91" s="25"/>
      <c r="VA91" s="25"/>
      <c r="VB91" s="25"/>
      <c r="VC91" s="25"/>
      <c r="VD91" s="25"/>
      <c r="VE91" s="25"/>
      <c r="VF91" s="25"/>
      <c r="VG91" s="25"/>
      <c r="VH91" s="25"/>
      <c r="VI91" s="25"/>
      <c r="VJ91" s="25"/>
      <c r="VK91" s="25"/>
      <c r="VL91" s="25"/>
      <c r="VM91" s="25"/>
      <c r="VN91" s="25"/>
      <c r="VO91" s="25"/>
      <c r="VP91" s="25"/>
      <c r="VQ91" s="25"/>
      <c r="VR91" s="25"/>
      <c r="VS91" s="25"/>
      <c r="VT91" s="25"/>
      <c r="VU91" s="25"/>
      <c r="VV91" s="25"/>
      <c r="VW91" s="25"/>
      <c r="VX91" s="25"/>
      <c r="VY91" s="25"/>
      <c r="VZ91" s="25"/>
      <c r="WA91" s="25"/>
      <c r="WB91" s="25"/>
      <c r="WC91" s="25"/>
      <c r="WD91" s="25"/>
      <c r="WE91" s="25"/>
      <c r="WF91" s="25"/>
      <c r="WG91" s="25"/>
      <c r="WH91" s="25"/>
      <c r="WI91" s="25"/>
      <c r="WJ91" s="25"/>
      <c r="WK91" s="25"/>
      <c r="WL91" s="25"/>
      <c r="WM91" s="25"/>
      <c r="WN91" s="25"/>
      <c r="WO91" s="25"/>
      <c r="WP91" s="25"/>
      <c r="WQ91" s="25"/>
      <c r="WR91" s="25"/>
      <c r="WS91" s="25"/>
      <c r="WT91" s="25"/>
      <c r="WU91" s="25"/>
      <c r="WV91" s="25"/>
      <c r="WW91" s="25"/>
      <c r="WX91" s="25"/>
      <c r="WY91" s="25"/>
      <c r="WZ91" s="25"/>
      <c r="XA91" s="25"/>
      <c r="XB91" s="25"/>
      <c r="XC91" s="25"/>
      <c r="XD91" s="25"/>
      <c r="XE91" s="25"/>
      <c r="XF91" s="25"/>
      <c r="XG91" s="25"/>
      <c r="XH91" s="25"/>
      <c r="XI91" s="25"/>
      <c r="XJ91" s="25"/>
      <c r="XK91" s="25"/>
      <c r="XL91" s="25"/>
      <c r="XM91" s="25"/>
      <c r="XN91" s="25"/>
      <c r="XO91" s="25"/>
      <c r="XP91" s="25"/>
      <c r="XQ91" s="25"/>
      <c r="XR91" s="25"/>
      <c r="XS91" s="25"/>
      <c r="XT91" s="25"/>
      <c r="XU91" s="25"/>
      <c r="XV91" s="25"/>
      <c r="XW91" s="25"/>
      <c r="XX91" s="25"/>
      <c r="XY91" s="25"/>
      <c r="XZ91" s="25"/>
      <c r="YA91" s="25"/>
      <c r="YB91" s="25"/>
      <c r="YC91" s="25"/>
      <c r="YD91" s="25"/>
      <c r="YE91" s="25"/>
      <c r="YF91" s="25"/>
      <c r="YG91" s="25"/>
      <c r="YH91" s="25"/>
      <c r="YI91" s="25"/>
      <c r="YJ91" s="25"/>
      <c r="YK91" s="25"/>
      <c r="YL91" s="25"/>
      <c r="YM91" s="25"/>
      <c r="YN91" s="25"/>
      <c r="YO91" s="25"/>
      <c r="YP91" s="25"/>
      <c r="YQ91" s="25"/>
      <c r="YR91" s="25"/>
      <c r="YS91" s="25"/>
      <c r="YT91" s="25"/>
      <c r="YU91" s="25"/>
      <c r="YV91" s="25"/>
      <c r="YW91" s="25"/>
      <c r="YX91" s="25"/>
      <c r="YY91" s="25"/>
      <c r="YZ91" s="25"/>
      <c r="ZA91" s="25"/>
      <c r="ZB91" s="25"/>
      <c r="ZC91" s="25"/>
      <c r="ZD91" s="25"/>
      <c r="ZE91" s="25"/>
      <c r="ZF91" s="25"/>
      <c r="ZG91" s="25"/>
      <c r="ZH91" s="25"/>
      <c r="ZI91" s="25"/>
      <c r="ZJ91" s="25"/>
      <c r="ZK91" s="25"/>
      <c r="ZL91" s="25"/>
      <c r="ZM91" s="25"/>
      <c r="ZN91" s="25"/>
      <c r="ZO91" s="25"/>
      <c r="ZP91" s="25"/>
      <c r="ZQ91" s="25"/>
      <c r="ZR91" s="25"/>
      <c r="ZS91" s="25"/>
      <c r="ZT91" s="25"/>
      <c r="ZU91" s="25"/>
      <c r="ZV91" s="25"/>
      <c r="ZW91" s="25"/>
      <c r="ZX91" s="25"/>
      <c r="ZY91" s="25"/>
      <c r="ZZ91" s="25"/>
      <c r="AAA91" s="25"/>
      <c r="AAB91" s="25"/>
      <c r="AAC91" s="25"/>
      <c r="AAD91" s="25"/>
      <c r="AAE91" s="25"/>
      <c r="AAF91" s="25"/>
      <c r="AAG91" s="25"/>
      <c r="AAH91" s="25"/>
      <c r="AAI91" s="25"/>
      <c r="AAJ91" s="25"/>
      <c r="AAK91" s="25"/>
      <c r="AAL91" s="25"/>
      <c r="AAM91" s="25"/>
      <c r="AAN91" s="25"/>
      <c r="AAO91" s="25"/>
      <c r="AAP91" s="25"/>
      <c r="AAQ91" s="25"/>
      <c r="AAR91" s="25"/>
      <c r="AAS91" s="25"/>
      <c r="AAT91" s="25"/>
      <c r="AAU91" s="25"/>
      <c r="AAV91" s="25"/>
      <c r="AAW91" s="25"/>
      <c r="AAX91" s="25"/>
      <c r="AAY91" s="25"/>
      <c r="AAZ91" s="25"/>
      <c r="ABA91" s="25"/>
      <c r="ABB91" s="25"/>
      <c r="ABC91" s="25"/>
      <c r="ABD91" s="25"/>
      <c r="ABE91" s="25"/>
      <c r="ABF91" s="25"/>
      <c r="ABG91" s="25"/>
      <c r="ABH91" s="25"/>
      <c r="ABI91" s="25"/>
      <c r="ABJ91" s="25"/>
      <c r="ABK91" s="25"/>
      <c r="ABL91" s="25"/>
      <c r="ABM91" s="25"/>
      <c r="ABN91" s="25"/>
      <c r="ABO91" s="25"/>
      <c r="ABP91" s="25"/>
      <c r="ABQ91" s="25"/>
      <c r="ABR91" s="25"/>
      <c r="ABS91" s="25"/>
      <c r="ABT91" s="25"/>
      <c r="ABU91" s="25"/>
      <c r="ABV91" s="25"/>
      <c r="ABW91" s="25"/>
      <c r="ABX91" s="25"/>
      <c r="ABY91" s="25"/>
      <c r="ABZ91" s="25"/>
      <c r="ACA91" s="25"/>
      <c r="ACB91" s="25"/>
      <c r="ACC91" s="25"/>
      <c r="ACD91" s="25"/>
      <c r="ACE91" s="25"/>
      <c r="ACF91" s="25"/>
      <c r="ACG91" s="25"/>
      <c r="ACH91" s="25"/>
      <c r="ACI91" s="25"/>
      <c r="ACJ91" s="25"/>
      <c r="ACK91" s="25"/>
      <c r="ACL91" s="25"/>
      <c r="ACM91" s="25"/>
      <c r="ACN91" s="25"/>
      <c r="ACO91" s="25"/>
      <c r="ACP91" s="25"/>
      <c r="ACQ91" s="25"/>
      <c r="ACR91" s="25"/>
      <c r="ACS91" s="25"/>
      <c r="ACT91" s="25"/>
      <c r="ACU91" s="25"/>
      <c r="ACV91" s="25"/>
      <c r="ACW91" s="25"/>
      <c r="ACX91" s="25"/>
      <c r="ACY91" s="25"/>
      <c r="ACZ91" s="25"/>
      <c r="ADA91" s="25"/>
      <c r="ADB91" s="25"/>
      <c r="ADC91" s="25"/>
      <c r="ADD91" s="25"/>
      <c r="ADE91" s="25"/>
      <c r="ADF91" s="25"/>
      <c r="ADG91" s="25"/>
      <c r="ADH91" s="25"/>
      <c r="ADI91" s="25"/>
      <c r="ADJ91" s="25"/>
      <c r="ADK91" s="25"/>
      <c r="ADL91" s="25"/>
      <c r="ADM91" s="25"/>
      <c r="ADN91" s="25"/>
      <c r="ADO91" s="25"/>
      <c r="ADP91" s="25"/>
      <c r="ADQ91" s="25"/>
      <c r="ADR91" s="25"/>
      <c r="ADS91" s="25"/>
      <c r="ADT91" s="25"/>
      <c r="ADU91" s="25"/>
      <c r="ADV91" s="25"/>
      <c r="ADW91" s="25"/>
      <c r="ADX91" s="25"/>
      <c r="ADY91" s="25"/>
      <c r="ADZ91" s="25"/>
      <c r="AEA91" s="25"/>
      <c r="AEB91" s="25"/>
      <c r="AEC91" s="25"/>
      <c r="AED91" s="25"/>
      <c r="AEE91" s="25"/>
      <c r="AEF91" s="25"/>
      <c r="AEG91" s="25"/>
      <c r="AEH91" s="25"/>
      <c r="AEI91" s="25"/>
      <c r="AEJ91" s="25"/>
      <c r="AEK91" s="25"/>
      <c r="AEL91" s="25"/>
      <c r="AEM91" s="25"/>
      <c r="AEN91" s="25"/>
      <c r="AEO91" s="25"/>
      <c r="AEP91" s="25"/>
      <c r="AEQ91" s="25"/>
      <c r="AER91" s="25"/>
      <c r="AES91" s="25"/>
      <c r="AET91" s="25"/>
      <c r="AEU91" s="25"/>
      <c r="AEV91" s="25"/>
      <c r="AEW91" s="25"/>
      <c r="AEX91" s="25"/>
      <c r="AEY91" s="25"/>
      <c r="AEZ91" s="25"/>
      <c r="AFA91" s="25"/>
      <c r="AFB91" s="25"/>
      <c r="AFC91" s="25"/>
      <c r="AFD91" s="25"/>
      <c r="AFE91" s="25"/>
      <c r="AFF91" s="25"/>
      <c r="AFG91" s="25"/>
      <c r="AFH91" s="25"/>
      <c r="AFI91" s="25"/>
      <c r="AFJ91" s="25"/>
      <c r="AFK91" s="25"/>
      <c r="AFL91" s="25"/>
      <c r="AFM91" s="25"/>
      <c r="AFN91" s="25"/>
      <c r="AFO91" s="25"/>
      <c r="AFP91" s="25"/>
      <c r="AFQ91" s="25"/>
      <c r="AFR91" s="25"/>
      <c r="AFS91" s="25"/>
      <c r="AFT91" s="25"/>
      <c r="AFU91" s="25"/>
      <c r="AFV91" s="25"/>
      <c r="AFW91" s="25"/>
      <c r="AFX91" s="25"/>
      <c r="AFY91" s="25"/>
      <c r="AFZ91" s="25"/>
      <c r="AGA91" s="25"/>
      <c r="AGB91" s="25"/>
      <c r="AGC91" s="25"/>
      <c r="AGD91" s="25"/>
      <c r="AGE91" s="25"/>
      <c r="AGF91" s="25"/>
      <c r="AGG91" s="25"/>
      <c r="AGH91" s="25"/>
      <c r="AGI91" s="25"/>
      <c r="AGJ91" s="25"/>
      <c r="AGK91" s="25"/>
      <c r="AGL91" s="25"/>
      <c r="AGM91" s="25"/>
      <c r="AGN91" s="25"/>
      <c r="AGO91" s="25"/>
      <c r="AGP91" s="25"/>
      <c r="AGQ91" s="25"/>
      <c r="AGR91" s="25"/>
      <c r="AGS91" s="25"/>
      <c r="AGT91" s="25"/>
      <c r="AGU91" s="25"/>
      <c r="AGV91" s="25"/>
      <c r="AGW91" s="25"/>
      <c r="AGX91" s="25"/>
      <c r="AGY91" s="25"/>
      <c r="AGZ91" s="25"/>
      <c r="AHA91" s="25"/>
      <c r="AHB91" s="25"/>
      <c r="AHC91" s="25"/>
      <c r="AHD91" s="25"/>
      <c r="AHE91" s="25"/>
      <c r="AHF91" s="25"/>
      <c r="AHG91" s="25"/>
      <c r="AHH91" s="25"/>
      <c r="AHI91" s="25"/>
      <c r="AHJ91" s="25"/>
      <c r="AHK91" s="25"/>
      <c r="AHL91" s="25"/>
      <c r="AHM91" s="25"/>
      <c r="AHN91" s="25"/>
      <c r="AHO91" s="25"/>
      <c r="AHP91" s="25"/>
      <c r="AHQ91" s="25"/>
      <c r="AHR91" s="25"/>
      <c r="AHS91" s="25"/>
      <c r="AHT91" s="25"/>
      <c r="AHU91" s="25"/>
      <c r="AHV91" s="25"/>
      <c r="AHW91" s="25"/>
      <c r="AHX91" s="25"/>
      <c r="AHY91" s="25"/>
      <c r="AHZ91" s="25"/>
      <c r="AIA91" s="25"/>
      <c r="AIB91" s="25"/>
      <c r="AIC91" s="25"/>
      <c r="AID91" s="25"/>
      <c r="AIE91" s="25"/>
      <c r="AIF91" s="25"/>
      <c r="AIG91" s="25"/>
      <c r="AIH91" s="25"/>
      <c r="AII91" s="25"/>
      <c r="AIJ91" s="25"/>
      <c r="AIK91" s="25"/>
      <c r="AIL91" s="25"/>
      <c r="AIM91" s="25"/>
      <c r="AIN91" s="25"/>
      <c r="AIO91" s="25"/>
      <c r="AIP91" s="25"/>
      <c r="AIQ91" s="25"/>
      <c r="AIR91" s="25"/>
      <c r="AIS91" s="25"/>
      <c r="AIT91" s="25"/>
      <c r="AIU91" s="25"/>
      <c r="AIV91" s="25"/>
      <c r="AIW91" s="25"/>
      <c r="AIX91" s="25"/>
      <c r="AIY91" s="25"/>
      <c r="AIZ91" s="25"/>
      <c r="AJA91" s="25"/>
      <c r="AJB91" s="25"/>
      <c r="AJC91" s="25"/>
      <c r="AJD91" s="25"/>
      <c r="AJE91" s="25"/>
      <c r="AJF91" s="25"/>
      <c r="AJG91" s="25"/>
      <c r="AJH91" s="25"/>
      <c r="AJI91" s="25"/>
      <c r="AJJ91" s="25"/>
      <c r="AJK91" s="25"/>
      <c r="AJL91" s="25"/>
      <c r="AJM91" s="25"/>
      <c r="AJN91" s="25"/>
      <c r="AJO91" s="25"/>
      <c r="AJP91" s="25"/>
      <c r="AJQ91" s="25"/>
      <c r="AJR91" s="25"/>
      <c r="AJS91" s="25"/>
      <c r="AJT91" s="25"/>
      <c r="AJU91" s="25"/>
      <c r="AJV91" s="25"/>
      <c r="AJW91" s="25"/>
      <c r="AJX91" s="25"/>
      <c r="AJY91" s="25"/>
      <c r="AJZ91" s="25"/>
      <c r="AKA91" s="25"/>
      <c r="AKB91" s="25"/>
      <c r="AKC91" s="25"/>
      <c r="AKD91" s="25"/>
      <c r="AKE91" s="25"/>
      <c r="AKF91" s="25"/>
      <c r="AKG91" s="25"/>
      <c r="AKH91" s="25"/>
      <c r="AKI91" s="25"/>
      <c r="AKJ91" s="25"/>
      <c r="AKK91" s="25"/>
      <c r="AKL91" s="25"/>
      <c r="AKM91" s="25"/>
      <c r="AKN91" s="25"/>
      <c r="AKO91" s="25"/>
      <c r="AKP91" s="25"/>
      <c r="AKQ91" s="25"/>
      <c r="AKR91" s="25"/>
      <c r="AKS91" s="25"/>
      <c r="AKT91" s="25"/>
      <c r="AKU91" s="25"/>
      <c r="AKV91" s="25"/>
      <c r="AKW91" s="25"/>
      <c r="AKX91" s="25"/>
      <c r="AKY91" s="25"/>
      <c r="AKZ91" s="25"/>
      <c r="ALA91" s="25"/>
      <c r="ALB91" s="25"/>
      <c r="ALC91" s="25"/>
      <c r="ALD91" s="25"/>
      <c r="ALE91" s="25"/>
      <c r="ALF91" s="25"/>
      <c r="ALG91" s="25"/>
      <c r="ALH91" s="25"/>
      <c r="ALI91" s="25"/>
      <c r="ALJ91" s="25"/>
      <c r="ALK91" s="25"/>
      <c r="ALL91" s="25"/>
      <c r="ALM91" s="25"/>
      <c r="ALN91" s="25"/>
      <c r="ALO91" s="25"/>
      <c r="ALP91" s="25"/>
      <c r="ALQ91" s="25"/>
      <c r="ALR91" s="25"/>
      <c r="ALS91" s="25"/>
      <c r="ALT91" s="25"/>
      <c r="ALU91" s="25"/>
      <c r="ALV91" s="25"/>
      <c r="ALW91" s="25"/>
      <c r="ALX91" s="25"/>
      <c r="ALY91" s="25"/>
      <c r="ALZ91" s="25"/>
      <c r="AMA91" s="25"/>
      <c r="AMB91" s="25"/>
      <c r="AMC91" s="25"/>
      <c r="AMD91" s="25"/>
      <c r="AME91" s="25"/>
      <c r="AMF91" s="25"/>
      <c r="AMG91" s="25"/>
      <c r="AMH91" s="25"/>
      <c r="AMI91" s="25"/>
      <c r="AMJ91" s="25"/>
    </row>
    <row r="92" spans="1:1024" ht="12" customHeight="1">
      <c r="A92" s="25"/>
      <c r="B92" s="84" t="s">
        <v>351</v>
      </c>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c r="HH92" s="25"/>
      <c r="HI92" s="25"/>
      <c r="HJ92" s="25"/>
      <c r="HK92" s="25"/>
      <c r="HL92" s="25"/>
      <c r="HM92" s="25"/>
      <c r="HN92" s="25"/>
      <c r="HO92" s="25"/>
      <c r="HP92" s="25"/>
      <c r="HQ92" s="25"/>
      <c r="HR92" s="25"/>
      <c r="HS92" s="25"/>
      <c r="HT92" s="25"/>
      <c r="HU92" s="25"/>
      <c r="HV92" s="25"/>
      <c r="HW92" s="25"/>
      <c r="HX92" s="25"/>
      <c r="HY92" s="25"/>
      <c r="HZ92" s="25"/>
      <c r="IA92" s="25"/>
      <c r="IB92" s="25"/>
      <c r="IC92" s="25"/>
      <c r="ID92" s="25"/>
      <c r="IE92" s="25"/>
      <c r="IF92" s="25"/>
      <c r="IG92" s="25"/>
      <c r="IH92" s="25"/>
      <c r="II92" s="25"/>
      <c r="IJ92" s="25"/>
      <c r="IK92" s="25"/>
      <c r="IL92" s="25"/>
      <c r="IM92" s="25"/>
      <c r="IN92" s="25"/>
      <c r="IO92" s="25"/>
      <c r="IP92" s="25"/>
      <c r="IQ92" s="25"/>
      <c r="IR92" s="25"/>
      <c r="IS92" s="25"/>
      <c r="IT92" s="25"/>
      <c r="IU92" s="25"/>
      <c r="IV92" s="25"/>
      <c r="IW92" s="25"/>
      <c r="IX92" s="25"/>
      <c r="IY92" s="25"/>
      <c r="IZ92" s="25"/>
      <c r="JA92" s="25"/>
      <c r="JB92" s="25"/>
      <c r="JC92" s="25"/>
      <c r="JD92" s="25"/>
      <c r="JE92" s="25"/>
      <c r="JF92" s="25"/>
      <c r="JG92" s="25"/>
      <c r="JH92" s="25"/>
      <c r="JI92" s="25"/>
      <c r="JJ92" s="25"/>
      <c r="JK92" s="25"/>
      <c r="JL92" s="25"/>
      <c r="JM92" s="25"/>
      <c r="JN92" s="25"/>
      <c r="JO92" s="25"/>
      <c r="JP92" s="25"/>
      <c r="JQ92" s="25"/>
      <c r="JR92" s="25"/>
      <c r="JS92" s="25"/>
      <c r="JT92" s="25"/>
      <c r="JU92" s="25"/>
      <c r="JV92" s="25"/>
      <c r="JW92" s="25"/>
      <c r="JX92" s="25"/>
      <c r="JY92" s="25"/>
      <c r="JZ92" s="25"/>
      <c r="KA92" s="25"/>
      <c r="KB92" s="25"/>
      <c r="KC92" s="25"/>
      <c r="KD92" s="25"/>
      <c r="KE92" s="25"/>
      <c r="KF92" s="25"/>
      <c r="KG92" s="25"/>
      <c r="KH92" s="25"/>
      <c r="KI92" s="25"/>
      <c r="KJ92" s="25"/>
      <c r="KK92" s="25"/>
      <c r="KL92" s="25"/>
      <c r="KM92" s="25"/>
      <c r="KN92" s="25"/>
      <c r="KO92" s="25"/>
      <c r="KP92" s="25"/>
      <c r="KQ92" s="25"/>
      <c r="KR92" s="25"/>
      <c r="KS92" s="25"/>
      <c r="KT92" s="25"/>
      <c r="KU92" s="25"/>
      <c r="KV92" s="25"/>
      <c r="KW92" s="25"/>
      <c r="KX92" s="25"/>
      <c r="KY92" s="25"/>
      <c r="KZ92" s="25"/>
      <c r="LA92" s="25"/>
      <c r="LB92" s="25"/>
      <c r="LC92" s="25"/>
      <c r="LD92" s="25"/>
      <c r="LE92" s="25"/>
      <c r="LF92" s="25"/>
      <c r="LG92" s="25"/>
      <c r="LH92" s="25"/>
      <c r="LI92" s="25"/>
      <c r="LJ92" s="25"/>
      <c r="LK92" s="25"/>
      <c r="LL92" s="25"/>
      <c r="LM92" s="25"/>
      <c r="LN92" s="25"/>
      <c r="LO92" s="25"/>
      <c r="LP92" s="25"/>
      <c r="LQ92" s="25"/>
      <c r="LR92" s="25"/>
      <c r="LS92" s="25"/>
      <c r="LT92" s="25"/>
      <c r="LU92" s="25"/>
      <c r="LV92" s="25"/>
      <c r="LW92" s="25"/>
      <c r="LX92" s="25"/>
      <c r="LY92" s="25"/>
      <c r="LZ92" s="25"/>
      <c r="MA92" s="25"/>
      <c r="MB92" s="25"/>
      <c r="MC92" s="25"/>
      <c r="MD92" s="25"/>
      <c r="ME92" s="25"/>
      <c r="MF92" s="25"/>
      <c r="MG92" s="25"/>
      <c r="MH92" s="25"/>
      <c r="MI92" s="25"/>
      <c r="MJ92" s="25"/>
      <c r="MK92" s="25"/>
      <c r="ML92" s="25"/>
      <c r="MM92" s="25"/>
      <c r="MN92" s="25"/>
      <c r="MO92" s="25"/>
      <c r="MP92" s="25"/>
      <c r="MQ92" s="25"/>
      <c r="MR92" s="25"/>
      <c r="MS92" s="25"/>
      <c r="MT92" s="25"/>
      <c r="MU92" s="25"/>
      <c r="MV92" s="25"/>
      <c r="MW92" s="25"/>
      <c r="MX92" s="25"/>
      <c r="MY92" s="25"/>
      <c r="MZ92" s="25"/>
      <c r="NA92" s="25"/>
      <c r="NB92" s="25"/>
      <c r="NC92" s="25"/>
      <c r="ND92" s="25"/>
      <c r="NE92" s="25"/>
      <c r="NF92" s="25"/>
      <c r="NG92" s="25"/>
      <c r="NH92" s="25"/>
      <c r="NI92" s="25"/>
      <c r="NJ92" s="25"/>
      <c r="NK92" s="25"/>
      <c r="NL92" s="25"/>
      <c r="NM92" s="25"/>
      <c r="NN92" s="25"/>
      <c r="NO92" s="25"/>
      <c r="NP92" s="25"/>
      <c r="NQ92" s="25"/>
      <c r="NR92" s="25"/>
      <c r="NS92" s="25"/>
      <c r="NT92" s="25"/>
      <c r="NU92" s="25"/>
      <c r="NV92" s="25"/>
      <c r="NW92" s="25"/>
      <c r="NX92" s="25"/>
      <c r="NY92" s="25"/>
      <c r="NZ92" s="25"/>
      <c r="OA92" s="25"/>
      <c r="OB92" s="25"/>
      <c r="OC92" s="25"/>
      <c r="OD92" s="25"/>
      <c r="OE92" s="25"/>
      <c r="OF92" s="25"/>
      <c r="OG92" s="25"/>
      <c r="OH92" s="25"/>
      <c r="OI92" s="25"/>
      <c r="OJ92" s="25"/>
      <c r="OK92" s="25"/>
      <c r="OL92" s="25"/>
      <c r="OM92" s="25"/>
      <c r="ON92" s="25"/>
      <c r="OO92" s="25"/>
      <c r="OP92" s="25"/>
      <c r="OQ92" s="25"/>
      <c r="OR92" s="25"/>
      <c r="OS92" s="25"/>
      <c r="OT92" s="25"/>
      <c r="OU92" s="25"/>
      <c r="OV92" s="25"/>
      <c r="OW92" s="25"/>
      <c r="OX92" s="25"/>
      <c r="OY92" s="25"/>
      <c r="OZ92" s="25"/>
      <c r="PA92" s="25"/>
      <c r="PB92" s="25"/>
      <c r="PC92" s="25"/>
      <c r="PD92" s="25"/>
      <c r="PE92" s="25"/>
      <c r="PF92" s="25"/>
      <c r="PG92" s="25"/>
      <c r="PH92" s="25"/>
      <c r="PI92" s="25"/>
      <c r="PJ92" s="25"/>
      <c r="PK92" s="25"/>
      <c r="PL92" s="25"/>
      <c r="PM92" s="25"/>
      <c r="PN92" s="25"/>
      <c r="PO92" s="25"/>
      <c r="PP92" s="25"/>
      <c r="PQ92" s="25"/>
      <c r="PR92" s="25"/>
      <c r="PS92" s="25"/>
      <c r="PT92" s="25"/>
      <c r="PU92" s="25"/>
      <c r="PV92" s="25"/>
      <c r="PW92" s="25"/>
      <c r="PX92" s="25"/>
      <c r="PY92" s="25"/>
      <c r="PZ92" s="25"/>
      <c r="QA92" s="25"/>
      <c r="QB92" s="25"/>
      <c r="QC92" s="25"/>
      <c r="QD92" s="25"/>
      <c r="QE92" s="25"/>
      <c r="QF92" s="25"/>
      <c r="QG92" s="25"/>
      <c r="QH92" s="25"/>
      <c r="QI92" s="25"/>
      <c r="QJ92" s="25"/>
      <c r="QK92" s="25"/>
      <c r="QL92" s="25"/>
      <c r="QM92" s="25"/>
      <c r="QN92" s="25"/>
      <c r="QO92" s="25"/>
      <c r="QP92" s="25"/>
      <c r="QQ92" s="25"/>
      <c r="QR92" s="25"/>
      <c r="QS92" s="25"/>
      <c r="QT92" s="25"/>
      <c r="QU92" s="25"/>
      <c r="QV92" s="25"/>
      <c r="QW92" s="25"/>
      <c r="QX92" s="25"/>
      <c r="QY92" s="25"/>
      <c r="QZ92" s="25"/>
      <c r="RA92" s="25"/>
      <c r="RB92" s="25"/>
      <c r="RC92" s="25"/>
      <c r="RD92" s="25"/>
      <c r="RE92" s="25"/>
      <c r="RF92" s="25"/>
      <c r="RG92" s="25"/>
      <c r="RH92" s="25"/>
      <c r="RI92" s="25"/>
      <c r="RJ92" s="25"/>
      <c r="RK92" s="25"/>
      <c r="RL92" s="25"/>
      <c r="RM92" s="25"/>
      <c r="RN92" s="25"/>
      <c r="RO92" s="25"/>
      <c r="RP92" s="25"/>
      <c r="RQ92" s="25"/>
      <c r="RR92" s="25"/>
      <c r="RS92" s="25"/>
      <c r="RT92" s="25"/>
      <c r="RU92" s="25"/>
      <c r="RV92" s="25"/>
      <c r="RW92" s="25"/>
      <c r="RX92" s="25"/>
      <c r="RY92" s="25"/>
      <c r="RZ92" s="25"/>
      <c r="SA92" s="25"/>
      <c r="SB92" s="25"/>
      <c r="SC92" s="25"/>
      <c r="SD92" s="25"/>
      <c r="SE92" s="25"/>
      <c r="SF92" s="25"/>
      <c r="SG92" s="25"/>
      <c r="SH92" s="25"/>
      <c r="SI92" s="25"/>
      <c r="SJ92" s="25"/>
      <c r="SK92" s="25"/>
      <c r="SL92" s="25"/>
      <c r="SM92" s="25"/>
      <c r="SN92" s="25"/>
      <c r="SO92" s="25"/>
      <c r="SP92" s="25"/>
      <c r="SQ92" s="25"/>
      <c r="SR92" s="25"/>
      <c r="SS92" s="25"/>
      <c r="ST92" s="25"/>
      <c r="SU92" s="25"/>
      <c r="SV92" s="25"/>
      <c r="SW92" s="25"/>
      <c r="SX92" s="25"/>
      <c r="SY92" s="25"/>
      <c r="SZ92" s="25"/>
      <c r="TA92" s="25"/>
      <c r="TB92" s="25"/>
      <c r="TC92" s="25"/>
      <c r="TD92" s="25"/>
      <c r="TE92" s="25"/>
      <c r="TF92" s="25"/>
      <c r="TG92" s="25"/>
      <c r="TH92" s="25"/>
      <c r="TI92" s="25"/>
      <c r="TJ92" s="25"/>
      <c r="TK92" s="25"/>
      <c r="TL92" s="25"/>
      <c r="TM92" s="25"/>
      <c r="TN92" s="25"/>
      <c r="TO92" s="25"/>
      <c r="TP92" s="25"/>
      <c r="TQ92" s="25"/>
      <c r="TR92" s="25"/>
      <c r="TS92" s="25"/>
      <c r="TT92" s="25"/>
      <c r="TU92" s="25"/>
      <c r="TV92" s="25"/>
      <c r="TW92" s="25"/>
      <c r="TX92" s="25"/>
      <c r="TY92" s="25"/>
      <c r="TZ92" s="25"/>
      <c r="UA92" s="25"/>
      <c r="UB92" s="25"/>
      <c r="UC92" s="25"/>
      <c r="UD92" s="25"/>
      <c r="UE92" s="25"/>
      <c r="UF92" s="25"/>
      <c r="UG92" s="25"/>
      <c r="UH92" s="25"/>
      <c r="UI92" s="25"/>
      <c r="UJ92" s="25"/>
      <c r="UK92" s="25"/>
      <c r="UL92" s="25"/>
      <c r="UM92" s="25"/>
      <c r="UN92" s="25"/>
      <c r="UO92" s="25"/>
      <c r="UP92" s="25"/>
      <c r="UQ92" s="25"/>
      <c r="UR92" s="25"/>
      <c r="US92" s="25"/>
      <c r="UT92" s="25"/>
      <c r="UU92" s="25"/>
      <c r="UV92" s="25"/>
      <c r="UW92" s="25"/>
      <c r="UX92" s="25"/>
      <c r="UY92" s="25"/>
      <c r="UZ92" s="25"/>
      <c r="VA92" s="25"/>
      <c r="VB92" s="25"/>
      <c r="VC92" s="25"/>
      <c r="VD92" s="25"/>
      <c r="VE92" s="25"/>
      <c r="VF92" s="25"/>
      <c r="VG92" s="25"/>
      <c r="VH92" s="25"/>
      <c r="VI92" s="25"/>
      <c r="VJ92" s="25"/>
      <c r="VK92" s="25"/>
      <c r="VL92" s="25"/>
      <c r="VM92" s="25"/>
      <c r="VN92" s="25"/>
      <c r="VO92" s="25"/>
      <c r="VP92" s="25"/>
      <c r="VQ92" s="25"/>
      <c r="VR92" s="25"/>
      <c r="VS92" s="25"/>
      <c r="VT92" s="25"/>
      <c r="VU92" s="25"/>
      <c r="VV92" s="25"/>
      <c r="VW92" s="25"/>
      <c r="VX92" s="25"/>
      <c r="VY92" s="25"/>
      <c r="VZ92" s="25"/>
      <c r="WA92" s="25"/>
      <c r="WB92" s="25"/>
      <c r="WC92" s="25"/>
      <c r="WD92" s="25"/>
      <c r="WE92" s="25"/>
      <c r="WF92" s="25"/>
      <c r="WG92" s="25"/>
      <c r="WH92" s="25"/>
      <c r="WI92" s="25"/>
      <c r="WJ92" s="25"/>
      <c r="WK92" s="25"/>
      <c r="WL92" s="25"/>
      <c r="WM92" s="25"/>
      <c r="WN92" s="25"/>
      <c r="WO92" s="25"/>
      <c r="WP92" s="25"/>
      <c r="WQ92" s="25"/>
      <c r="WR92" s="25"/>
      <c r="WS92" s="25"/>
      <c r="WT92" s="25"/>
      <c r="WU92" s="25"/>
      <c r="WV92" s="25"/>
      <c r="WW92" s="25"/>
      <c r="WX92" s="25"/>
      <c r="WY92" s="25"/>
      <c r="WZ92" s="25"/>
      <c r="XA92" s="25"/>
      <c r="XB92" s="25"/>
      <c r="XC92" s="25"/>
      <c r="XD92" s="25"/>
      <c r="XE92" s="25"/>
      <c r="XF92" s="25"/>
      <c r="XG92" s="25"/>
      <c r="XH92" s="25"/>
      <c r="XI92" s="25"/>
      <c r="XJ92" s="25"/>
      <c r="XK92" s="25"/>
      <c r="XL92" s="25"/>
      <c r="XM92" s="25"/>
      <c r="XN92" s="25"/>
      <c r="XO92" s="25"/>
      <c r="XP92" s="25"/>
      <c r="XQ92" s="25"/>
      <c r="XR92" s="25"/>
      <c r="XS92" s="25"/>
      <c r="XT92" s="25"/>
      <c r="XU92" s="25"/>
      <c r="XV92" s="25"/>
      <c r="XW92" s="25"/>
      <c r="XX92" s="25"/>
      <c r="XY92" s="25"/>
      <c r="XZ92" s="25"/>
      <c r="YA92" s="25"/>
      <c r="YB92" s="25"/>
      <c r="YC92" s="25"/>
      <c r="YD92" s="25"/>
      <c r="YE92" s="25"/>
      <c r="YF92" s="25"/>
      <c r="YG92" s="25"/>
      <c r="YH92" s="25"/>
      <c r="YI92" s="25"/>
      <c r="YJ92" s="25"/>
      <c r="YK92" s="25"/>
      <c r="YL92" s="25"/>
      <c r="YM92" s="25"/>
      <c r="YN92" s="25"/>
      <c r="YO92" s="25"/>
      <c r="YP92" s="25"/>
      <c r="YQ92" s="25"/>
      <c r="YR92" s="25"/>
      <c r="YS92" s="25"/>
      <c r="YT92" s="25"/>
      <c r="YU92" s="25"/>
      <c r="YV92" s="25"/>
      <c r="YW92" s="25"/>
      <c r="YX92" s="25"/>
      <c r="YY92" s="25"/>
      <c r="YZ92" s="25"/>
      <c r="ZA92" s="25"/>
      <c r="ZB92" s="25"/>
      <c r="ZC92" s="25"/>
      <c r="ZD92" s="25"/>
      <c r="ZE92" s="25"/>
      <c r="ZF92" s="25"/>
      <c r="ZG92" s="25"/>
      <c r="ZH92" s="25"/>
      <c r="ZI92" s="25"/>
      <c r="ZJ92" s="25"/>
      <c r="ZK92" s="25"/>
      <c r="ZL92" s="25"/>
      <c r="ZM92" s="25"/>
      <c r="ZN92" s="25"/>
      <c r="ZO92" s="25"/>
      <c r="ZP92" s="25"/>
      <c r="ZQ92" s="25"/>
      <c r="ZR92" s="25"/>
      <c r="ZS92" s="25"/>
      <c r="ZT92" s="25"/>
      <c r="ZU92" s="25"/>
      <c r="ZV92" s="25"/>
      <c r="ZW92" s="25"/>
      <c r="ZX92" s="25"/>
      <c r="ZY92" s="25"/>
      <c r="ZZ92" s="25"/>
      <c r="AAA92" s="25"/>
      <c r="AAB92" s="25"/>
      <c r="AAC92" s="25"/>
      <c r="AAD92" s="25"/>
      <c r="AAE92" s="25"/>
      <c r="AAF92" s="25"/>
      <c r="AAG92" s="25"/>
      <c r="AAH92" s="25"/>
      <c r="AAI92" s="25"/>
      <c r="AAJ92" s="25"/>
      <c r="AAK92" s="25"/>
      <c r="AAL92" s="25"/>
      <c r="AAM92" s="25"/>
      <c r="AAN92" s="25"/>
      <c r="AAO92" s="25"/>
      <c r="AAP92" s="25"/>
      <c r="AAQ92" s="25"/>
      <c r="AAR92" s="25"/>
      <c r="AAS92" s="25"/>
      <c r="AAT92" s="25"/>
      <c r="AAU92" s="25"/>
      <c r="AAV92" s="25"/>
      <c r="AAW92" s="25"/>
      <c r="AAX92" s="25"/>
      <c r="AAY92" s="25"/>
      <c r="AAZ92" s="25"/>
      <c r="ABA92" s="25"/>
      <c r="ABB92" s="25"/>
      <c r="ABC92" s="25"/>
      <c r="ABD92" s="25"/>
      <c r="ABE92" s="25"/>
      <c r="ABF92" s="25"/>
      <c r="ABG92" s="25"/>
      <c r="ABH92" s="25"/>
      <c r="ABI92" s="25"/>
      <c r="ABJ92" s="25"/>
      <c r="ABK92" s="25"/>
      <c r="ABL92" s="25"/>
      <c r="ABM92" s="25"/>
      <c r="ABN92" s="25"/>
      <c r="ABO92" s="25"/>
      <c r="ABP92" s="25"/>
      <c r="ABQ92" s="25"/>
      <c r="ABR92" s="25"/>
      <c r="ABS92" s="25"/>
      <c r="ABT92" s="25"/>
      <c r="ABU92" s="25"/>
      <c r="ABV92" s="25"/>
      <c r="ABW92" s="25"/>
      <c r="ABX92" s="25"/>
      <c r="ABY92" s="25"/>
      <c r="ABZ92" s="25"/>
      <c r="ACA92" s="25"/>
      <c r="ACB92" s="25"/>
      <c r="ACC92" s="25"/>
      <c r="ACD92" s="25"/>
      <c r="ACE92" s="25"/>
      <c r="ACF92" s="25"/>
      <c r="ACG92" s="25"/>
      <c r="ACH92" s="25"/>
      <c r="ACI92" s="25"/>
      <c r="ACJ92" s="25"/>
      <c r="ACK92" s="25"/>
      <c r="ACL92" s="25"/>
      <c r="ACM92" s="25"/>
      <c r="ACN92" s="25"/>
      <c r="ACO92" s="25"/>
      <c r="ACP92" s="25"/>
      <c r="ACQ92" s="25"/>
      <c r="ACR92" s="25"/>
      <c r="ACS92" s="25"/>
      <c r="ACT92" s="25"/>
      <c r="ACU92" s="25"/>
      <c r="ACV92" s="25"/>
      <c r="ACW92" s="25"/>
      <c r="ACX92" s="25"/>
      <c r="ACY92" s="25"/>
      <c r="ACZ92" s="25"/>
      <c r="ADA92" s="25"/>
      <c r="ADB92" s="25"/>
      <c r="ADC92" s="25"/>
      <c r="ADD92" s="25"/>
      <c r="ADE92" s="25"/>
      <c r="ADF92" s="25"/>
      <c r="ADG92" s="25"/>
      <c r="ADH92" s="25"/>
      <c r="ADI92" s="25"/>
      <c r="ADJ92" s="25"/>
      <c r="ADK92" s="25"/>
      <c r="ADL92" s="25"/>
      <c r="ADM92" s="25"/>
      <c r="ADN92" s="25"/>
      <c r="ADO92" s="25"/>
      <c r="ADP92" s="25"/>
      <c r="ADQ92" s="25"/>
      <c r="ADR92" s="25"/>
      <c r="ADS92" s="25"/>
      <c r="ADT92" s="25"/>
      <c r="ADU92" s="25"/>
      <c r="ADV92" s="25"/>
      <c r="ADW92" s="25"/>
      <c r="ADX92" s="25"/>
      <c r="ADY92" s="25"/>
      <c r="ADZ92" s="25"/>
      <c r="AEA92" s="25"/>
      <c r="AEB92" s="25"/>
      <c r="AEC92" s="25"/>
      <c r="AED92" s="25"/>
      <c r="AEE92" s="25"/>
      <c r="AEF92" s="25"/>
      <c r="AEG92" s="25"/>
      <c r="AEH92" s="25"/>
      <c r="AEI92" s="25"/>
      <c r="AEJ92" s="25"/>
      <c r="AEK92" s="25"/>
      <c r="AEL92" s="25"/>
      <c r="AEM92" s="25"/>
      <c r="AEN92" s="25"/>
      <c r="AEO92" s="25"/>
      <c r="AEP92" s="25"/>
      <c r="AEQ92" s="25"/>
      <c r="AER92" s="25"/>
      <c r="AES92" s="25"/>
      <c r="AET92" s="25"/>
      <c r="AEU92" s="25"/>
      <c r="AEV92" s="25"/>
      <c r="AEW92" s="25"/>
      <c r="AEX92" s="25"/>
      <c r="AEY92" s="25"/>
      <c r="AEZ92" s="25"/>
      <c r="AFA92" s="25"/>
      <c r="AFB92" s="25"/>
      <c r="AFC92" s="25"/>
      <c r="AFD92" s="25"/>
      <c r="AFE92" s="25"/>
      <c r="AFF92" s="25"/>
      <c r="AFG92" s="25"/>
      <c r="AFH92" s="25"/>
      <c r="AFI92" s="25"/>
      <c r="AFJ92" s="25"/>
      <c r="AFK92" s="25"/>
      <c r="AFL92" s="25"/>
      <c r="AFM92" s="25"/>
      <c r="AFN92" s="25"/>
      <c r="AFO92" s="25"/>
      <c r="AFP92" s="25"/>
      <c r="AFQ92" s="25"/>
      <c r="AFR92" s="25"/>
      <c r="AFS92" s="25"/>
      <c r="AFT92" s="25"/>
      <c r="AFU92" s="25"/>
      <c r="AFV92" s="25"/>
      <c r="AFW92" s="25"/>
      <c r="AFX92" s="25"/>
      <c r="AFY92" s="25"/>
      <c r="AFZ92" s="25"/>
      <c r="AGA92" s="25"/>
      <c r="AGB92" s="25"/>
      <c r="AGC92" s="25"/>
      <c r="AGD92" s="25"/>
      <c r="AGE92" s="25"/>
      <c r="AGF92" s="25"/>
      <c r="AGG92" s="25"/>
      <c r="AGH92" s="25"/>
      <c r="AGI92" s="25"/>
      <c r="AGJ92" s="25"/>
      <c r="AGK92" s="25"/>
      <c r="AGL92" s="25"/>
      <c r="AGM92" s="25"/>
      <c r="AGN92" s="25"/>
      <c r="AGO92" s="25"/>
      <c r="AGP92" s="25"/>
      <c r="AGQ92" s="25"/>
      <c r="AGR92" s="25"/>
      <c r="AGS92" s="25"/>
      <c r="AGT92" s="25"/>
      <c r="AGU92" s="25"/>
      <c r="AGV92" s="25"/>
      <c r="AGW92" s="25"/>
      <c r="AGX92" s="25"/>
      <c r="AGY92" s="25"/>
      <c r="AGZ92" s="25"/>
      <c r="AHA92" s="25"/>
      <c r="AHB92" s="25"/>
      <c r="AHC92" s="25"/>
      <c r="AHD92" s="25"/>
      <c r="AHE92" s="25"/>
      <c r="AHF92" s="25"/>
      <c r="AHG92" s="25"/>
      <c r="AHH92" s="25"/>
      <c r="AHI92" s="25"/>
      <c r="AHJ92" s="25"/>
      <c r="AHK92" s="25"/>
      <c r="AHL92" s="25"/>
      <c r="AHM92" s="25"/>
      <c r="AHN92" s="25"/>
      <c r="AHO92" s="25"/>
      <c r="AHP92" s="25"/>
      <c r="AHQ92" s="25"/>
      <c r="AHR92" s="25"/>
      <c r="AHS92" s="25"/>
      <c r="AHT92" s="25"/>
      <c r="AHU92" s="25"/>
      <c r="AHV92" s="25"/>
      <c r="AHW92" s="25"/>
      <c r="AHX92" s="25"/>
      <c r="AHY92" s="25"/>
      <c r="AHZ92" s="25"/>
      <c r="AIA92" s="25"/>
      <c r="AIB92" s="25"/>
      <c r="AIC92" s="25"/>
      <c r="AID92" s="25"/>
      <c r="AIE92" s="25"/>
      <c r="AIF92" s="25"/>
      <c r="AIG92" s="25"/>
      <c r="AIH92" s="25"/>
      <c r="AII92" s="25"/>
      <c r="AIJ92" s="25"/>
      <c r="AIK92" s="25"/>
      <c r="AIL92" s="25"/>
      <c r="AIM92" s="25"/>
      <c r="AIN92" s="25"/>
      <c r="AIO92" s="25"/>
      <c r="AIP92" s="25"/>
      <c r="AIQ92" s="25"/>
      <c r="AIR92" s="25"/>
      <c r="AIS92" s="25"/>
      <c r="AIT92" s="25"/>
      <c r="AIU92" s="25"/>
      <c r="AIV92" s="25"/>
      <c r="AIW92" s="25"/>
      <c r="AIX92" s="25"/>
      <c r="AIY92" s="25"/>
      <c r="AIZ92" s="25"/>
      <c r="AJA92" s="25"/>
      <c r="AJB92" s="25"/>
      <c r="AJC92" s="25"/>
      <c r="AJD92" s="25"/>
      <c r="AJE92" s="25"/>
      <c r="AJF92" s="25"/>
      <c r="AJG92" s="25"/>
      <c r="AJH92" s="25"/>
      <c r="AJI92" s="25"/>
      <c r="AJJ92" s="25"/>
      <c r="AJK92" s="25"/>
      <c r="AJL92" s="25"/>
      <c r="AJM92" s="25"/>
      <c r="AJN92" s="25"/>
      <c r="AJO92" s="25"/>
      <c r="AJP92" s="25"/>
      <c r="AJQ92" s="25"/>
      <c r="AJR92" s="25"/>
      <c r="AJS92" s="25"/>
      <c r="AJT92" s="25"/>
      <c r="AJU92" s="25"/>
      <c r="AJV92" s="25"/>
      <c r="AJW92" s="25"/>
      <c r="AJX92" s="25"/>
      <c r="AJY92" s="25"/>
      <c r="AJZ92" s="25"/>
      <c r="AKA92" s="25"/>
      <c r="AKB92" s="25"/>
      <c r="AKC92" s="25"/>
      <c r="AKD92" s="25"/>
      <c r="AKE92" s="25"/>
      <c r="AKF92" s="25"/>
      <c r="AKG92" s="25"/>
      <c r="AKH92" s="25"/>
      <c r="AKI92" s="25"/>
      <c r="AKJ92" s="25"/>
      <c r="AKK92" s="25"/>
      <c r="AKL92" s="25"/>
      <c r="AKM92" s="25"/>
      <c r="AKN92" s="25"/>
      <c r="AKO92" s="25"/>
      <c r="AKP92" s="25"/>
      <c r="AKQ92" s="25"/>
      <c r="AKR92" s="25"/>
      <c r="AKS92" s="25"/>
      <c r="AKT92" s="25"/>
      <c r="AKU92" s="25"/>
      <c r="AKV92" s="25"/>
      <c r="AKW92" s="25"/>
      <c r="AKX92" s="25"/>
      <c r="AKY92" s="25"/>
      <c r="AKZ92" s="25"/>
      <c r="ALA92" s="25"/>
      <c r="ALB92" s="25"/>
      <c r="ALC92" s="25"/>
      <c r="ALD92" s="25"/>
      <c r="ALE92" s="25"/>
      <c r="ALF92" s="25"/>
      <c r="ALG92" s="25"/>
      <c r="ALH92" s="25"/>
      <c r="ALI92" s="25"/>
      <c r="ALJ92" s="25"/>
      <c r="ALK92" s="25"/>
      <c r="ALL92" s="25"/>
      <c r="ALM92" s="25"/>
      <c r="ALN92" s="25"/>
      <c r="ALO92" s="25"/>
      <c r="ALP92" s="25"/>
      <c r="ALQ92" s="25"/>
      <c r="ALR92" s="25"/>
      <c r="ALS92" s="25"/>
      <c r="ALT92" s="25"/>
      <c r="ALU92" s="25"/>
      <c r="ALV92" s="25"/>
      <c r="ALW92" s="25"/>
      <c r="ALX92" s="25"/>
      <c r="ALY92" s="25"/>
      <c r="ALZ92" s="25"/>
      <c r="AMA92" s="25"/>
      <c r="AMB92" s="25"/>
      <c r="AMC92" s="25"/>
      <c r="AMD92" s="25"/>
      <c r="AME92" s="25"/>
      <c r="AMF92" s="25"/>
      <c r="AMG92" s="25"/>
      <c r="AMH92" s="25"/>
      <c r="AMI92" s="25"/>
      <c r="AMJ92" s="25"/>
    </row>
    <row r="93" spans="1:1024" ht="12" customHeight="1">
      <c r="A93" s="25"/>
      <c r="B93" s="84" t="s">
        <v>185</v>
      </c>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4"/>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c r="HH93" s="25"/>
      <c r="HI93" s="25"/>
      <c r="HJ93" s="25"/>
      <c r="HK93" s="25"/>
      <c r="HL93" s="25"/>
      <c r="HM93" s="25"/>
      <c r="HN93" s="25"/>
      <c r="HO93" s="25"/>
      <c r="HP93" s="25"/>
      <c r="HQ93" s="25"/>
      <c r="HR93" s="25"/>
      <c r="HS93" s="25"/>
      <c r="HT93" s="25"/>
      <c r="HU93" s="25"/>
      <c r="HV93" s="25"/>
      <c r="HW93" s="25"/>
      <c r="HX93" s="25"/>
      <c r="HY93" s="25"/>
      <c r="HZ93" s="25"/>
      <c r="IA93" s="25"/>
      <c r="IB93" s="25"/>
      <c r="IC93" s="25"/>
      <c r="ID93" s="25"/>
      <c r="IE93" s="25"/>
      <c r="IF93" s="25"/>
      <c r="IG93" s="25"/>
      <c r="IH93" s="25"/>
      <c r="II93" s="25"/>
      <c r="IJ93" s="25"/>
      <c r="IK93" s="25"/>
      <c r="IL93" s="25"/>
      <c r="IM93" s="25"/>
      <c r="IN93" s="25"/>
      <c r="IO93" s="25"/>
      <c r="IP93" s="25"/>
      <c r="IQ93" s="25"/>
      <c r="IR93" s="25"/>
      <c r="IS93" s="25"/>
      <c r="IT93" s="25"/>
      <c r="IU93" s="25"/>
      <c r="IV93" s="25"/>
      <c r="IW93" s="25"/>
      <c r="IX93" s="25"/>
      <c r="IY93" s="25"/>
      <c r="IZ93" s="25"/>
      <c r="JA93" s="25"/>
      <c r="JB93" s="25"/>
      <c r="JC93" s="25"/>
      <c r="JD93" s="25"/>
      <c r="JE93" s="25"/>
      <c r="JF93" s="25"/>
      <c r="JG93" s="25"/>
      <c r="JH93" s="25"/>
      <c r="JI93" s="25"/>
      <c r="JJ93" s="25"/>
      <c r="JK93" s="25"/>
      <c r="JL93" s="25"/>
      <c r="JM93" s="25"/>
      <c r="JN93" s="25"/>
      <c r="JO93" s="25"/>
      <c r="JP93" s="25"/>
      <c r="JQ93" s="25"/>
      <c r="JR93" s="25"/>
      <c r="JS93" s="25"/>
      <c r="JT93" s="25"/>
      <c r="JU93" s="25"/>
      <c r="JV93" s="25"/>
      <c r="JW93" s="25"/>
      <c r="JX93" s="25"/>
      <c r="JY93" s="25"/>
      <c r="JZ93" s="25"/>
      <c r="KA93" s="25"/>
      <c r="KB93" s="25"/>
      <c r="KC93" s="25"/>
      <c r="KD93" s="25"/>
      <c r="KE93" s="25"/>
      <c r="KF93" s="25"/>
      <c r="KG93" s="25"/>
      <c r="KH93" s="25"/>
      <c r="KI93" s="25"/>
      <c r="KJ93" s="25"/>
      <c r="KK93" s="25"/>
      <c r="KL93" s="25"/>
      <c r="KM93" s="25"/>
      <c r="KN93" s="25"/>
      <c r="KO93" s="25"/>
      <c r="KP93" s="25"/>
      <c r="KQ93" s="25"/>
      <c r="KR93" s="25"/>
      <c r="KS93" s="25"/>
      <c r="KT93" s="25"/>
      <c r="KU93" s="25"/>
      <c r="KV93" s="25"/>
      <c r="KW93" s="25"/>
      <c r="KX93" s="25"/>
      <c r="KY93" s="25"/>
      <c r="KZ93" s="25"/>
      <c r="LA93" s="25"/>
      <c r="LB93" s="25"/>
      <c r="LC93" s="25"/>
      <c r="LD93" s="25"/>
      <c r="LE93" s="25"/>
      <c r="LF93" s="25"/>
      <c r="LG93" s="25"/>
      <c r="LH93" s="25"/>
      <c r="LI93" s="25"/>
      <c r="LJ93" s="25"/>
      <c r="LK93" s="25"/>
      <c r="LL93" s="25"/>
      <c r="LM93" s="25"/>
      <c r="LN93" s="25"/>
      <c r="LO93" s="25"/>
      <c r="LP93" s="25"/>
      <c r="LQ93" s="25"/>
      <c r="LR93" s="25"/>
      <c r="LS93" s="25"/>
      <c r="LT93" s="25"/>
      <c r="LU93" s="25"/>
      <c r="LV93" s="25"/>
      <c r="LW93" s="25"/>
      <c r="LX93" s="25"/>
      <c r="LY93" s="25"/>
      <c r="LZ93" s="25"/>
      <c r="MA93" s="25"/>
      <c r="MB93" s="25"/>
      <c r="MC93" s="25"/>
      <c r="MD93" s="25"/>
      <c r="ME93" s="25"/>
      <c r="MF93" s="25"/>
      <c r="MG93" s="25"/>
      <c r="MH93" s="25"/>
      <c r="MI93" s="25"/>
      <c r="MJ93" s="25"/>
      <c r="MK93" s="25"/>
      <c r="ML93" s="25"/>
      <c r="MM93" s="25"/>
      <c r="MN93" s="25"/>
      <c r="MO93" s="25"/>
      <c r="MP93" s="25"/>
      <c r="MQ93" s="25"/>
      <c r="MR93" s="25"/>
      <c r="MS93" s="25"/>
      <c r="MT93" s="25"/>
      <c r="MU93" s="25"/>
      <c r="MV93" s="25"/>
      <c r="MW93" s="25"/>
      <c r="MX93" s="25"/>
      <c r="MY93" s="25"/>
      <c r="MZ93" s="25"/>
      <c r="NA93" s="25"/>
      <c r="NB93" s="25"/>
      <c r="NC93" s="25"/>
      <c r="ND93" s="25"/>
      <c r="NE93" s="25"/>
      <c r="NF93" s="25"/>
      <c r="NG93" s="25"/>
      <c r="NH93" s="25"/>
      <c r="NI93" s="25"/>
      <c r="NJ93" s="25"/>
      <c r="NK93" s="25"/>
      <c r="NL93" s="25"/>
      <c r="NM93" s="25"/>
      <c r="NN93" s="25"/>
      <c r="NO93" s="25"/>
      <c r="NP93" s="25"/>
      <c r="NQ93" s="25"/>
      <c r="NR93" s="25"/>
      <c r="NS93" s="25"/>
      <c r="NT93" s="25"/>
      <c r="NU93" s="25"/>
      <c r="NV93" s="25"/>
      <c r="NW93" s="25"/>
      <c r="NX93" s="25"/>
      <c r="NY93" s="25"/>
      <c r="NZ93" s="25"/>
      <c r="OA93" s="25"/>
      <c r="OB93" s="25"/>
      <c r="OC93" s="25"/>
      <c r="OD93" s="25"/>
      <c r="OE93" s="25"/>
      <c r="OF93" s="25"/>
      <c r="OG93" s="25"/>
      <c r="OH93" s="25"/>
      <c r="OI93" s="25"/>
      <c r="OJ93" s="25"/>
      <c r="OK93" s="25"/>
      <c r="OL93" s="25"/>
      <c r="OM93" s="25"/>
      <c r="ON93" s="25"/>
      <c r="OO93" s="25"/>
      <c r="OP93" s="25"/>
      <c r="OQ93" s="25"/>
      <c r="OR93" s="25"/>
      <c r="OS93" s="25"/>
      <c r="OT93" s="25"/>
      <c r="OU93" s="25"/>
      <c r="OV93" s="25"/>
      <c r="OW93" s="25"/>
      <c r="OX93" s="25"/>
      <c r="OY93" s="25"/>
      <c r="OZ93" s="25"/>
      <c r="PA93" s="25"/>
      <c r="PB93" s="25"/>
      <c r="PC93" s="25"/>
      <c r="PD93" s="25"/>
      <c r="PE93" s="25"/>
      <c r="PF93" s="25"/>
      <c r="PG93" s="25"/>
      <c r="PH93" s="25"/>
      <c r="PI93" s="25"/>
      <c r="PJ93" s="25"/>
      <c r="PK93" s="25"/>
      <c r="PL93" s="25"/>
      <c r="PM93" s="25"/>
      <c r="PN93" s="25"/>
      <c r="PO93" s="25"/>
      <c r="PP93" s="25"/>
      <c r="PQ93" s="25"/>
      <c r="PR93" s="25"/>
      <c r="PS93" s="25"/>
      <c r="PT93" s="25"/>
      <c r="PU93" s="25"/>
      <c r="PV93" s="25"/>
      <c r="PW93" s="25"/>
      <c r="PX93" s="25"/>
      <c r="PY93" s="25"/>
      <c r="PZ93" s="25"/>
      <c r="QA93" s="25"/>
      <c r="QB93" s="25"/>
      <c r="QC93" s="25"/>
      <c r="QD93" s="25"/>
      <c r="QE93" s="25"/>
      <c r="QF93" s="25"/>
      <c r="QG93" s="25"/>
      <c r="QH93" s="25"/>
      <c r="QI93" s="25"/>
      <c r="QJ93" s="25"/>
      <c r="QK93" s="25"/>
      <c r="QL93" s="25"/>
      <c r="QM93" s="25"/>
      <c r="QN93" s="25"/>
      <c r="QO93" s="25"/>
      <c r="QP93" s="25"/>
      <c r="QQ93" s="25"/>
      <c r="QR93" s="25"/>
      <c r="QS93" s="25"/>
      <c r="QT93" s="25"/>
      <c r="QU93" s="25"/>
      <c r="QV93" s="25"/>
      <c r="QW93" s="25"/>
      <c r="QX93" s="25"/>
      <c r="QY93" s="25"/>
      <c r="QZ93" s="25"/>
      <c r="RA93" s="25"/>
      <c r="RB93" s="25"/>
      <c r="RC93" s="25"/>
      <c r="RD93" s="25"/>
      <c r="RE93" s="25"/>
      <c r="RF93" s="25"/>
      <c r="RG93" s="25"/>
      <c r="RH93" s="25"/>
      <c r="RI93" s="25"/>
      <c r="RJ93" s="25"/>
      <c r="RK93" s="25"/>
      <c r="RL93" s="25"/>
      <c r="RM93" s="25"/>
      <c r="RN93" s="25"/>
      <c r="RO93" s="25"/>
      <c r="RP93" s="25"/>
      <c r="RQ93" s="25"/>
      <c r="RR93" s="25"/>
      <c r="RS93" s="25"/>
      <c r="RT93" s="25"/>
      <c r="RU93" s="25"/>
      <c r="RV93" s="25"/>
      <c r="RW93" s="25"/>
      <c r="RX93" s="25"/>
      <c r="RY93" s="25"/>
      <c r="RZ93" s="25"/>
      <c r="SA93" s="25"/>
      <c r="SB93" s="25"/>
      <c r="SC93" s="25"/>
      <c r="SD93" s="25"/>
      <c r="SE93" s="25"/>
      <c r="SF93" s="25"/>
      <c r="SG93" s="25"/>
      <c r="SH93" s="25"/>
      <c r="SI93" s="25"/>
      <c r="SJ93" s="25"/>
      <c r="SK93" s="25"/>
      <c r="SL93" s="25"/>
      <c r="SM93" s="25"/>
      <c r="SN93" s="25"/>
      <c r="SO93" s="25"/>
      <c r="SP93" s="25"/>
      <c r="SQ93" s="25"/>
      <c r="SR93" s="25"/>
      <c r="SS93" s="25"/>
      <c r="ST93" s="25"/>
      <c r="SU93" s="25"/>
      <c r="SV93" s="25"/>
      <c r="SW93" s="25"/>
      <c r="SX93" s="25"/>
      <c r="SY93" s="25"/>
      <c r="SZ93" s="25"/>
      <c r="TA93" s="25"/>
      <c r="TB93" s="25"/>
      <c r="TC93" s="25"/>
      <c r="TD93" s="25"/>
      <c r="TE93" s="25"/>
      <c r="TF93" s="25"/>
      <c r="TG93" s="25"/>
      <c r="TH93" s="25"/>
      <c r="TI93" s="25"/>
      <c r="TJ93" s="25"/>
      <c r="TK93" s="25"/>
      <c r="TL93" s="25"/>
      <c r="TM93" s="25"/>
      <c r="TN93" s="25"/>
      <c r="TO93" s="25"/>
      <c r="TP93" s="25"/>
      <c r="TQ93" s="25"/>
      <c r="TR93" s="25"/>
      <c r="TS93" s="25"/>
      <c r="TT93" s="25"/>
      <c r="TU93" s="25"/>
      <c r="TV93" s="25"/>
      <c r="TW93" s="25"/>
      <c r="TX93" s="25"/>
      <c r="TY93" s="25"/>
      <c r="TZ93" s="25"/>
      <c r="UA93" s="25"/>
      <c r="UB93" s="25"/>
      <c r="UC93" s="25"/>
      <c r="UD93" s="25"/>
      <c r="UE93" s="25"/>
      <c r="UF93" s="25"/>
      <c r="UG93" s="25"/>
      <c r="UH93" s="25"/>
      <c r="UI93" s="25"/>
      <c r="UJ93" s="25"/>
      <c r="UK93" s="25"/>
      <c r="UL93" s="25"/>
      <c r="UM93" s="25"/>
      <c r="UN93" s="25"/>
      <c r="UO93" s="25"/>
      <c r="UP93" s="25"/>
      <c r="UQ93" s="25"/>
      <c r="UR93" s="25"/>
      <c r="US93" s="25"/>
      <c r="UT93" s="25"/>
      <c r="UU93" s="25"/>
      <c r="UV93" s="25"/>
      <c r="UW93" s="25"/>
      <c r="UX93" s="25"/>
      <c r="UY93" s="25"/>
      <c r="UZ93" s="25"/>
      <c r="VA93" s="25"/>
      <c r="VB93" s="25"/>
      <c r="VC93" s="25"/>
      <c r="VD93" s="25"/>
      <c r="VE93" s="25"/>
      <c r="VF93" s="25"/>
      <c r="VG93" s="25"/>
      <c r="VH93" s="25"/>
      <c r="VI93" s="25"/>
      <c r="VJ93" s="25"/>
      <c r="VK93" s="25"/>
      <c r="VL93" s="25"/>
      <c r="VM93" s="25"/>
      <c r="VN93" s="25"/>
      <c r="VO93" s="25"/>
      <c r="VP93" s="25"/>
      <c r="VQ93" s="25"/>
      <c r="VR93" s="25"/>
      <c r="VS93" s="25"/>
      <c r="VT93" s="25"/>
      <c r="VU93" s="25"/>
      <c r="VV93" s="25"/>
      <c r="VW93" s="25"/>
      <c r="VX93" s="25"/>
      <c r="VY93" s="25"/>
      <c r="VZ93" s="25"/>
      <c r="WA93" s="25"/>
      <c r="WB93" s="25"/>
      <c r="WC93" s="25"/>
      <c r="WD93" s="25"/>
      <c r="WE93" s="25"/>
      <c r="WF93" s="25"/>
      <c r="WG93" s="25"/>
      <c r="WH93" s="25"/>
      <c r="WI93" s="25"/>
      <c r="WJ93" s="25"/>
      <c r="WK93" s="25"/>
      <c r="WL93" s="25"/>
      <c r="WM93" s="25"/>
      <c r="WN93" s="25"/>
      <c r="WO93" s="25"/>
      <c r="WP93" s="25"/>
      <c r="WQ93" s="25"/>
      <c r="WR93" s="25"/>
      <c r="WS93" s="25"/>
      <c r="WT93" s="25"/>
      <c r="WU93" s="25"/>
      <c r="WV93" s="25"/>
      <c r="WW93" s="25"/>
      <c r="WX93" s="25"/>
      <c r="WY93" s="25"/>
      <c r="WZ93" s="25"/>
      <c r="XA93" s="25"/>
      <c r="XB93" s="25"/>
      <c r="XC93" s="25"/>
      <c r="XD93" s="25"/>
      <c r="XE93" s="25"/>
      <c r="XF93" s="25"/>
      <c r="XG93" s="25"/>
      <c r="XH93" s="25"/>
      <c r="XI93" s="25"/>
      <c r="XJ93" s="25"/>
      <c r="XK93" s="25"/>
      <c r="XL93" s="25"/>
      <c r="XM93" s="25"/>
      <c r="XN93" s="25"/>
      <c r="XO93" s="25"/>
      <c r="XP93" s="25"/>
      <c r="XQ93" s="25"/>
      <c r="XR93" s="25"/>
      <c r="XS93" s="25"/>
      <c r="XT93" s="25"/>
      <c r="XU93" s="25"/>
      <c r="XV93" s="25"/>
      <c r="XW93" s="25"/>
      <c r="XX93" s="25"/>
      <c r="XY93" s="25"/>
      <c r="XZ93" s="25"/>
      <c r="YA93" s="25"/>
      <c r="YB93" s="25"/>
      <c r="YC93" s="25"/>
      <c r="YD93" s="25"/>
      <c r="YE93" s="25"/>
      <c r="YF93" s="25"/>
      <c r="YG93" s="25"/>
      <c r="YH93" s="25"/>
      <c r="YI93" s="25"/>
      <c r="YJ93" s="25"/>
      <c r="YK93" s="25"/>
      <c r="YL93" s="25"/>
      <c r="YM93" s="25"/>
      <c r="YN93" s="25"/>
      <c r="YO93" s="25"/>
      <c r="YP93" s="25"/>
      <c r="YQ93" s="25"/>
      <c r="YR93" s="25"/>
      <c r="YS93" s="25"/>
      <c r="YT93" s="25"/>
      <c r="YU93" s="25"/>
      <c r="YV93" s="25"/>
      <c r="YW93" s="25"/>
      <c r="YX93" s="25"/>
      <c r="YY93" s="25"/>
      <c r="YZ93" s="25"/>
      <c r="ZA93" s="25"/>
      <c r="ZB93" s="25"/>
      <c r="ZC93" s="25"/>
      <c r="ZD93" s="25"/>
      <c r="ZE93" s="25"/>
      <c r="ZF93" s="25"/>
      <c r="ZG93" s="25"/>
      <c r="ZH93" s="25"/>
      <c r="ZI93" s="25"/>
      <c r="ZJ93" s="25"/>
      <c r="ZK93" s="25"/>
      <c r="ZL93" s="25"/>
      <c r="ZM93" s="25"/>
      <c r="ZN93" s="25"/>
      <c r="ZO93" s="25"/>
      <c r="ZP93" s="25"/>
      <c r="ZQ93" s="25"/>
      <c r="ZR93" s="25"/>
      <c r="ZS93" s="25"/>
      <c r="ZT93" s="25"/>
      <c r="ZU93" s="25"/>
      <c r="ZV93" s="25"/>
      <c r="ZW93" s="25"/>
      <c r="ZX93" s="25"/>
      <c r="ZY93" s="25"/>
      <c r="ZZ93" s="25"/>
      <c r="AAA93" s="25"/>
      <c r="AAB93" s="25"/>
      <c r="AAC93" s="25"/>
      <c r="AAD93" s="25"/>
      <c r="AAE93" s="25"/>
      <c r="AAF93" s="25"/>
      <c r="AAG93" s="25"/>
      <c r="AAH93" s="25"/>
      <c r="AAI93" s="25"/>
      <c r="AAJ93" s="25"/>
      <c r="AAK93" s="25"/>
      <c r="AAL93" s="25"/>
      <c r="AAM93" s="25"/>
      <c r="AAN93" s="25"/>
      <c r="AAO93" s="25"/>
      <c r="AAP93" s="25"/>
      <c r="AAQ93" s="25"/>
      <c r="AAR93" s="25"/>
      <c r="AAS93" s="25"/>
      <c r="AAT93" s="25"/>
      <c r="AAU93" s="25"/>
      <c r="AAV93" s="25"/>
      <c r="AAW93" s="25"/>
      <c r="AAX93" s="25"/>
      <c r="AAY93" s="25"/>
      <c r="AAZ93" s="25"/>
      <c r="ABA93" s="25"/>
      <c r="ABB93" s="25"/>
      <c r="ABC93" s="25"/>
      <c r="ABD93" s="25"/>
      <c r="ABE93" s="25"/>
      <c r="ABF93" s="25"/>
      <c r="ABG93" s="25"/>
      <c r="ABH93" s="25"/>
      <c r="ABI93" s="25"/>
      <c r="ABJ93" s="25"/>
      <c r="ABK93" s="25"/>
      <c r="ABL93" s="25"/>
      <c r="ABM93" s="25"/>
      <c r="ABN93" s="25"/>
      <c r="ABO93" s="25"/>
      <c r="ABP93" s="25"/>
      <c r="ABQ93" s="25"/>
      <c r="ABR93" s="25"/>
      <c r="ABS93" s="25"/>
      <c r="ABT93" s="25"/>
      <c r="ABU93" s="25"/>
      <c r="ABV93" s="25"/>
      <c r="ABW93" s="25"/>
      <c r="ABX93" s="25"/>
      <c r="ABY93" s="25"/>
      <c r="ABZ93" s="25"/>
      <c r="ACA93" s="25"/>
      <c r="ACB93" s="25"/>
      <c r="ACC93" s="25"/>
      <c r="ACD93" s="25"/>
      <c r="ACE93" s="25"/>
      <c r="ACF93" s="25"/>
      <c r="ACG93" s="25"/>
      <c r="ACH93" s="25"/>
      <c r="ACI93" s="25"/>
      <c r="ACJ93" s="25"/>
      <c r="ACK93" s="25"/>
      <c r="ACL93" s="25"/>
      <c r="ACM93" s="25"/>
      <c r="ACN93" s="25"/>
      <c r="ACO93" s="25"/>
      <c r="ACP93" s="25"/>
      <c r="ACQ93" s="25"/>
      <c r="ACR93" s="25"/>
      <c r="ACS93" s="25"/>
      <c r="ACT93" s="25"/>
      <c r="ACU93" s="25"/>
      <c r="ACV93" s="25"/>
      <c r="ACW93" s="25"/>
      <c r="ACX93" s="25"/>
      <c r="ACY93" s="25"/>
      <c r="ACZ93" s="25"/>
      <c r="ADA93" s="25"/>
      <c r="ADB93" s="25"/>
      <c r="ADC93" s="25"/>
      <c r="ADD93" s="25"/>
      <c r="ADE93" s="25"/>
      <c r="ADF93" s="25"/>
      <c r="ADG93" s="25"/>
      <c r="ADH93" s="25"/>
      <c r="ADI93" s="25"/>
      <c r="ADJ93" s="25"/>
      <c r="ADK93" s="25"/>
      <c r="ADL93" s="25"/>
      <c r="ADM93" s="25"/>
      <c r="ADN93" s="25"/>
      <c r="ADO93" s="25"/>
      <c r="ADP93" s="25"/>
      <c r="ADQ93" s="25"/>
      <c r="ADR93" s="25"/>
      <c r="ADS93" s="25"/>
      <c r="ADT93" s="25"/>
      <c r="ADU93" s="25"/>
      <c r="ADV93" s="25"/>
      <c r="ADW93" s="25"/>
      <c r="ADX93" s="25"/>
      <c r="ADY93" s="25"/>
      <c r="ADZ93" s="25"/>
      <c r="AEA93" s="25"/>
      <c r="AEB93" s="25"/>
      <c r="AEC93" s="25"/>
      <c r="AED93" s="25"/>
      <c r="AEE93" s="25"/>
      <c r="AEF93" s="25"/>
      <c r="AEG93" s="25"/>
      <c r="AEH93" s="25"/>
      <c r="AEI93" s="25"/>
      <c r="AEJ93" s="25"/>
      <c r="AEK93" s="25"/>
      <c r="AEL93" s="25"/>
      <c r="AEM93" s="25"/>
      <c r="AEN93" s="25"/>
      <c r="AEO93" s="25"/>
      <c r="AEP93" s="25"/>
      <c r="AEQ93" s="25"/>
      <c r="AER93" s="25"/>
      <c r="AES93" s="25"/>
      <c r="AET93" s="25"/>
      <c r="AEU93" s="25"/>
      <c r="AEV93" s="25"/>
      <c r="AEW93" s="25"/>
      <c r="AEX93" s="25"/>
      <c r="AEY93" s="25"/>
      <c r="AEZ93" s="25"/>
      <c r="AFA93" s="25"/>
      <c r="AFB93" s="25"/>
      <c r="AFC93" s="25"/>
      <c r="AFD93" s="25"/>
      <c r="AFE93" s="25"/>
      <c r="AFF93" s="25"/>
      <c r="AFG93" s="25"/>
      <c r="AFH93" s="25"/>
      <c r="AFI93" s="25"/>
      <c r="AFJ93" s="25"/>
      <c r="AFK93" s="25"/>
      <c r="AFL93" s="25"/>
      <c r="AFM93" s="25"/>
      <c r="AFN93" s="25"/>
      <c r="AFO93" s="25"/>
      <c r="AFP93" s="25"/>
      <c r="AFQ93" s="25"/>
      <c r="AFR93" s="25"/>
      <c r="AFS93" s="25"/>
      <c r="AFT93" s="25"/>
      <c r="AFU93" s="25"/>
      <c r="AFV93" s="25"/>
      <c r="AFW93" s="25"/>
      <c r="AFX93" s="25"/>
      <c r="AFY93" s="25"/>
      <c r="AFZ93" s="25"/>
      <c r="AGA93" s="25"/>
      <c r="AGB93" s="25"/>
      <c r="AGC93" s="25"/>
      <c r="AGD93" s="25"/>
      <c r="AGE93" s="25"/>
      <c r="AGF93" s="25"/>
      <c r="AGG93" s="25"/>
      <c r="AGH93" s="25"/>
      <c r="AGI93" s="25"/>
      <c r="AGJ93" s="25"/>
      <c r="AGK93" s="25"/>
      <c r="AGL93" s="25"/>
      <c r="AGM93" s="25"/>
      <c r="AGN93" s="25"/>
      <c r="AGO93" s="25"/>
      <c r="AGP93" s="25"/>
      <c r="AGQ93" s="25"/>
      <c r="AGR93" s="25"/>
      <c r="AGS93" s="25"/>
      <c r="AGT93" s="25"/>
      <c r="AGU93" s="25"/>
      <c r="AGV93" s="25"/>
      <c r="AGW93" s="25"/>
      <c r="AGX93" s="25"/>
      <c r="AGY93" s="25"/>
      <c r="AGZ93" s="25"/>
      <c r="AHA93" s="25"/>
      <c r="AHB93" s="25"/>
      <c r="AHC93" s="25"/>
      <c r="AHD93" s="25"/>
      <c r="AHE93" s="25"/>
      <c r="AHF93" s="25"/>
      <c r="AHG93" s="25"/>
      <c r="AHH93" s="25"/>
      <c r="AHI93" s="25"/>
      <c r="AHJ93" s="25"/>
      <c r="AHK93" s="25"/>
      <c r="AHL93" s="25"/>
      <c r="AHM93" s="25"/>
      <c r="AHN93" s="25"/>
      <c r="AHO93" s="25"/>
      <c r="AHP93" s="25"/>
      <c r="AHQ93" s="25"/>
      <c r="AHR93" s="25"/>
      <c r="AHS93" s="25"/>
      <c r="AHT93" s="25"/>
      <c r="AHU93" s="25"/>
      <c r="AHV93" s="25"/>
      <c r="AHW93" s="25"/>
      <c r="AHX93" s="25"/>
      <c r="AHY93" s="25"/>
      <c r="AHZ93" s="25"/>
      <c r="AIA93" s="25"/>
      <c r="AIB93" s="25"/>
      <c r="AIC93" s="25"/>
      <c r="AID93" s="25"/>
      <c r="AIE93" s="25"/>
      <c r="AIF93" s="25"/>
      <c r="AIG93" s="25"/>
      <c r="AIH93" s="25"/>
      <c r="AII93" s="25"/>
      <c r="AIJ93" s="25"/>
      <c r="AIK93" s="25"/>
      <c r="AIL93" s="25"/>
      <c r="AIM93" s="25"/>
      <c r="AIN93" s="25"/>
      <c r="AIO93" s="25"/>
      <c r="AIP93" s="25"/>
      <c r="AIQ93" s="25"/>
      <c r="AIR93" s="25"/>
      <c r="AIS93" s="25"/>
      <c r="AIT93" s="25"/>
      <c r="AIU93" s="25"/>
      <c r="AIV93" s="25"/>
      <c r="AIW93" s="25"/>
      <c r="AIX93" s="25"/>
      <c r="AIY93" s="25"/>
      <c r="AIZ93" s="25"/>
      <c r="AJA93" s="25"/>
      <c r="AJB93" s="25"/>
      <c r="AJC93" s="25"/>
      <c r="AJD93" s="25"/>
      <c r="AJE93" s="25"/>
      <c r="AJF93" s="25"/>
      <c r="AJG93" s="25"/>
      <c r="AJH93" s="25"/>
      <c r="AJI93" s="25"/>
      <c r="AJJ93" s="25"/>
      <c r="AJK93" s="25"/>
      <c r="AJL93" s="25"/>
      <c r="AJM93" s="25"/>
      <c r="AJN93" s="25"/>
      <c r="AJO93" s="25"/>
      <c r="AJP93" s="25"/>
      <c r="AJQ93" s="25"/>
      <c r="AJR93" s="25"/>
      <c r="AJS93" s="25"/>
      <c r="AJT93" s="25"/>
      <c r="AJU93" s="25"/>
      <c r="AJV93" s="25"/>
      <c r="AJW93" s="25"/>
      <c r="AJX93" s="25"/>
      <c r="AJY93" s="25"/>
      <c r="AJZ93" s="25"/>
      <c r="AKA93" s="25"/>
      <c r="AKB93" s="25"/>
      <c r="AKC93" s="25"/>
      <c r="AKD93" s="25"/>
      <c r="AKE93" s="25"/>
      <c r="AKF93" s="25"/>
      <c r="AKG93" s="25"/>
      <c r="AKH93" s="25"/>
      <c r="AKI93" s="25"/>
      <c r="AKJ93" s="25"/>
      <c r="AKK93" s="25"/>
      <c r="AKL93" s="25"/>
      <c r="AKM93" s="25"/>
      <c r="AKN93" s="25"/>
      <c r="AKO93" s="25"/>
      <c r="AKP93" s="25"/>
      <c r="AKQ93" s="25"/>
      <c r="AKR93" s="25"/>
      <c r="AKS93" s="25"/>
      <c r="AKT93" s="25"/>
      <c r="AKU93" s="25"/>
      <c r="AKV93" s="25"/>
      <c r="AKW93" s="25"/>
      <c r="AKX93" s="25"/>
      <c r="AKY93" s="25"/>
      <c r="AKZ93" s="25"/>
      <c r="ALA93" s="25"/>
      <c r="ALB93" s="25"/>
      <c r="ALC93" s="25"/>
      <c r="ALD93" s="25"/>
      <c r="ALE93" s="25"/>
      <c r="ALF93" s="25"/>
      <c r="ALG93" s="25"/>
      <c r="ALH93" s="25"/>
      <c r="ALI93" s="25"/>
      <c r="ALJ93" s="25"/>
      <c r="ALK93" s="25"/>
      <c r="ALL93" s="25"/>
      <c r="ALM93" s="25"/>
      <c r="ALN93" s="25"/>
      <c r="ALO93" s="25"/>
      <c r="ALP93" s="25"/>
      <c r="ALQ93" s="25"/>
      <c r="ALR93" s="25"/>
      <c r="ALS93" s="25"/>
      <c r="ALT93" s="25"/>
      <c r="ALU93" s="25"/>
      <c r="ALV93" s="25"/>
      <c r="ALW93" s="25"/>
      <c r="ALX93" s="25"/>
      <c r="ALY93" s="25"/>
      <c r="ALZ93" s="25"/>
      <c r="AMA93" s="25"/>
      <c r="AMB93" s="25"/>
      <c r="AMC93" s="25"/>
      <c r="AMD93" s="25"/>
      <c r="AME93" s="25"/>
      <c r="AMF93" s="25"/>
      <c r="AMG93" s="25"/>
      <c r="AMH93" s="25"/>
      <c r="AMI93" s="25"/>
      <c r="AMJ93" s="25"/>
    </row>
    <row r="94" spans="1:1024">
      <c r="A94" s="25"/>
      <c r="B94" s="84" t="s">
        <v>353</v>
      </c>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4"/>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c r="HH94" s="25"/>
      <c r="HI94" s="25"/>
      <c r="HJ94" s="25"/>
      <c r="HK94" s="25"/>
      <c r="HL94" s="25"/>
      <c r="HM94" s="25"/>
      <c r="HN94" s="25"/>
      <c r="HO94" s="25"/>
      <c r="HP94" s="25"/>
      <c r="HQ94" s="25"/>
      <c r="HR94" s="25"/>
      <c r="HS94" s="25"/>
      <c r="HT94" s="25"/>
      <c r="HU94" s="25"/>
      <c r="HV94" s="25"/>
      <c r="HW94" s="25"/>
      <c r="HX94" s="25"/>
      <c r="HY94" s="25"/>
      <c r="HZ94" s="25"/>
      <c r="IA94" s="25"/>
      <c r="IB94" s="25"/>
      <c r="IC94" s="25"/>
      <c r="ID94" s="25"/>
      <c r="IE94" s="25"/>
      <c r="IF94" s="25"/>
      <c r="IG94" s="25"/>
      <c r="IH94" s="25"/>
      <c r="II94" s="25"/>
      <c r="IJ94" s="25"/>
      <c r="IK94" s="25"/>
      <c r="IL94" s="25"/>
      <c r="IM94" s="25"/>
      <c r="IN94" s="25"/>
      <c r="IO94" s="25"/>
      <c r="IP94" s="25"/>
      <c r="IQ94" s="25"/>
      <c r="IR94" s="25"/>
      <c r="IS94" s="25"/>
      <c r="IT94" s="25"/>
      <c r="IU94" s="25"/>
      <c r="IV94" s="25"/>
      <c r="IW94" s="25"/>
      <c r="IX94" s="25"/>
      <c r="IY94" s="25"/>
      <c r="IZ94" s="25"/>
      <c r="JA94" s="25"/>
      <c r="JB94" s="25"/>
      <c r="JC94" s="25"/>
      <c r="JD94" s="25"/>
      <c r="JE94" s="25"/>
      <c r="JF94" s="25"/>
      <c r="JG94" s="25"/>
      <c r="JH94" s="25"/>
      <c r="JI94" s="25"/>
      <c r="JJ94" s="25"/>
      <c r="JK94" s="25"/>
      <c r="JL94" s="25"/>
      <c r="JM94" s="25"/>
      <c r="JN94" s="25"/>
      <c r="JO94" s="25"/>
      <c r="JP94" s="25"/>
      <c r="JQ94" s="25"/>
      <c r="JR94" s="25"/>
      <c r="JS94" s="25"/>
      <c r="JT94" s="25"/>
      <c r="JU94" s="25"/>
      <c r="JV94" s="25"/>
      <c r="JW94" s="25"/>
      <c r="JX94" s="25"/>
      <c r="JY94" s="25"/>
      <c r="JZ94" s="25"/>
      <c r="KA94" s="25"/>
      <c r="KB94" s="25"/>
      <c r="KC94" s="25"/>
      <c r="KD94" s="25"/>
      <c r="KE94" s="25"/>
      <c r="KF94" s="25"/>
      <c r="KG94" s="25"/>
      <c r="KH94" s="25"/>
      <c r="KI94" s="25"/>
      <c r="KJ94" s="25"/>
      <c r="KK94" s="25"/>
      <c r="KL94" s="25"/>
      <c r="KM94" s="25"/>
      <c r="KN94" s="25"/>
      <c r="KO94" s="25"/>
      <c r="KP94" s="25"/>
      <c r="KQ94" s="25"/>
      <c r="KR94" s="25"/>
      <c r="KS94" s="25"/>
      <c r="KT94" s="25"/>
      <c r="KU94" s="25"/>
      <c r="KV94" s="25"/>
      <c r="KW94" s="25"/>
      <c r="KX94" s="25"/>
      <c r="KY94" s="25"/>
      <c r="KZ94" s="25"/>
      <c r="LA94" s="25"/>
      <c r="LB94" s="25"/>
      <c r="LC94" s="25"/>
      <c r="LD94" s="25"/>
      <c r="LE94" s="25"/>
      <c r="LF94" s="25"/>
      <c r="LG94" s="25"/>
      <c r="LH94" s="25"/>
      <c r="LI94" s="25"/>
      <c r="LJ94" s="25"/>
      <c r="LK94" s="25"/>
      <c r="LL94" s="25"/>
      <c r="LM94" s="25"/>
      <c r="LN94" s="25"/>
      <c r="LO94" s="25"/>
      <c r="LP94" s="25"/>
      <c r="LQ94" s="25"/>
      <c r="LR94" s="25"/>
      <c r="LS94" s="25"/>
      <c r="LT94" s="25"/>
      <c r="LU94" s="25"/>
      <c r="LV94" s="25"/>
      <c r="LW94" s="25"/>
      <c r="LX94" s="25"/>
      <c r="LY94" s="25"/>
      <c r="LZ94" s="25"/>
      <c r="MA94" s="25"/>
      <c r="MB94" s="25"/>
      <c r="MC94" s="25"/>
      <c r="MD94" s="25"/>
      <c r="ME94" s="25"/>
      <c r="MF94" s="25"/>
      <c r="MG94" s="25"/>
      <c r="MH94" s="25"/>
      <c r="MI94" s="25"/>
      <c r="MJ94" s="25"/>
      <c r="MK94" s="25"/>
      <c r="ML94" s="25"/>
      <c r="MM94" s="25"/>
      <c r="MN94" s="25"/>
      <c r="MO94" s="25"/>
      <c r="MP94" s="25"/>
      <c r="MQ94" s="25"/>
      <c r="MR94" s="25"/>
      <c r="MS94" s="25"/>
      <c r="MT94" s="25"/>
      <c r="MU94" s="25"/>
      <c r="MV94" s="25"/>
      <c r="MW94" s="25"/>
      <c r="MX94" s="25"/>
      <c r="MY94" s="25"/>
      <c r="MZ94" s="25"/>
      <c r="NA94" s="25"/>
      <c r="NB94" s="25"/>
      <c r="NC94" s="25"/>
      <c r="ND94" s="25"/>
      <c r="NE94" s="25"/>
      <c r="NF94" s="25"/>
      <c r="NG94" s="25"/>
      <c r="NH94" s="25"/>
      <c r="NI94" s="25"/>
      <c r="NJ94" s="25"/>
      <c r="NK94" s="25"/>
      <c r="NL94" s="25"/>
      <c r="NM94" s="25"/>
      <c r="NN94" s="25"/>
      <c r="NO94" s="25"/>
      <c r="NP94" s="25"/>
      <c r="NQ94" s="25"/>
      <c r="NR94" s="25"/>
      <c r="NS94" s="25"/>
      <c r="NT94" s="25"/>
      <c r="NU94" s="25"/>
      <c r="NV94" s="25"/>
      <c r="NW94" s="25"/>
      <c r="NX94" s="25"/>
      <c r="NY94" s="25"/>
      <c r="NZ94" s="25"/>
      <c r="OA94" s="25"/>
      <c r="OB94" s="25"/>
      <c r="OC94" s="25"/>
      <c r="OD94" s="25"/>
      <c r="OE94" s="25"/>
      <c r="OF94" s="25"/>
      <c r="OG94" s="25"/>
      <c r="OH94" s="25"/>
      <c r="OI94" s="25"/>
      <c r="OJ94" s="25"/>
      <c r="OK94" s="25"/>
      <c r="OL94" s="25"/>
      <c r="OM94" s="25"/>
      <c r="ON94" s="25"/>
      <c r="OO94" s="25"/>
      <c r="OP94" s="25"/>
      <c r="OQ94" s="25"/>
      <c r="OR94" s="25"/>
      <c r="OS94" s="25"/>
      <c r="OT94" s="25"/>
      <c r="OU94" s="25"/>
      <c r="OV94" s="25"/>
      <c r="OW94" s="25"/>
      <c r="OX94" s="25"/>
      <c r="OY94" s="25"/>
      <c r="OZ94" s="25"/>
      <c r="PA94" s="25"/>
      <c r="PB94" s="25"/>
      <c r="PC94" s="25"/>
      <c r="PD94" s="25"/>
      <c r="PE94" s="25"/>
      <c r="PF94" s="25"/>
      <c r="PG94" s="25"/>
      <c r="PH94" s="25"/>
      <c r="PI94" s="25"/>
      <c r="PJ94" s="25"/>
      <c r="PK94" s="25"/>
      <c r="PL94" s="25"/>
      <c r="PM94" s="25"/>
      <c r="PN94" s="25"/>
      <c r="PO94" s="25"/>
      <c r="PP94" s="25"/>
      <c r="PQ94" s="25"/>
      <c r="PR94" s="25"/>
      <c r="PS94" s="25"/>
      <c r="PT94" s="25"/>
      <c r="PU94" s="25"/>
      <c r="PV94" s="25"/>
      <c r="PW94" s="25"/>
      <c r="PX94" s="25"/>
      <c r="PY94" s="25"/>
      <c r="PZ94" s="25"/>
      <c r="QA94" s="25"/>
      <c r="QB94" s="25"/>
      <c r="QC94" s="25"/>
      <c r="QD94" s="25"/>
      <c r="QE94" s="25"/>
      <c r="QF94" s="25"/>
      <c r="QG94" s="25"/>
      <c r="QH94" s="25"/>
      <c r="QI94" s="25"/>
      <c r="QJ94" s="25"/>
      <c r="QK94" s="25"/>
      <c r="QL94" s="25"/>
      <c r="QM94" s="25"/>
      <c r="QN94" s="25"/>
      <c r="QO94" s="25"/>
      <c r="QP94" s="25"/>
      <c r="QQ94" s="25"/>
      <c r="QR94" s="25"/>
      <c r="QS94" s="25"/>
      <c r="QT94" s="25"/>
      <c r="QU94" s="25"/>
      <c r="QV94" s="25"/>
      <c r="QW94" s="25"/>
      <c r="QX94" s="25"/>
      <c r="QY94" s="25"/>
      <c r="QZ94" s="25"/>
      <c r="RA94" s="25"/>
      <c r="RB94" s="25"/>
      <c r="RC94" s="25"/>
      <c r="RD94" s="25"/>
      <c r="RE94" s="25"/>
      <c r="RF94" s="25"/>
      <c r="RG94" s="25"/>
      <c r="RH94" s="25"/>
      <c r="RI94" s="25"/>
      <c r="RJ94" s="25"/>
      <c r="RK94" s="25"/>
      <c r="RL94" s="25"/>
      <c r="RM94" s="25"/>
      <c r="RN94" s="25"/>
      <c r="RO94" s="25"/>
      <c r="RP94" s="25"/>
      <c r="RQ94" s="25"/>
      <c r="RR94" s="25"/>
      <c r="RS94" s="25"/>
      <c r="RT94" s="25"/>
      <c r="RU94" s="25"/>
      <c r="RV94" s="25"/>
      <c r="RW94" s="25"/>
      <c r="RX94" s="25"/>
      <c r="RY94" s="25"/>
      <c r="RZ94" s="25"/>
      <c r="SA94" s="25"/>
      <c r="SB94" s="25"/>
      <c r="SC94" s="25"/>
      <c r="SD94" s="25"/>
      <c r="SE94" s="25"/>
      <c r="SF94" s="25"/>
      <c r="SG94" s="25"/>
      <c r="SH94" s="25"/>
      <c r="SI94" s="25"/>
      <c r="SJ94" s="25"/>
      <c r="SK94" s="25"/>
      <c r="SL94" s="25"/>
      <c r="SM94" s="25"/>
      <c r="SN94" s="25"/>
      <c r="SO94" s="25"/>
      <c r="SP94" s="25"/>
      <c r="SQ94" s="25"/>
      <c r="SR94" s="25"/>
      <c r="SS94" s="25"/>
      <c r="ST94" s="25"/>
      <c r="SU94" s="25"/>
      <c r="SV94" s="25"/>
      <c r="SW94" s="25"/>
      <c r="SX94" s="25"/>
      <c r="SY94" s="25"/>
      <c r="SZ94" s="25"/>
      <c r="TA94" s="25"/>
      <c r="TB94" s="25"/>
      <c r="TC94" s="25"/>
      <c r="TD94" s="25"/>
      <c r="TE94" s="25"/>
      <c r="TF94" s="25"/>
      <c r="TG94" s="25"/>
      <c r="TH94" s="25"/>
      <c r="TI94" s="25"/>
      <c r="TJ94" s="25"/>
      <c r="TK94" s="25"/>
      <c r="TL94" s="25"/>
      <c r="TM94" s="25"/>
      <c r="TN94" s="25"/>
      <c r="TO94" s="25"/>
      <c r="TP94" s="25"/>
      <c r="TQ94" s="25"/>
      <c r="TR94" s="25"/>
      <c r="TS94" s="25"/>
      <c r="TT94" s="25"/>
      <c r="TU94" s="25"/>
      <c r="TV94" s="25"/>
      <c r="TW94" s="25"/>
      <c r="TX94" s="25"/>
      <c r="TY94" s="25"/>
      <c r="TZ94" s="25"/>
      <c r="UA94" s="25"/>
      <c r="UB94" s="25"/>
      <c r="UC94" s="25"/>
      <c r="UD94" s="25"/>
      <c r="UE94" s="25"/>
      <c r="UF94" s="25"/>
      <c r="UG94" s="25"/>
      <c r="UH94" s="25"/>
      <c r="UI94" s="25"/>
      <c r="UJ94" s="25"/>
      <c r="UK94" s="25"/>
      <c r="UL94" s="25"/>
      <c r="UM94" s="25"/>
      <c r="UN94" s="25"/>
      <c r="UO94" s="25"/>
      <c r="UP94" s="25"/>
      <c r="UQ94" s="25"/>
      <c r="UR94" s="25"/>
      <c r="US94" s="25"/>
      <c r="UT94" s="25"/>
      <c r="UU94" s="25"/>
      <c r="UV94" s="25"/>
      <c r="UW94" s="25"/>
      <c r="UX94" s="25"/>
      <c r="UY94" s="25"/>
      <c r="UZ94" s="25"/>
      <c r="VA94" s="25"/>
      <c r="VB94" s="25"/>
      <c r="VC94" s="25"/>
      <c r="VD94" s="25"/>
      <c r="VE94" s="25"/>
      <c r="VF94" s="25"/>
      <c r="VG94" s="25"/>
      <c r="VH94" s="25"/>
      <c r="VI94" s="25"/>
      <c r="VJ94" s="25"/>
      <c r="VK94" s="25"/>
      <c r="VL94" s="25"/>
      <c r="VM94" s="25"/>
      <c r="VN94" s="25"/>
      <c r="VO94" s="25"/>
      <c r="VP94" s="25"/>
      <c r="VQ94" s="25"/>
      <c r="VR94" s="25"/>
      <c r="VS94" s="25"/>
      <c r="VT94" s="25"/>
      <c r="VU94" s="25"/>
      <c r="VV94" s="25"/>
      <c r="VW94" s="25"/>
      <c r="VX94" s="25"/>
      <c r="VY94" s="25"/>
      <c r="VZ94" s="25"/>
      <c r="WA94" s="25"/>
      <c r="WB94" s="25"/>
      <c r="WC94" s="25"/>
      <c r="WD94" s="25"/>
      <c r="WE94" s="25"/>
      <c r="WF94" s="25"/>
      <c r="WG94" s="25"/>
      <c r="WH94" s="25"/>
      <c r="WI94" s="25"/>
      <c r="WJ94" s="25"/>
      <c r="WK94" s="25"/>
      <c r="WL94" s="25"/>
      <c r="WM94" s="25"/>
      <c r="WN94" s="25"/>
      <c r="WO94" s="25"/>
      <c r="WP94" s="25"/>
      <c r="WQ94" s="25"/>
      <c r="WR94" s="25"/>
      <c r="WS94" s="25"/>
      <c r="WT94" s="25"/>
      <c r="WU94" s="25"/>
      <c r="WV94" s="25"/>
      <c r="WW94" s="25"/>
      <c r="WX94" s="25"/>
      <c r="WY94" s="25"/>
      <c r="WZ94" s="25"/>
      <c r="XA94" s="25"/>
      <c r="XB94" s="25"/>
      <c r="XC94" s="25"/>
      <c r="XD94" s="25"/>
      <c r="XE94" s="25"/>
      <c r="XF94" s="25"/>
      <c r="XG94" s="25"/>
      <c r="XH94" s="25"/>
      <c r="XI94" s="25"/>
      <c r="XJ94" s="25"/>
      <c r="XK94" s="25"/>
      <c r="XL94" s="25"/>
      <c r="XM94" s="25"/>
      <c r="XN94" s="25"/>
      <c r="XO94" s="25"/>
      <c r="XP94" s="25"/>
      <c r="XQ94" s="25"/>
      <c r="XR94" s="25"/>
      <c r="XS94" s="25"/>
      <c r="XT94" s="25"/>
      <c r="XU94" s="25"/>
      <c r="XV94" s="25"/>
      <c r="XW94" s="25"/>
      <c r="XX94" s="25"/>
      <c r="XY94" s="25"/>
      <c r="XZ94" s="25"/>
      <c r="YA94" s="25"/>
      <c r="YB94" s="25"/>
      <c r="YC94" s="25"/>
      <c r="YD94" s="25"/>
      <c r="YE94" s="25"/>
      <c r="YF94" s="25"/>
      <c r="YG94" s="25"/>
      <c r="YH94" s="25"/>
      <c r="YI94" s="25"/>
      <c r="YJ94" s="25"/>
      <c r="YK94" s="25"/>
      <c r="YL94" s="25"/>
      <c r="YM94" s="25"/>
      <c r="YN94" s="25"/>
      <c r="YO94" s="25"/>
      <c r="YP94" s="25"/>
      <c r="YQ94" s="25"/>
      <c r="YR94" s="25"/>
      <c r="YS94" s="25"/>
      <c r="YT94" s="25"/>
      <c r="YU94" s="25"/>
      <c r="YV94" s="25"/>
      <c r="YW94" s="25"/>
      <c r="YX94" s="25"/>
      <c r="YY94" s="25"/>
      <c r="YZ94" s="25"/>
      <c r="ZA94" s="25"/>
      <c r="ZB94" s="25"/>
      <c r="ZC94" s="25"/>
      <c r="ZD94" s="25"/>
      <c r="ZE94" s="25"/>
      <c r="ZF94" s="25"/>
      <c r="ZG94" s="25"/>
      <c r="ZH94" s="25"/>
      <c r="ZI94" s="25"/>
      <c r="ZJ94" s="25"/>
      <c r="ZK94" s="25"/>
      <c r="ZL94" s="25"/>
      <c r="ZM94" s="25"/>
      <c r="ZN94" s="25"/>
      <c r="ZO94" s="25"/>
      <c r="ZP94" s="25"/>
      <c r="ZQ94" s="25"/>
      <c r="ZR94" s="25"/>
      <c r="ZS94" s="25"/>
      <c r="ZT94" s="25"/>
      <c r="ZU94" s="25"/>
      <c r="ZV94" s="25"/>
      <c r="ZW94" s="25"/>
      <c r="ZX94" s="25"/>
      <c r="ZY94" s="25"/>
      <c r="ZZ94" s="25"/>
      <c r="AAA94" s="25"/>
      <c r="AAB94" s="25"/>
      <c r="AAC94" s="25"/>
      <c r="AAD94" s="25"/>
      <c r="AAE94" s="25"/>
      <c r="AAF94" s="25"/>
      <c r="AAG94" s="25"/>
      <c r="AAH94" s="25"/>
      <c r="AAI94" s="25"/>
      <c r="AAJ94" s="25"/>
      <c r="AAK94" s="25"/>
      <c r="AAL94" s="25"/>
      <c r="AAM94" s="25"/>
      <c r="AAN94" s="25"/>
      <c r="AAO94" s="25"/>
      <c r="AAP94" s="25"/>
      <c r="AAQ94" s="25"/>
      <c r="AAR94" s="25"/>
      <c r="AAS94" s="25"/>
      <c r="AAT94" s="25"/>
      <c r="AAU94" s="25"/>
      <c r="AAV94" s="25"/>
      <c r="AAW94" s="25"/>
      <c r="AAX94" s="25"/>
      <c r="AAY94" s="25"/>
      <c r="AAZ94" s="25"/>
      <c r="ABA94" s="25"/>
      <c r="ABB94" s="25"/>
      <c r="ABC94" s="25"/>
      <c r="ABD94" s="25"/>
      <c r="ABE94" s="25"/>
      <c r="ABF94" s="25"/>
      <c r="ABG94" s="25"/>
      <c r="ABH94" s="25"/>
      <c r="ABI94" s="25"/>
      <c r="ABJ94" s="25"/>
      <c r="ABK94" s="25"/>
      <c r="ABL94" s="25"/>
      <c r="ABM94" s="25"/>
      <c r="ABN94" s="25"/>
      <c r="ABO94" s="25"/>
      <c r="ABP94" s="25"/>
      <c r="ABQ94" s="25"/>
      <c r="ABR94" s="25"/>
      <c r="ABS94" s="25"/>
      <c r="ABT94" s="25"/>
      <c r="ABU94" s="25"/>
      <c r="ABV94" s="25"/>
      <c r="ABW94" s="25"/>
      <c r="ABX94" s="25"/>
      <c r="ABY94" s="25"/>
      <c r="ABZ94" s="25"/>
      <c r="ACA94" s="25"/>
      <c r="ACB94" s="25"/>
      <c r="ACC94" s="25"/>
      <c r="ACD94" s="25"/>
      <c r="ACE94" s="25"/>
      <c r="ACF94" s="25"/>
      <c r="ACG94" s="25"/>
      <c r="ACH94" s="25"/>
      <c r="ACI94" s="25"/>
      <c r="ACJ94" s="25"/>
      <c r="ACK94" s="25"/>
      <c r="ACL94" s="25"/>
      <c r="ACM94" s="25"/>
      <c r="ACN94" s="25"/>
      <c r="ACO94" s="25"/>
      <c r="ACP94" s="25"/>
      <c r="ACQ94" s="25"/>
      <c r="ACR94" s="25"/>
      <c r="ACS94" s="25"/>
      <c r="ACT94" s="25"/>
      <c r="ACU94" s="25"/>
      <c r="ACV94" s="25"/>
      <c r="ACW94" s="25"/>
      <c r="ACX94" s="25"/>
      <c r="ACY94" s="25"/>
      <c r="ACZ94" s="25"/>
      <c r="ADA94" s="25"/>
      <c r="ADB94" s="25"/>
      <c r="ADC94" s="25"/>
      <c r="ADD94" s="25"/>
      <c r="ADE94" s="25"/>
      <c r="ADF94" s="25"/>
      <c r="ADG94" s="25"/>
      <c r="ADH94" s="25"/>
      <c r="ADI94" s="25"/>
      <c r="ADJ94" s="25"/>
      <c r="ADK94" s="25"/>
      <c r="ADL94" s="25"/>
      <c r="ADM94" s="25"/>
      <c r="ADN94" s="25"/>
      <c r="ADO94" s="25"/>
      <c r="ADP94" s="25"/>
      <c r="ADQ94" s="25"/>
      <c r="ADR94" s="25"/>
      <c r="ADS94" s="25"/>
      <c r="ADT94" s="25"/>
      <c r="ADU94" s="25"/>
      <c r="ADV94" s="25"/>
      <c r="ADW94" s="25"/>
      <c r="ADX94" s="25"/>
      <c r="ADY94" s="25"/>
      <c r="ADZ94" s="25"/>
      <c r="AEA94" s="25"/>
      <c r="AEB94" s="25"/>
      <c r="AEC94" s="25"/>
      <c r="AED94" s="25"/>
      <c r="AEE94" s="25"/>
      <c r="AEF94" s="25"/>
      <c r="AEG94" s="25"/>
      <c r="AEH94" s="25"/>
      <c r="AEI94" s="25"/>
      <c r="AEJ94" s="25"/>
      <c r="AEK94" s="25"/>
      <c r="AEL94" s="25"/>
      <c r="AEM94" s="25"/>
      <c r="AEN94" s="25"/>
      <c r="AEO94" s="25"/>
      <c r="AEP94" s="25"/>
      <c r="AEQ94" s="25"/>
      <c r="AER94" s="25"/>
      <c r="AES94" s="25"/>
      <c r="AET94" s="25"/>
      <c r="AEU94" s="25"/>
      <c r="AEV94" s="25"/>
      <c r="AEW94" s="25"/>
      <c r="AEX94" s="25"/>
      <c r="AEY94" s="25"/>
      <c r="AEZ94" s="25"/>
      <c r="AFA94" s="25"/>
      <c r="AFB94" s="25"/>
      <c r="AFC94" s="25"/>
      <c r="AFD94" s="25"/>
      <c r="AFE94" s="25"/>
      <c r="AFF94" s="25"/>
      <c r="AFG94" s="25"/>
      <c r="AFH94" s="25"/>
      <c r="AFI94" s="25"/>
      <c r="AFJ94" s="25"/>
      <c r="AFK94" s="25"/>
      <c r="AFL94" s="25"/>
      <c r="AFM94" s="25"/>
      <c r="AFN94" s="25"/>
      <c r="AFO94" s="25"/>
      <c r="AFP94" s="25"/>
      <c r="AFQ94" s="25"/>
      <c r="AFR94" s="25"/>
      <c r="AFS94" s="25"/>
      <c r="AFT94" s="25"/>
      <c r="AFU94" s="25"/>
      <c r="AFV94" s="25"/>
      <c r="AFW94" s="25"/>
      <c r="AFX94" s="25"/>
      <c r="AFY94" s="25"/>
      <c r="AFZ94" s="25"/>
      <c r="AGA94" s="25"/>
      <c r="AGB94" s="25"/>
      <c r="AGC94" s="25"/>
      <c r="AGD94" s="25"/>
      <c r="AGE94" s="25"/>
      <c r="AGF94" s="25"/>
      <c r="AGG94" s="25"/>
      <c r="AGH94" s="25"/>
      <c r="AGI94" s="25"/>
      <c r="AGJ94" s="25"/>
      <c r="AGK94" s="25"/>
      <c r="AGL94" s="25"/>
      <c r="AGM94" s="25"/>
      <c r="AGN94" s="25"/>
      <c r="AGO94" s="25"/>
      <c r="AGP94" s="25"/>
      <c r="AGQ94" s="25"/>
      <c r="AGR94" s="25"/>
      <c r="AGS94" s="25"/>
      <c r="AGT94" s="25"/>
      <c r="AGU94" s="25"/>
      <c r="AGV94" s="25"/>
      <c r="AGW94" s="25"/>
      <c r="AGX94" s="25"/>
      <c r="AGY94" s="25"/>
      <c r="AGZ94" s="25"/>
      <c r="AHA94" s="25"/>
      <c r="AHB94" s="25"/>
      <c r="AHC94" s="25"/>
      <c r="AHD94" s="25"/>
      <c r="AHE94" s="25"/>
      <c r="AHF94" s="25"/>
      <c r="AHG94" s="25"/>
      <c r="AHH94" s="25"/>
      <c r="AHI94" s="25"/>
      <c r="AHJ94" s="25"/>
      <c r="AHK94" s="25"/>
      <c r="AHL94" s="25"/>
      <c r="AHM94" s="25"/>
      <c r="AHN94" s="25"/>
      <c r="AHO94" s="25"/>
      <c r="AHP94" s="25"/>
      <c r="AHQ94" s="25"/>
      <c r="AHR94" s="25"/>
      <c r="AHS94" s="25"/>
      <c r="AHT94" s="25"/>
      <c r="AHU94" s="25"/>
      <c r="AHV94" s="25"/>
      <c r="AHW94" s="25"/>
      <c r="AHX94" s="25"/>
      <c r="AHY94" s="25"/>
      <c r="AHZ94" s="25"/>
      <c r="AIA94" s="25"/>
      <c r="AIB94" s="25"/>
      <c r="AIC94" s="25"/>
      <c r="AID94" s="25"/>
      <c r="AIE94" s="25"/>
      <c r="AIF94" s="25"/>
      <c r="AIG94" s="25"/>
      <c r="AIH94" s="25"/>
      <c r="AII94" s="25"/>
      <c r="AIJ94" s="25"/>
      <c r="AIK94" s="25"/>
      <c r="AIL94" s="25"/>
      <c r="AIM94" s="25"/>
      <c r="AIN94" s="25"/>
      <c r="AIO94" s="25"/>
      <c r="AIP94" s="25"/>
      <c r="AIQ94" s="25"/>
      <c r="AIR94" s="25"/>
      <c r="AIS94" s="25"/>
      <c r="AIT94" s="25"/>
      <c r="AIU94" s="25"/>
      <c r="AIV94" s="25"/>
      <c r="AIW94" s="25"/>
      <c r="AIX94" s="25"/>
      <c r="AIY94" s="25"/>
      <c r="AIZ94" s="25"/>
      <c r="AJA94" s="25"/>
      <c r="AJB94" s="25"/>
      <c r="AJC94" s="25"/>
      <c r="AJD94" s="25"/>
      <c r="AJE94" s="25"/>
      <c r="AJF94" s="25"/>
      <c r="AJG94" s="25"/>
      <c r="AJH94" s="25"/>
      <c r="AJI94" s="25"/>
      <c r="AJJ94" s="25"/>
      <c r="AJK94" s="25"/>
      <c r="AJL94" s="25"/>
      <c r="AJM94" s="25"/>
      <c r="AJN94" s="25"/>
      <c r="AJO94" s="25"/>
      <c r="AJP94" s="25"/>
      <c r="AJQ94" s="25"/>
      <c r="AJR94" s="25"/>
      <c r="AJS94" s="25"/>
      <c r="AJT94" s="25"/>
      <c r="AJU94" s="25"/>
      <c r="AJV94" s="25"/>
      <c r="AJW94" s="25"/>
      <c r="AJX94" s="25"/>
      <c r="AJY94" s="25"/>
      <c r="AJZ94" s="25"/>
      <c r="AKA94" s="25"/>
      <c r="AKB94" s="25"/>
      <c r="AKC94" s="25"/>
      <c r="AKD94" s="25"/>
      <c r="AKE94" s="25"/>
      <c r="AKF94" s="25"/>
      <c r="AKG94" s="25"/>
      <c r="AKH94" s="25"/>
      <c r="AKI94" s="25"/>
      <c r="AKJ94" s="25"/>
      <c r="AKK94" s="25"/>
      <c r="AKL94" s="25"/>
      <c r="AKM94" s="25"/>
      <c r="AKN94" s="25"/>
      <c r="AKO94" s="25"/>
      <c r="AKP94" s="25"/>
      <c r="AKQ94" s="25"/>
      <c r="AKR94" s="25"/>
      <c r="AKS94" s="25"/>
      <c r="AKT94" s="25"/>
      <c r="AKU94" s="25"/>
      <c r="AKV94" s="25"/>
      <c r="AKW94" s="25"/>
      <c r="AKX94" s="25"/>
      <c r="AKY94" s="25"/>
      <c r="AKZ94" s="25"/>
      <c r="ALA94" s="25"/>
      <c r="ALB94" s="25"/>
      <c r="ALC94" s="25"/>
      <c r="ALD94" s="25"/>
      <c r="ALE94" s="25"/>
      <c r="ALF94" s="25"/>
      <c r="ALG94" s="25"/>
      <c r="ALH94" s="25"/>
      <c r="ALI94" s="25"/>
      <c r="ALJ94" s="25"/>
      <c r="ALK94" s="25"/>
      <c r="ALL94" s="25"/>
      <c r="ALM94" s="25"/>
      <c r="ALN94" s="25"/>
      <c r="ALO94" s="25"/>
      <c r="ALP94" s="25"/>
      <c r="ALQ94" s="25"/>
      <c r="ALR94" s="25"/>
      <c r="ALS94" s="25"/>
      <c r="ALT94" s="25"/>
      <c r="ALU94" s="25"/>
      <c r="ALV94" s="25"/>
      <c r="ALW94" s="25"/>
      <c r="ALX94" s="25"/>
      <c r="ALY94" s="25"/>
      <c r="ALZ94" s="25"/>
      <c r="AMA94" s="25"/>
      <c r="AMB94" s="25"/>
      <c r="AMC94" s="25"/>
      <c r="AMD94" s="25"/>
      <c r="AME94" s="25"/>
      <c r="AMF94" s="25"/>
      <c r="AMG94" s="25"/>
      <c r="AMH94" s="25"/>
      <c r="AMI94" s="25"/>
      <c r="AMJ94" s="25"/>
    </row>
    <row r="95" spans="1:1024">
      <c r="A95" s="25"/>
      <c r="B95" s="84" t="s">
        <v>355</v>
      </c>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4"/>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c r="HB95" s="25"/>
      <c r="HC95" s="25"/>
      <c r="HD95" s="25"/>
      <c r="HE95" s="25"/>
      <c r="HF95" s="25"/>
      <c r="HG95" s="25"/>
      <c r="HH95" s="25"/>
      <c r="HI95" s="25"/>
      <c r="HJ95" s="25"/>
      <c r="HK95" s="25"/>
      <c r="HL95" s="25"/>
      <c r="HM95" s="25"/>
      <c r="HN95" s="25"/>
      <c r="HO95" s="25"/>
      <c r="HP95" s="25"/>
      <c r="HQ95" s="25"/>
      <c r="HR95" s="25"/>
      <c r="HS95" s="25"/>
      <c r="HT95" s="25"/>
      <c r="HU95" s="25"/>
      <c r="HV95" s="25"/>
      <c r="HW95" s="25"/>
      <c r="HX95" s="25"/>
      <c r="HY95" s="25"/>
      <c r="HZ95" s="25"/>
      <c r="IA95" s="25"/>
      <c r="IB95" s="25"/>
      <c r="IC95" s="25"/>
      <c r="ID95" s="25"/>
      <c r="IE95" s="25"/>
      <c r="IF95" s="25"/>
      <c r="IG95" s="25"/>
      <c r="IH95" s="25"/>
      <c r="II95" s="25"/>
      <c r="IJ95" s="25"/>
      <c r="IK95" s="25"/>
      <c r="IL95" s="25"/>
      <c r="IM95" s="25"/>
      <c r="IN95" s="25"/>
      <c r="IO95" s="25"/>
      <c r="IP95" s="25"/>
      <c r="IQ95" s="25"/>
      <c r="IR95" s="25"/>
      <c r="IS95" s="25"/>
      <c r="IT95" s="25"/>
      <c r="IU95" s="25"/>
      <c r="IV95" s="25"/>
      <c r="IW95" s="25"/>
      <c r="IX95" s="25"/>
      <c r="IY95" s="25"/>
      <c r="IZ95" s="25"/>
      <c r="JA95" s="25"/>
      <c r="JB95" s="25"/>
      <c r="JC95" s="25"/>
      <c r="JD95" s="25"/>
      <c r="JE95" s="25"/>
      <c r="JF95" s="25"/>
      <c r="JG95" s="25"/>
      <c r="JH95" s="25"/>
      <c r="JI95" s="25"/>
      <c r="JJ95" s="25"/>
      <c r="JK95" s="25"/>
      <c r="JL95" s="25"/>
      <c r="JM95" s="25"/>
      <c r="JN95" s="25"/>
      <c r="JO95" s="25"/>
      <c r="JP95" s="25"/>
      <c r="JQ95" s="25"/>
      <c r="JR95" s="25"/>
      <c r="JS95" s="25"/>
      <c r="JT95" s="25"/>
      <c r="JU95" s="25"/>
      <c r="JV95" s="25"/>
      <c r="JW95" s="25"/>
      <c r="JX95" s="25"/>
      <c r="JY95" s="25"/>
      <c r="JZ95" s="25"/>
      <c r="KA95" s="25"/>
      <c r="KB95" s="25"/>
      <c r="KC95" s="25"/>
      <c r="KD95" s="25"/>
      <c r="KE95" s="25"/>
      <c r="KF95" s="25"/>
      <c r="KG95" s="25"/>
      <c r="KH95" s="25"/>
      <c r="KI95" s="25"/>
      <c r="KJ95" s="25"/>
      <c r="KK95" s="25"/>
      <c r="KL95" s="25"/>
      <c r="KM95" s="25"/>
      <c r="KN95" s="25"/>
      <c r="KO95" s="25"/>
      <c r="KP95" s="25"/>
      <c r="KQ95" s="25"/>
      <c r="KR95" s="25"/>
      <c r="KS95" s="25"/>
      <c r="KT95" s="25"/>
      <c r="KU95" s="25"/>
      <c r="KV95" s="25"/>
      <c r="KW95" s="25"/>
      <c r="KX95" s="25"/>
      <c r="KY95" s="25"/>
      <c r="KZ95" s="25"/>
      <c r="LA95" s="25"/>
      <c r="LB95" s="25"/>
      <c r="LC95" s="25"/>
      <c r="LD95" s="25"/>
      <c r="LE95" s="25"/>
      <c r="LF95" s="25"/>
      <c r="LG95" s="25"/>
      <c r="LH95" s="25"/>
      <c r="LI95" s="25"/>
      <c r="LJ95" s="25"/>
      <c r="LK95" s="25"/>
      <c r="LL95" s="25"/>
      <c r="LM95" s="25"/>
      <c r="LN95" s="25"/>
      <c r="LO95" s="25"/>
      <c r="LP95" s="25"/>
      <c r="LQ95" s="25"/>
      <c r="LR95" s="25"/>
      <c r="LS95" s="25"/>
      <c r="LT95" s="25"/>
      <c r="LU95" s="25"/>
      <c r="LV95" s="25"/>
      <c r="LW95" s="25"/>
      <c r="LX95" s="25"/>
      <c r="LY95" s="25"/>
      <c r="LZ95" s="25"/>
      <c r="MA95" s="25"/>
      <c r="MB95" s="25"/>
      <c r="MC95" s="25"/>
      <c r="MD95" s="25"/>
      <c r="ME95" s="25"/>
      <c r="MF95" s="25"/>
      <c r="MG95" s="25"/>
      <c r="MH95" s="25"/>
      <c r="MI95" s="25"/>
      <c r="MJ95" s="25"/>
      <c r="MK95" s="25"/>
      <c r="ML95" s="25"/>
      <c r="MM95" s="25"/>
      <c r="MN95" s="25"/>
      <c r="MO95" s="25"/>
      <c r="MP95" s="25"/>
      <c r="MQ95" s="25"/>
      <c r="MR95" s="25"/>
      <c r="MS95" s="25"/>
      <c r="MT95" s="25"/>
      <c r="MU95" s="25"/>
      <c r="MV95" s="25"/>
      <c r="MW95" s="25"/>
      <c r="MX95" s="25"/>
      <c r="MY95" s="25"/>
      <c r="MZ95" s="25"/>
      <c r="NA95" s="25"/>
      <c r="NB95" s="25"/>
      <c r="NC95" s="25"/>
      <c r="ND95" s="25"/>
      <c r="NE95" s="25"/>
      <c r="NF95" s="25"/>
      <c r="NG95" s="25"/>
      <c r="NH95" s="25"/>
      <c r="NI95" s="25"/>
      <c r="NJ95" s="25"/>
      <c r="NK95" s="25"/>
      <c r="NL95" s="25"/>
      <c r="NM95" s="25"/>
      <c r="NN95" s="25"/>
      <c r="NO95" s="25"/>
      <c r="NP95" s="25"/>
      <c r="NQ95" s="25"/>
      <c r="NR95" s="25"/>
      <c r="NS95" s="25"/>
      <c r="NT95" s="25"/>
      <c r="NU95" s="25"/>
      <c r="NV95" s="25"/>
      <c r="NW95" s="25"/>
      <c r="NX95" s="25"/>
      <c r="NY95" s="25"/>
      <c r="NZ95" s="25"/>
      <c r="OA95" s="25"/>
      <c r="OB95" s="25"/>
      <c r="OC95" s="25"/>
      <c r="OD95" s="25"/>
      <c r="OE95" s="25"/>
      <c r="OF95" s="25"/>
      <c r="OG95" s="25"/>
      <c r="OH95" s="25"/>
      <c r="OI95" s="25"/>
      <c r="OJ95" s="25"/>
      <c r="OK95" s="25"/>
      <c r="OL95" s="25"/>
      <c r="OM95" s="25"/>
      <c r="ON95" s="25"/>
      <c r="OO95" s="25"/>
      <c r="OP95" s="25"/>
      <c r="OQ95" s="25"/>
      <c r="OR95" s="25"/>
      <c r="OS95" s="25"/>
      <c r="OT95" s="25"/>
      <c r="OU95" s="25"/>
      <c r="OV95" s="25"/>
      <c r="OW95" s="25"/>
      <c r="OX95" s="25"/>
      <c r="OY95" s="25"/>
      <c r="OZ95" s="25"/>
      <c r="PA95" s="25"/>
      <c r="PB95" s="25"/>
      <c r="PC95" s="25"/>
      <c r="PD95" s="25"/>
      <c r="PE95" s="25"/>
      <c r="PF95" s="25"/>
      <c r="PG95" s="25"/>
      <c r="PH95" s="25"/>
      <c r="PI95" s="25"/>
      <c r="PJ95" s="25"/>
      <c r="PK95" s="25"/>
      <c r="PL95" s="25"/>
      <c r="PM95" s="25"/>
      <c r="PN95" s="25"/>
      <c r="PO95" s="25"/>
      <c r="PP95" s="25"/>
      <c r="PQ95" s="25"/>
      <c r="PR95" s="25"/>
      <c r="PS95" s="25"/>
      <c r="PT95" s="25"/>
      <c r="PU95" s="25"/>
      <c r="PV95" s="25"/>
      <c r="PW95" s="25"/>
      <c r="PX95" s="25"/>
      <c r="PY95" s="25"/>
      <c r="PZ95" s="25"/>
      <c r="QA95" s="25"/>
      <c r="QB95" s="25"/>
      <c r="QC95" s="25"/>
      <c r="QD95" s="25"/>
      <c r="QE95" s="25"/>
      <c r="QF95" s="25"/>
      <c r="QG95" s="25"/>
      <c r="QH95" s="25"/>
      <c r="QI95" s="25"/>
      <c r="QJ95" s="25"/>
      <c r="QK95" s="25"/>
      <c r="QL95" s="25"/>
      <c r="QM95" s="25"/>
      <c r="QN95" s="25"/>
      <c r="QO95" s="25"/>
      <c r="QP95" s="25"/>
      <c r="QQ95" s="25"/>
      <c r="QR95" s="25"/>
      <c r="QS95" s="25"/>
      <c r="QT95" s="25"/>
      <c r="QU95" s="25"/>
      <c r="QV95" s="25"/>
      <c r="QW95" s="25"/>
      <c r="QX95" s="25"/>
      <c r="QY95" s="25"/>
      <c r="QZ95" s="25"/>
      <c r="RA95" s="25"/>
      <c r="RB95" s="25"/>
      <c r="RC95" s="25"/>
      <c r="RD95" s="25"/>
      <c r="RE95" s="25"/>
      <c r="RF95" s="25"/>
      <c r="RG95" s="25"/>
      <c r="RH95" s="25"/>
      <c r="RI95" s="25"/>
      <c r="RJ95" s="25"/>
      <c r="RK95" s="25"/>
      <c r="RL95" s="25"/>
      <c r="RM95" s="25"/>
      <c r="RN95" s="25"/>
      <c r="RO95" s="25"/>
      <c r="RP95" s="25"/>
      <c r="RQ95" s="25"/>
      <c r="RR95" s="25"/>
      <c r="RS95" s="25"/>
      <c r="RT95" s="25"/>
      <c r="RU95" s="25"/>
      <c r="RV95" s="25"/>
      <c r="RW95" s="25"/>
      <c r="RX95" s="25"/>
      <c r="RY95" s="25"/>
      <c r="RZ95" s="25"/>
      <c r="SA95" s="25"/>
      <c r="SB95" s="25"/>
      <c r="SC95" s="25"/>
      <c r="SD95" s="25"/>
      <c r="SE95" s="25"/>
      <c r="SF95" s="25"/>
      <c r="SG95" s="25"/>
      <c r="SH95" s="25"/>
      <c r="SI95" s="25"/>
      <c r="SJ95" s="25"/>
      <c r="SK95" s="25"/>
      <c r="SL95" s="25"/>
      <c r="SM95" s="25"/>
      <c r="SN95" s="25"/>
      <c r="SO95" s="25"/>
      <c r="SP95" s="25"/>
      <c r="SQ95" s="25"/>
      <c r="SR95" s="25"/>
      <c r="SS95" s="25"/>
      <c r="ST95" s="25"/>
      <c r="SU95" s="25"/>
      <c r="SV95" s="25"/>
      <c r="SW95" s="25"/>
      <c r="SX95" s="25"/>
      <c r="SY95" s="25"/>
      <c r="SZ95" s="25"/>
      <c r="TA95" s="25"/>
      <c r="TB95" s="25"/>
      <c r="TC95" s="25"/>
      <c r="TD95" s="25"/>
      <c r="TE95" s="25"/>
      <c r="TF95" s="25"/>
      <c r="TG95" s="25"/>
      <c r="TH95" s="25"/>
      <c r="TI95" s="25"/>
      <c r="TJ95" s="25"/>
      <c r="TK95" s="25"/>
      <c r="TL95" s="25"/>
      <c r="TM95" s="25"/>
      <c r="TN95" s="25"/>
      <c r="TO95" s="25"/>
      <c r="TP95" s="25"/>
      <c r="TQ95" s="25"/>
      <c r="TR95" s="25"/>
      <c r="TS95" s="25"/>
      <c r="TT95" s="25"/>
      <c r="TU95" s="25"/>
      <c r="TV95" s="25"/>
      <c r="TW95" s="25"/>
      <c r="TX95" s="25"/>
      <c r="TY95" s="25"/>
      <c r="TZ95" s="25"/>
      <c r="UA95" s="25"/>
      <c r="UB95" s="25"/>
      <c r="UC95" s="25"/>
      <c r="UD95" s="25"/>
      <c r="UE95" s="25"/>
      <c r="UF95" s="25"/>
      <c r="UG95" s="25"/>
      <c r="UH95" s="25"/>
      <c r="UI95" s="25"/>
      <c r="UJ95" s="25"/>
      <c r="UK95" s="25"/>
      <c r="UL95" s="25"/>
      <c r="UM95" s="25"/>
      <c r="UN95" s="25"/>
      <c r="UO95" s="25"/>
      <c r="UP95" s="25"/>
      <c r="UQ95" s="25"/>
      <c r="UR95" s="25"/>
      <c r="US95" s="25"/>
      <c r="UT95" s="25"/>
      <c r="UU95" s="25"/>
      <c r="UV95" s="25"/>
      <c r="UW95" s="25"/>
      <c r="UX95" s="25"/>
      <c r="UY95" s="25"/>
      <c r="UZ95" s="25"/>
      <c r="VA95" s="25"/>
      <c r="VB95" s="25"/>
      <c r="VC95" s="25"/>
      <c r="VD95" s="25"/>
      <c r="VE95" s="25"/>
      <c r="VF95" s="25"/>
      <c r="VG95" s="25"/>
      <c r="VH95" s="25"/>
      <c r="VI95" s="25"/>
      <c r="VJ95" s="25"/>
      <c r="VK95" s="25"/>
      <c r="VL95" s="25"/>
      <c r="VM95" s="25"/>
      <c r="VN95" s="25"/>
      <c r="VO95" s="25"/>
      <c r="VP95" s="25"/>
      <c r="VQ95" s="25"/>
      <c r="VR95" s="25"/>
      <c r="VS95" s="25"/>
      <c r="VT95" s="25"/>
      <c r="VU95" s="25"/>
      <c r="VV95" s="25"/>
      <c r="VW95" s="25"/>
      <c r="VX95" s="25"/>
      <c r="VY95" s="25"/>
      <c r="VZ95" s="25"/>
      <c r="WA95" s="25"/>
      <c r="WB95" s="25"/>
      <c r="WC95" s="25"/>
      <c r="WD95" s="25"/>
      <c r="WE95" s="25"/>
      <c r="WF95" s="25"/>
      <c r="WG95" s="25"/>
      <c r="WH95" s="25"/>
      <c r="WI95" s="25"/>
      <c r="WJ95" s="25"/>
      <c r="WK95" s="25"/>
      <c r="WL95" s="25"/>
      <c r="WM95" s="25"/>
      <c r="WN95" s="25"/>
      <c r="WO95" s="25"/>
      <c r="WP95" s="25"/>
      <c r="WQ95" s="25"/>
      <c r="WR95" s="25"/>
      <c r="WS95" s="25"/>
      <c r="WT95" s="25"/>
      <c r="WU95" s="25"/>
      <c r="WV95" s="25"/>
      <c r="WW95" s="25"/>
      <c r="WX95" s="25"/>
      <c r="WY95" s="25"/>
      <c r="WZ95" s="25"/>
      <c r="XA95" s="25"/>
      <c r="XB95" s="25"/>
      <c r="XC95" s="25"/>
      <c r="XD95" s="25"/>
      <c r="XE95" s="25"/>
      <c r="XF95" s="25"/>
      <c r="XG95" s="25"/>
      <c r="XH95" s="25"/>
      <c r="XI95" s="25"/>
      <c r="XJ95" s="25"/>
      <c r="XK95" s="25"/>
      <c r="XL95" s="25"/>
      <c r="XM95" s="25"/>
      <c r="XN95" s="25"/>
      <c r="XO95" s="25"/>
      <c r="XP95" s="25"/>
      <c r="XQ95" s="25"/>
      <c r="XR95" s="25"/>
      <c r="XS95" s="25"/>
      <c r="XT95" s="25"/>
      <c r="XU95" s="25"/>
      <c r="XV95" s="25"/>
      <c r="XW95" s="25"/>
      <c r="XX95" s="25"/>
      <c r="XY95" s="25"/>
      <c r="XZ95" s="25"/>
      <c r="YA95" s="25"/>
      <c r="YB95" s="25"/>
      <c r="YC95" s="25"/>
      <c r="YD95" s="25"/>
      <c r="YE95" s="25"/>
      <c r="YF95" s="25"/>
      <c r="YG95" s="25"/>
      <c r="YH95" s="25"/>
      <c r="YI95" s="25"/>
      <c r="YJ95" s="25"/>
      <c r="YK95" s="25"/>
      <c r="YL95" s="25"/>
      <c r="YM95" s="25"/>
      <c r="YN95" s="25"/>
      <c r="YO95" s="25"/>
      <c r="YP95" s="25"/>
      <c r="YQ95" s="25"/>
      <c r="YR95" s="25"/>
      <c r="YS95" s="25"/>
      <c r="YT95" s="25"/>
      <c r="YU95" s="25"/>
      <c r="YV95" s="25"/>
      <c r="YW95" s="25"/>
      <c r="YX95" s="25"/>
      <c r="YY95" s="25"/>
      <c r="YZ95" s="25"/>
      <c r="ZA95" s="25"/>
      <c r="ZB95" s="25"/>
      <c r="ZC95" s="25"/>
      <c r="ZD95" s="25"/>
      <c r="ZE95" s="25"/>
      <c r="ZF95" s="25"/>
      <c r="ZG95" s="25"/>
      <c r="ZH95" s="25"/>
      <c r="ZI95" s="25"/>
      <c r="ZJ95" s="25"/>
      <c r="ZK95" s="25"/>
      <c r="ZL95" s="25"/>
      <c r="ZM95" s="25"/>
      <c r="ZN95" s="25"/>
      <c r="ZO95" s="25"/>
      <c r="ZP95" s="25"/>
      <c r="ZQ95" s="25"/>
      <c r="ZR95" s="25"/>
      <c r="ZS95" s="25"/>
      <c r="ZT95" s="25"/>
      <c r="ZU95" s="25"/>
      <c r="ZV95" s="25"/>
      <c r="ZW95" s="25"/>
      <c r="ZX95" s="25"/>
      <c r="ZY95" s="25"/>
      <c r="ZZ95" s="25"/>
      <c r="AAA95" s="25"/>
      <c r="AAB95" s="25"/>
      <c r="AAC95" s="25"/>
      <c r="AAD95" s="25"/>
      <c r="AAE95" s="25"/>
      <c r="AAF95" s="25"/>
      <c r="AAG95" s="25"/>
      <c r="AAH95" s="25"/>
      <c r="AAI95" s="25"/>
      <c r="AAJ95" s="25"/>
      <c r="AAK95" s="25"/>
      <c r="AAL95" s="25"/>
      <c r="AAM95" s="25"/>
      <c r="AAN95" s="25"/>
      <c r="AAO95" s="25"/>
      <c r="AAP95" s="25"/>
      <c r="AAQ95" s="25"/>
      <c r="AAR95" s="25"/>
      <c r="AAS95" s="25"/>
      <c r="AAT95" s="25"/>
      <c r="AAU95" s="25"/>
      <c r="AAV95" s="25"/>
      <c r="AAW95" s="25"/>
      <c r="AAX95" s="25"/>
      <c r="AAY95" s="25"/>
      <c r="AAZ95" s="25"/>
      <c r="ABA95" s="25"/>
      <c r="ABB95" s="25"/>
      <c r="ABC95" s="25"/>
      <c r="ABD95" s="25"/>
      <c r="ABE95" s="25"/>
      <c r="ABF95" s="25"/>
      <c r="ABG95" s="25"/>
      <c r="ABH95" s="25"/>
      <c r="ABI95" s="25"/>
      <c r="ABJ95" s="25"/>
      <c r="ABK95" s="25"/>
      <c r="ABL95" s="25"/>
      <c r="ABM95" s="25"/>
      <c r="ABN95" s="25"/>
      <c r="ABO95" s="25"/>
      <c r="ABP95" s="25"/>
      <c r="ABQ95" s="25"/>
      <c r="ABR95" s="25"/>
      <c r="ABS95" s="25"/>
      <c r="ABT95" s="25"/>
      <c r="ABU95" s="25"/>
      <c r="ABV95" s="25"/>
      <c r="ABW95" s="25"/>
      <c r="ABX95" s="25"/>
      <c r="ABY95" s="25"/>
      <c r="ABZ95" s="25"/>
      <c r="ACA95" s="25"/>
      <c r="ACB95" s="25"/>
      <c r="ACC95" s="25"/>
      <c r="ACD95" s="25"/>
      <c r="ACE95" s="25"/>
      <c r="ACF95" s="25"/>
      <c r="ACG95" s="25"/>
      <c r="ACH95" s="25"/>
      <c r="ACI95" s="25"/>
      <c r="ACJ95" s="25"/>
      <c r="ACK95" s="25"/>
      <c r="ACL95" s="25"/>
      <c r="ACM95" s="25"/>
      <c r="ACN95" s="25"/>
      <c r="ACO95" s="25"/>
      <c r="ACP95" s="25"/>
      <c r="ACQ95" s="25"/>
      <c r="ACR95" s="25"/>
      <c r="ACS95" s="25"/>
      <c r="ACT95" s="25"/>
      <c r="ACU95" s="25"/>
      <c r="ACV95" s="25"/>
      <c r="ACW95" s="25"/>
      <c r="ACX95" s="25"/>
      <c r="ACY95" s="25"/>
      <c r="ACZ95" s="25"/>
      <c r="ADA95" s="25"/>
      <c r="ADB95" s="25"/>
      <c r="ADC95" s="25"/>
      <c r="ADD95" s="25"/>
      <c r="ADE95" s="25"/>
      <c r="ADF95" s="25"/>
      <c r="ADG95" s="25"/>
      <c r="ADH95" s="25"/>
      <c r="ADI95" s="25"/>
      <c r="ADJ95" s="25"/>
      <c r="ADK95" s="25"/>
      <c r="ADL95" s="25"/>
      <c r="ADM95" s="25"/>
      <c r="ADN95" s="25"/>
      <c r="ADO95" s="25"/>
      <c r="ADP95" s="25"/>
      <c r="ADQ95" s="25"/>
      <c r="ADR95" s="25"/>
      <c r="ADS95" s="25"/>
      <c r="ADT95" s="25"/>
      <c r="ADU95" s="25"/>
      <c r="ADV95" s="25"/>
      <c r="ADW95" s="25"/>
      <c r="ADX95" s="25"/>
      <c r="ADY95" s="25"/>
      <c r="ADZ95" s="25"/>
      <c r="AEA95" s="25"/>
      <c r="AEB95" s="25"/>
      <c r="AEC95" s="25"/>
      <c r="AED95" s="25"/>
      <c r="AEE95" s="25"/>
      <c r="AEF95" s="25"/>
      <c r="AEG95" s="25"/>
      <c r="AEH95" s="25"/>
      <c r="AEI95" s="25"/>
      <c r="AEJ95" s="25"/>
      <c r="AEK95" s="25"/>
      <c r="AEL95" s="25"/>
      <c r="AEM95" s="25"/>
      <c r="AEN95" s="25"/>
      <c r="AEO95" s="25"/>
      <c r="AEP95" s="25"/>
      <c r="AEQ95" s="25"/>
      <c r="AER95" s="25"/>
      <c r="AES95" s="25"/>
      <c r="AET95" s="25"/>
      <c r="AEU95" s="25"/>
      <c r="AEV95" s="25"/>
      <c r="AEW95" s="25"/>
      <c r="AEX95" s="25"/>
      <c r="AEY95" s="25"/>
      <c r="AEZ95" s="25"/>
      <c r="AFA95" s="25"/>
      <c r="AFB95" s="25"/>
      <c r="AFC95" s="25"/>
      <c r="AFD95" s="25"/>
      <c r="AFE95" s="25"/>
      <c r="AFF95" s="25"/>
      <c r="AFG95" s="25"/>
      <c r="AFH95" s="25"/>
      <c r="AFI95" s="25"/>
      <c r="AFJ95" s="25"/>
      <c r="AFK95" s="25"/>
      <c r="AFL95" s="25"/>
      <c r="AFM95" s="25"/>
      <c r="AFN95" s="25"/>
      <c r="AFO95" s="25"/>
      <c r="AFP95" s="25"/>
      <c r="AFQ95" s="25"/>
      <c r="AFR95" s="25"/>
      <c r="AFS95" s="25"/>
      <c r="AFT95" s="25"/>
      <c r="AFU95" s="25"/>
      <c r="AFV95" s="25"/>
      <c r="AFW95" s="25"/>
      <c r="AFX95" s="25"/>
      <c r="AFY95" s="25"/>
      <c r="AFZ95" s="25"/>
      <c r="AGA95" s="25"/>
      <c r="AGB95" s="25"/>
      <c r="AGC95" s="25"/>
      <c r="AGD95" s="25"/>
      <c r="AGE95" s="25"/>
      <c r="AGF95" s="25"/>
      <c r="AGG95" s="25"/>
      <c r="AGH95" s="25"/>
      <c r="AGI95" s="25"/>
      <c r="AGJ95" s="25"/>
      <c r="AGK95" s="25"/>
      <c r="AGL95" s="25"/>
      <c r="AGM95" s="25"/>
      <c r="AGN95" s="25"/>
      <c r="AGO95" s="25"/>
      <c r="AGP95" s="25"/>
      <c r="AGQ95" s="25"/>
      <c r="AGR95" s="25"/>
      <c r="AGS95" s="25"/>
      <c r="AGT95" s="25"/>
      <c r="AGU95" s="25"/>
      <c r="AGV95" s="25"/>
      <c r="AGW95" s="25"/>
      <c r="AGX95" s="25"/>
      <c r="AGY95" s="25"/>
      <c r="AGZ95" s="25"/>
      <c r="AHA95" s="25"/>
      <c r="AHB95" s="25"/>
      <c r="AHC95" s="25"/>
      <c r="AHD95" s="25"/>
      <c r="AHE95" s="25"/>
      <c r="AHF95" s="25"/>
      <c r="AHG95" s="25"/>
      <c r="AHH95" s="25"/>
      <c r="AHI95" s="25"/>
      <c r="AHJ95" s="25"/>
      <c r="AHK95" s="25"/>
      <c r="AHL95" s="25"/>
      <c r="AHM95" s="25"/>
      <c r="AHN95" s="25"/>
      <c r="AHO95" s="25"/>
      <c r="AHP95" s="25"/>
      <c r="AHQ95" s="25"/>
      <c r="AHR95" s="25"/>
      <c r="AHS95" s="25"/>
      <c r="AHT95" s="25"/>
      <c r="AHU95" s="25"/>
      <c r="AHV95" s="25"/>
      <c r="AHW95" s="25"/>
      <c r="AHX95" s="25"/>
      <c r="AHY95" s="25"/>
      <c r="AHZ95" s="25"/>
      <c r="AIA95" s="25"/>
      <c r="AIB95" s="25"/>
      <c r="AIC95" s="25"/>
      <c r="AID95" s="25"/>
      <c r="AIE95" s="25"/>
      <c r="AIF95" s="25"/>
      <c r="AIG95" s="25"/>
      <c r="AIH95" s="25"/>
      <c r="AII95" s="25"/>
      <c r="AIJ95" s="25"/>
      <c r="AIK95" s="25"/>
      <c r="AIL95" s="25"/>
      <c r="AIM95" s="25"/>
      <c r="AIN95" s="25"/>
      <c r="AIO95" s="25"/>
      <c r="AIP95" s="25"/>
      <c r="AIQ95" s="25"/>
      <c r="AIR95" s="25"/>
      <c r="AIS95" s="25"/>
      <c r="AIT95" s="25"/>
      <c r="AIU95" s="25"/>
      <c r="AIV95" s="25"/>
      <c r="AIW95" s="25"/>
      <c r="AIX95" s="25"/>
      <c r="AIY95" s="25"/>
      <c r="AIZ95" s="25"/>
      <c r="AJA95" s="25"/>
      <c r="AJB95" s="25"/>
      <c r="AJC95" s="25"/>
      <c r="AJD95" s="25"/>
      <c r="AJE95" s="25"/>
      <c r="AJF95" s="25"/>
      <c r="AJG95" s="25"/>
      <c r="AJH95" s="25"/>
      <c r="AJI95" s="25"/>
      <c r="AJJ95" s="25"/>
      <c r="AJK95" s="25"/>
      <c r="AJL95" s="25"/>
      <c r="AJM95" s="25"/>
      <c r="AJN95" s="25"/>
      <c r="AJO95" s="25"/>
      <c r="AJP95" s="25"/>
      <c r="AJQ95" s="25"/>
      <c r="AJR95" s="25"/>
      <c r="AJS95" s="25"/>
      <c r="AJT95" s="25"/>
      <c r="AJU95" s="25"/>
      <c r="AJV95" s="25"/>
      <c r="AJW95" s="25"/>
      <c r="AJX95" s="25"/>
      <c r="AJY95" s="25"/>
      <c r="AJZ95" s="25"/>
      <c r="AKA95" s="25"/>
      <c r="AKB95" s="25"/>
      <c r="AKC95" s="25"/>
      <c r="AKD95" s="25"/>
      <c r="AKE95" s="25"/>
      <c r="AKF95" s="25"/>
      <c r="AKG95" s="25"/>
      <c r="AKH95" s="25"/>
      <c r="AKI95" s="25"/>
      <c r="AKJ95" s="25"/>
      <c r="AKK95" s="25"/>
      <c r="AKL95" s="25"/>
      <c r="AKM95" s="25"/>
      <c r="AKN95" s="25"/>
      <c r="AKO95" s="25"/>
      <c r="AKP95" s="25"/>
      <c r="AKQ95" s="25"/>
      <c r="AKR95" s="25"/>
      <c r="AKS95" s="25"/>
      <c r="AKT95" s="25"/>
      <c r="AKU95" s="25"/>
      <c r="AKV95" s="25"/>
      <c r="AKW95" s="25"/>
      <c r="AKX95" s="25"/>
      <c r="AKY95" s="25"/>
      <c r="AKZ95" s="25"/>
      <c r="ALA95" s="25"/>
      <c r="ALB95" s="25"/>
      <c r="ALC95" s="25"/>
      <c r="ALD95" s="25"/>
      <c r="ALE95" s="25"/>
      <c r="ALF95" s="25"/>
      <c r="ALG95" s="25"/>
      <c r="ALH95" s="25"/>
      <c r="ALI95" s="25"/>
      <c r="ALJ95" s="25"/>
      <c r="ALK95" s="25"/>
      <c r="ALL95" s="25"/>
      <c r="ALM95" s="25"/>
      <c r="ALN95" s="25"/>
      <c r="ALO95" s="25"/>
      <c r="ALP95" s="25"/>
      <c r="ALQ95" s="25"/>
      <c r="ALR95" s="25"/>
      <c r="ALS95" s="25"/>
      <c r="ALT95" s="25"/>
      <c r="ALU95" s="25"/>
      <c r="ALV95" s="25"/>
      <c r="ALW95" s="25"/>
      <c r="ALX95" s="25"/>
      <c r="ALY95" s="25"/>
      <c r="ALZ95" s="25"/>
      <c r="AMA95" s="25"/>
      <c r="AMB95" s="25"/>
      <c r="AMC95" s="25"/>
      <c r="AMD95" s="25"/>
      <c r="AME95" s="25"/>
      <c r="AMF95" s="25"/>
      <c r="AMG95" s="25"/>
      <c r="AMH95" s="25"/>
      <c r="AMI95" s="25"/>
      <c r="AMJ95" s="25"/>
    </row>
    <row r="96" spans="1:1024" ht="12" customHeight="1">
      <c r="A96" s="25"/>
      <c r="B96" s="85" t="s">
        <v>356</v>
      </c>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c r="HB96" s="25"/>
      <c r="HC96" s="25"/>
      <c r="HD96" s="25"/>
      <c r="HE96" s="25"/>
      <c r="HF96" s="25"/>
      <c r="HG96" s="25"/>
      <c r="HH96" s="25"/>
      <c r="HI96" s="25"/>
      <c r="HJ96" s="25"/>
      <c r="HK96" s="25"/>
      <c r="HL96" s="25"/>
      <c r="HM96" s="25"/>
      <c r="HN96" s="25"/>
      <c r="HO96" s="25"/>
      <c r="HP96" s="25"/>
      <c r="HQ96" s="25"/>
      <c r="HR96" s="25"/>
      <c r="HS96" s="25"/>
      <c r="HT96" s="25"/>
      <c r="HU96" s="25"/>
      <c r="HV96" s="25"/>
      <c r="HW96" s="25"/>
      <c r="HX96" s="25"/>
      <c r="HY96" s="25"/>
      <c r="HZ96" s="25"/>
      <c r="IA96" s="25"/>
      <c r="IB96" s="25"/>
      <c r="IC96" s="25"/>
      <c r="ID96" s="25"/>
      <c r="IE96" s="25"/>
      <c r="IF96" s="25"/>
      <c r="IG96" s="25"/>
      <c r="IH96" s="25"/>
      <c r="II96" s="25"/>
      <c r="IJ96" s="25"/>
      <c r="IK96" s="25"/>
      <c r="IL96" s="25"/>
      <c r="IM96" s="25"/>
      <c r="IN96" s="25"/>
      <c r="IO96" s="25"/>
      <c r="IP96" s="25"/>
      <c r="IQ96" s="25"/>
      <c r="IR96" s="25"/>
      <c r="IS96" s="25"/>
      <c r="IT96" s="25"/>
      <c r="IU96" s="25"/>
      <c r="IV96" s="25"/>
      <c r="IW96" s="25"/>
      <c r="IX96" s="25"/>
      <c r="IY96" s="25"/>
      <c r="IZ96" s="25"/>
      <c r="JA96" s="25"/>
      <c r="JB96" s="25"/>
      <c r="JC96" s="25"/>
      <c r="JD96" s="25"/>
      <c r="JE96" s="25"/>
      <c r="JF96" s="25"/>
      <c r="JG96" s="25"/>
      <c r="JH96" s="25"/>
      <c r="JI96" s="25"/>
      <c r="JJ96" s="25"/>
      <c r="JK96" s="25"/>
      <c r="JL96" s="25"/>
      <c r="JM96" s="25"/>
      <c r="JN96" s="25"/>
      <c r="JO96" s="25"/>
      <c r="JP96" s="25"/>
      <c r="JQ96" s="25"/>
      <c r="JR96" s="25"/>
      <c r="JS96" s="25"/>
      <c r="JT96" s="25"/>
      <c r="JU96" s="25"/>
      <c r="JV96" s="25"/>
      <c r="JW96" s="25"/>
      <c r="JX96" s="25"/>
      <c r="JY96" s="25"/>
      <c r="JZ96" s="25"/>
      <c r="KA96" s="25"/>
      <c r="KB96" s="25"/>
      <c r="KC96" s="25"/>
      <c r="KD96" s="25"/>
      <c r="KE96" s="25"/>
      <c r="KF96" s="25"/>
      <c r="KG96" s="25"/>
      <c r="KH96" s="25"/>
      <c r="KI96" s="25"/>
      <c r="KJ96" s="25"/>
      <c r="KK96" s="25"/>
      <c r="KL96" s="25"/>
      <c r="KM96" s="25"/>
      <c r="KN96" s="25"/>
      <c r="KO96" s="25"/>
      <c r="KP96" s="25"/>
      <c r="KQ96" s="25"/>
      <c r="KR96" s="25"/>
      <c r="KS96" s="25"/>
      <c r="KT96" s="25"/>
      <c r="KU96" s="25"/>
      <c r="KV96" s="25"/>
      <c r="KW96" s="25"/>
      <c r="KX96" s="25"/>
      <c r="KY96" s="25"/>
      <c r="KZ96" s="25"/>
      <c r="LA96" s="25"/>
      <c r="LB96" s="25"/>
      <c r="LC96" s="25"/>
      <c r="LD96" s="25"/>
      <c r="LE96" s="25"/>
      <c r="LF96" s="25"/>
      <c r="LG96" s="25"/>
      <c r="LH96" s="25"/>
      <c r="LI96" s="25"/>
      <c r="LJ96" s="25"/>
      <c r="LK96" s="25"/>
      <c r="LL96" s="25"/>
      <c r="LM96" s="25"/>
      <c r="LN96" s="25"/>
      <c r="LO96" s="25"/>
      <c r="LP96" s="25"/>
      <c r="LQ96" s="25"/>
      <c r="LR96" s="25"/>
      <c r="LS96" s="25"/>
      <c r="LT96" s="25"/>
      <c r="LU96" s="25"/>
      <c r="LV96" s="25"/>
      <c r="LW96" s="25"/>
      <c r="LX96" s="25"/>
      <c r="LY96" s="25"/>
      <c r="LZ96" s="25"/>
      <c r="MA96" s="25"/>
      <c r="MB96" s="25"/>
      <c r="MC96" s="25"/>
      <c r="MD96" s="25"/>
      <c r="ME96" s="25"/>
      <c r="MF96" s="25"/>
      <c r="MG96" s="25"/>
      <c r="MH96" s="25"/>
      <c r="MI96" s="25"/>
      <c r="MJ96" s="25"/>
      <c r="MK96" s="25"/>
      <c r="ML96" s="25"/>
      <c r="MM96" s="25"/>
      <c r="MN96" s="25"/>
      <c r="MO96" s="25"/>
      <c r="MP96" s="25"/>
      <c r="MQ96" s="25"/>
      <c r="MR96" s="25"/>
      <c r="MS96" s="25"/>
      <c r="MT96" s="25"/>
      <c r="MU96" s="25"/>
      <c r="MV96" s="25"/>
      <c r="MW96" s="25"/>
      <c r="MX96" s="25"/>
      <c r="MY96" s="25"/>
      <c r="MZ96" s="25"/>
      <c r="NA96" s="25"/>
      <c r="NB96" s="25"/>
      <c r="NC96" s="25"/>
      <c r="ND96" s="25"/>
      <c r="NE96" s="25"/>
      <c r="NF96" s="25"/>
      <c r="NG96" s="25"/>
      <c r="NH96" s="25"/>
      <c r="NI96" s="25"/>
      <c r="NJ96" s="25"/>
      <c r="NK96" s="25"/>
      <c r="NL96" s="25"/>
      <c r="NM96" s="25"/>
      <c r="NN96" s="25"/>
      <c r="NO96" s="25"/>
      <c r="NP96" s="25"/>
      <c r="NQ96" s="25"/>
      <c r="NR96" s="25"/>
      <c r="NS96" s="25"/>
      <c r="NT96" s="25"/>
      <c r="NU96" s="25"/>
      <c r="NV96" s="25"/>
      <c r="NW96" s="25"/>
      <c r="NX96" s="25"/>
      <c r="NY96" s="25"/>
      <c r="NZ96" s="25"/>
      <c r="OA96" s="25"/>
      <c r="OB96" s="25"/>
      <c r="OC96" s="25"/>
      <c r="OD96" s="25"/>
      <c r="OE96" s="25"/>
      <c r="OF96" s="25"/>
      <c r="OG96" s="25"/>
      <c r="OH96" s="25"/>
      <c r="OI96" s="25"/>
      <c r="OJ96" s="25"/>
      <c r="OK96" s="25"/>
      <c r="OL96" s="25"/>
      <c r="OM96" s="25"/>
      <c r="ON96" s="25"/>
      <c r="OO96" s="25"/>
      <c r="OP96" s="25"/>
      <c r="OQ96" s="25"/>
      <c r="OR96" s="25"/>
      <c r="OS96" s="25"/>
      <c r="OT96" s="25"/>
      <c r="OU96" s="25"/>
      <c r="OV96" s="25"/>
      <c r="OW96" s="25"/>
      <c r="OX96" s="25"/>
      <c r="OY96" s="25"/>
      <c r="OZ96" s="25"/>
      <c r="PA96" s="25"/>
      <c r="PB96" s="25"/>
      <c r="PC96" s="25"/>
      <c r="PD96" s="25"/>
      <c r="PE96" s="25"/>
      <c r="PF96" s="25"/>
      <c r="PG96" s="25"/>
      <c r="PH96" s="25"/>
      <c r="PI96" s="25"/>
      <c r="PJ96" s="25"/>
      <c r="PK96" s="25"/>
      <c r="PL96" s="25"/>
      <c r="PM96" s="25"/>
      <c r="PN96" s="25"/>
      <c r="PO96" s="25"/>
      <c r="PP96" s="25"/>
      <c r="PQ96" s="25"/>
      <c r="PR96" s="25"/>
      <c r="PS96" s="25"/>
      <c r="PT96" s="25"/>
      <c r="PU96" s="25"/>
      <c r="PV96" s="25"/>
      <c r="PW96" s="25"/>
      <c r="PX96" s="25"/>
      <c r="PY96" s="25"/>
      <c r="PZ96" s="25"/>
      <c r="QA96" s="25"/>
      <c r="QB96" s="25"/>
      <c r="QC96" s="25"/>
      <c r="QD96" s="25"/>
      <c r="QE96" s="25"/>
      <c r="QF96" s="25"/>
      <c r="QG96" s="25"/>
      <c r="QH96" s="25"/>
      <c r="QI96" s="25"/>
      <c r="QJ96" s="25"/>
      <c r="QK96" s="25"/>
      <c r="QL96" s="25"/>
      <c r="QM96" s="25"/>
      <c r="QN96" s="25"/>
      <c r="QO96" s="25"/>
      <c r="QP96" s="25"/>
      <c r="QQ96" s="25"/>
      <c r="QR96" s="25"/>
      <c r="QS96" s="25"/>
      <c r="QT96" s="25"/>
      <c r="QU96" s="25"/>
      <c r="QV96" s="25"/>
      <c r="QW96" s="25"/>
      <c r="QX96" s="25"/>
      <c r="QY96" s="25"/>
      <c r="QZ96" s="25"/>
      <c r="RA96" s="25"/>
      <c r="RB96" s="25"/>
      <c r="RC96" s="25"/>
      <c r="RD96" s="25"/>
      <c r="RE96" s="25"/>
      <c r="RF96" s="25"/>
      <c r="RG96" s="25"/>
      <c r="RH96" s="25"/>
      <c r="RI96" s="25"/>
      <c r="RJ96" s="25"/>
      <c r="RK96" s="25"/>
      <c r="RL96" s="25"/>
      <c r="RM96" s="25"/>
      <c r="RN96" s="25"/>
      <c r="RO96" s="25"/>
      <c r="RP96" s="25"/>
      <c r="RQ96" s="25"/>
      <c r="RR96" s="25"/>
      <c r="RS96" s="25"/>
      <c r="RT96" s="25"/>
      <c r="RU96" s="25"/>
      <c r="RV96" s="25"/>
      <c r="RW96" s="25"/>
      <c r="RX96" s="25"/>
      <c r="RY96" s="25"/>
      <c r="RZ96" s="25"/>
      <c r="SA96" s="25"/>
      <c r="SB96" s="25"/>
      <c r="SC96" s="25"/>
      <c r="SD96" s="25"/>
      <c r="SE96" s="25"/>
      <c r="SF96" s="25"/>
      <c r="SG96" s="25"/>
      <c r="SH96" s="25"/>
      <c r="SI96" s="25"/>
      <c r="SJ96" s="25"/>
      <c r="SK96" s="25"/>
      <c r="SL96" s="25"/>
      <c r="SM96" s="25"/>
      <c r="SN96" s="25"/>
      <c r="SO96" s="25"/>
      <c r="SP96" s="25"/>
      <c r="SQ96" s="25"/>
      <c r="SR96" s="25"/>
      <c r="SS96" s="25"/>
      <c r="ST96" s="25"/>
      <c r="SU96" s="25"/>
      <c r="SV96" s="25"/>
      <c r="SW96" s="25"/>
      <c r="SX96" s="25"/>
      <c r="SY96" s="25"/>
      <c r="SZ96" s="25"/>
      <c r="TA96" s="25"/>
      <c r="TB96" s="25"/>
      <c r="TC96" s="25"/>
      <c r="TD96" s="25"/>
      <c r="TE96" s="25"/>
      <c r="TF96" s="25"/>
      <c r="TG96" s="25"/>
      <c r="TH96" s="25"/>
      <c r="TI96" s="25"/>
      <c r="TJ96" s="25"/>
      <c r="TK96" s="25"/>
      <c r="TL96" s="25"/>
      <c r="TM96" s="25"/>
      <c r="TN96" s="25"/>
      <c r="TO96" s="25"/>
      <c r="TP96" s="25"/>
      <c r="TQ96" s="25"/>
      <c r="TR96" s="25"/>
      <c r="TS96" s="25"/>
      <c r="TT96" s="25"/>
      <c r="TU96" s="25"/>
      <c r="TV96" s="25"/>
      <c r="TW96" s="25"/>
      <c r="TX96" s="25"/>
      <c r="TY96" s="25"/>
      <c r="TZ96" s="25"/>
      <c r="UA96" s="25"/>
      <c r="UB96" s="25"/>
      <c r="UC96" s="25"/>
      <c r="UD96" s="25"/>
      <c r="UE96" s="25"/>
      <c r="UF96" s="25"/>
      <c r="UG96" s="25"/>
      <c r="UH96" s="25"/>
      <c r="UI96" s="25"/>
      <c r="UJ96" s="25"/>
      <c r="UK96" s="25"/>
      <c r="UL96" s="25"/>
      <c r="UM96" s="25"/>
      <c r="UN96" s="25"/>
      <c r="UO96" s="25"/>
      <c r="UP96" s="25"/>
      <c r="UQ96" s="25"/>
      <c r="UR96" s="25"/>
      <c r="US96" s="25"/>
      <c r="UT96" s="25"/>
      <c r="UU96" s="25"/>
      <c r="UV96" s="25"/>
      <c r="UW96" s="25"/>
      <c r="UX96" s="25"/>
      <c r="UY96" s="25"/>
      <c r="UZ96" s="25"/>
      <c r="VA96" s="25"/>
      <c r="VB96" s="25"/>
      <c r="VC96" s="25"/>
      <c r="VD96" s="25"/>
      <c r="VE96" s="25"/>
      <c r="VF96" s="25"/>
      <c r="VG96" s="25"/>
      <c r="VH96" s="25"/>
      <c r="VI96" s="25"/>
      <c r="VJ96" s="25"/>
      <c r="VK96" s="25"/>
      <c r="VL96" s="25"/>
      <c r="VM96" s="25"/>
      <c r="VN96" s="25"/>
      <c r="VO96" s="25"/>
      <c r="VP96" s="25"/>
      <c r="VQ96" s="25"/>
      <c r="VR96" s="25"/>
      <c r="VS96" s="25"/>
      <c r="VT96" s="25"/>
      <c r="VU96" s="25"/>
      <c r="VV96" s="25"/>
      <c r="VW96" s="25"/>
      <c r="VX96" s="25"/>
      <c r="VY96" s="25"/>
      <c r="VZ96" s="25"/>
      <c r="WA96" s="25"/>
      <c r="WB96" s="25"/>
      <c r="WC96" s="25"/>
      <c r="WD96" s="25"/>
      <c r="WE96" s="25"/>
      <c r="WF96" s="25"/>
      <c r="WG96" s="25"/>
      <c r="WH96" s="25"/>
      <c r="WI96" s="25"/>
      <c r="WJ96" s="25"/>
      <c r="WK96" s="25"/>
      <c r="WL96" s="25"/>
      <c r="WM96" s="25"/>
      <c r="WN96" s="25"/>
      <c r="WO96" s="25"/>
      <c r="WP96" s="25"/>
      <c r="WQ96" s="25"/>
      <c r="WR96" s="25"/>
      <c r="WS96" s="25"/>
      <c r="WT96" s="25"/>
      <c r="WU96" s="25"/>
      <c r="WV96" s="25"/>
      <c r="WW96" s="25"/>
      <c r="WX96" s="25"/>
      <c r="WY96" s="25"/>
      <c r="WZ96" s="25"/>
      <c r="XA96" s="25"/>
      <c r="XB96" s="25"/>
      <c r="XC96" s="25"/>
      <c r="XD96" s="25"/>
      <c r="XE96" s="25"/>
      <c r="XF96" s="25"/>
      <c r="XG96" s="25"/>
      <c r="XH96" s="25"/>
      <c r="XI96" s="25"/>
      <c r="XJ96" s="25"/>
      <c r="XK96" s="25"/>
      <c r="XL96" s="25"/>
      <c r="XM96" s="25"/>
      <c r="XN96" s="25"/>
      <c r="XO96" s="25"/>
      <c r="XP96" s="25"/>
      <c r="XQ96" s="25"/>
      <c r="XR96" s="25"/>
      <c r="XS96" s="25"/>
      <c r="XT96" s="25"/>
      <c r="XU96" s="25"/>
      <c r="XV96" s="25"/>
      <c r="XW96" s="25"/>
      <c r="XX96" s="25"/>
      <c r="XY96" s="25"/>
      <c r="XZ96" s="25"/>
      <c r="YA96" s="25"/>
      <c r="YB96" s="25"/>
      <c r="YC96" s="25"/>
      <c r="YD96" s="25"/>
      <c r="YE96" s="25"/>
      <c r="YF96" s="25"/>
      <c r="YG96" s="25"/>
      <c r="YH96" s="25"/>
      <c r="YI96" s="25"/>
      <c r="YJ96" s="25"/>
      <c r="YK96" s="25"/>
      <c r="YL96" s="25"/>
      <c r="YM96" s="25"/>
      <c r="YN96" s="25"/>
      <c r="YO96" s="25"/>
      <c r="YP96" s="25"/>
      <c r="YQ96" s="25"/>
      <c r="YR96" s="25"/>
      <c r="YS96" s="25"/>
      <c r="YT96" s="25"/>
      <c r="YU96" s="25"/>
      <c r="YV96" s="25"/>
      <c r="YW96" s="25"/>
      <c r="YX96" s="25"/>
      <c r="YY96" s="25"/>
      <c r="YZ96" s="25"/>
      <c r="ZA96" s="25"/>
      <c r="ZB96" s="25"/>
      <c r="ZC96" s="25"/>
      <c r="ZD96" s="25"/>
      <c r="ZE96" s="25"/>
      <c r="ZF96" s="25"/>
      <c r="ZG96" s="25"/>
      <c r="ZH96" s="25"/>
      <c r="ZI96" s="25"/>
      <c r="ZJ96" s="25"/>
      <c r="ZK96" s="25"/>
      <c r="ZL96" s="25"/>
      <c r="ZM96" s="25"/>
      <c r="ZN96" s="25"/>
      <c r="ZO96" s="25"/>
      <c r="ZP96" s="25"/>
      <c r="ZQ96" s="25"/>
      <c r="ZR96" s="25"/>
      <c r="ZS96" s="25"/>
      <c r="ZT96" s="25"/>
      <c r="ZU96" s="25"/>
      <c r="ZV96" s="25"/>
      <c r="ZW96" s="25"/>
      <c r="ZX96" s="25"/>
      <c r="ZY96" s="25"/>
      <c r="ZZ96" s="25"/>
      <c r="AAA96" s="25"/>
      <c r="AAB96" s="25"/>
      <c r="AAC96" s="25"/>
      <c r="AAD96" s="25"/>
      <c r="AAE96" s="25"/>
      <c r="AAF96" s="25"/>
      <c r="AAG96" s="25"/>
      <c r="AAH96" s="25"/>
      <c r="AAI96" s="25"/>
      <c r="AAJ96" s="25"/>
      <c r="AAK96" s="25"/>
      <c r="AAL96" s="25"/>
      <c r="AAM96" s="25"/>
      <c r="AAN96" s="25"/>
      <c r="AAO96" s="25"/>
      <c r="AAP96" s="25"/>
      <c r="AAQ96" s="25"/>
      <c r="AAR96" s="25"/>
      <c r="AAS96" s="25"/>
      <c r="AAT96" s="25"/>
      <c r="AAU96" s="25"/>
      <c r="AAV96" s="25"/>
      <c r="AAW96" s="25"/>
      <c r="AAX96" s="25"/>
      <c r="AAY96" s="25"/>
      <c r="AAZ96" s="25"/>
      <c r="ABA96" s="25"/>
      <c r="ABB96" s="25"/>
      <c r="ABC96" s="25"/>
      <c r="ABD96" s="25"/>
      <c r="ABE96" s="25"/>
      <c r="ABF96" s="25"/>
      <c r="ABG96" s="25"/>
      <c r="ABH96" s="25"/>
      <c r="ABI96" s="25"/>
      <c r="ABJ96" s="25"/>
      <c r="ABK96" s="25"/>
      <c r="ABL96" s="25"/>
      <c r="ABM96" s="25"/>
      <c r="ABN96" s="25"/>
      <c r="ABO96" s="25"/>
      <c r="ABP96" s="25"/>
      <c r="ABQ96" s="25"/>
      <c r="ABR96" s="25"/>
      <c r="ABS96" s="25"/>
      <c r="ABT96" s="25"/>
      <c r="ABU96" s="25"/>
      <c r="ABV96" s="25"/>
      <c r="ABW96" s="25"/>
      <c r="ABX96" s="25"/>
      <c r="ABY96" s="25"/>
      <c r="ABZ96" s="25"/>
      <c r="ACA96" s="25"/>
      <c r="ACB96" s="25"/>
      <c r="ACC96" s="25"/>
      <c r="ACD96" s="25"/>
      <c r="ACE96" s="25"/>
      <c r="ACF96" s="25"/>
      <c r="ACG96" s="25"/>
      <c r="ACH96" s="25"/>
      <c r="ACI96" s="25"/>
      <c r="ACJ96" s="25"/>
      <c r="ACK96" s="25"/>
      <c r="ACL96" s="25"/>
      <c r="ACM96" s="25"/>
      <c r="ACN96" s="25"/>
      <c r="ACO96" s="25"/>
      <c r="ACP96" s="25"/>
      <c r="ACQ96" s="25"/>
      <c r="ACR96" s="25"/>
      <c r="ACS96" s="25"/>
      <c r="ACT96" s="25"/>
      <c r="ACU96" s="25"/>
      <c r="ACV96" s="25"/>
      <c r="ACW96" s="25"/>
      <c r="ACX96" s="25"/>
      <c r="ACY96" s="25"/>
      <c r="ACZ96" s="25"/>
      <c r="ADA96" s="25"/>
      <c r="ADB96" s="25"/>
      <c r="ADC96" s="25"/>
      <c r="ADD96" s="25"/>
      <c r="ADE96" s="25"/>
      <c r="ADF96" s="25"/>
      <c r="ADG96" s="25"/>
      <c r="ADH96" s="25"/>
      <c r="ADI96" s="25"/>
      <c r="ADJ96" s="25"/>
      <c r="ADK96" s="25"/>
      <c r="ADL96" s="25"/>
      <c r="ADM96" s="25"/>
      <c r="ADN96" s="25"/>
      <c r="ADO96" s="25"/>
      <c r="ADP96" s="25"/>
      <c r="ADQ96" s="25"/>
      <c r="ADR96" s="25"/>
      <c r="ADS96" s="25"/>
      <c r="ADT96" s="25"/>
      <c r="ADU96" s="25"/>
      <c r="ADV96" s="25"/>
      <c r="ADW96" s="25"/>
      <c r="ADX96" s="25"/>
      <c r="ADY96" s="25"/>
      <c r="ADZ96" s="25"/>
      <c r="AEA96" s="25"/>
      <c r="AEB96" s="25"/>
      <c r="AEC96" s="25"/>
      <c r="AED96" s="25"/>
      <c r="AEE96" s="25"/>
      <c r="AEF96" s="25"/>
      <c r="AEG96" s="25"/>
      <c r="AEH96" s="25"/>
      <c r="AEI96" s="25"/>
      <c r="AEJ96" s="25"/>
      <c r="AEK96" s="25"/>
      <c r="AEL96" s="25"/>
      <c r="AEM96" s="25"/>
      <c r="AEN96" s="25"/>
      <c r="AEO96" s="25"/>
      <c r="AEP96" s="25"/>
      <c r="AEQ96" s="25"/>
      <c r="AER96" s="25"/>
      <c r="AES96" s="25"/>
      <c r="AET96" s="25"/>
      <c r="AEU96" s="25"/>
      <c r="AEV96" s="25"/>
      <c r="AEW96" s="25"/>
      <c r="AEX96" s="25"/>
      <c r="AEY96" s="25"/>
      <c r="AEZ96" s="25"/>
      <c r="AFA96" s="25"/>
      <c r="AFB96" s="25"/>
      <c r="AFC96" s="25"/>
      <c r="AFD96" s="25"/>
      <c r="AFE96" s="25"/>
      <c r="AFF96" s="25"/>
      <c r="AFG96" s="25"/>
      <c r="AFH96" s="25"/>
      <c r="AFI96" s="25"/>
      <c r="AFJ96" s="25"/>
      <c r="AFK96" s="25"/>
      <c r="AFL96" s="25"/>
      <c r="AFM96" s="25"/>
      <c r="AFN96" s="25"/>
      <c r="AFO96" s="25"/>
      <c r="AFP96" s="25"/>
      <c r="AFQ96" s="25"/>
      <c r="AFR96" s="25"/>
      <c r="AFS96" s="25"/>
      <c r="AFT96" s="25"/>
      <c r="AFU96" s="25"/>
      <c r="AFV96" s="25"/>
      <c r="AFW96" s="25"/>
      <c r="AFX96" s="25"/>
      <c r="AFY96" s="25"/>
      <c r="AFZ96" s="25"/>
      <c r="AGA96" s="25"/>
      <c r="AGB96" s="25"/>
      <c r="AGC96" s="25"/>
      <c r="AGD96" s="25"/>
      <c r="AGE96" s="25"/>
      <c r="AGF96" s="25"/>
      <c r="AGG96" s="25"/>
      <c r="AGH96" s="25"/>
      <c r="AGI96" s="25"/>
      <c r="AGJ96" s="25"/>
      <c r="AGK96" s="25"/>
      <c r="AGL96" s="25"/>
      <c r="AGM96" s="25"/>
      <c r="AGN96" s="25"/>
      <c r="AGO96" s="25"/>
      <c r="AGP96" s="25"/>
      <c r="AGQ96" s="25"/>
      <c r="AGR96" s="25"/>
      <c r="AGS96" s="25"/>
      <c r="AGT96" s="25"/>
      <c r="AGU96" s="25"/>
      <c r="AGV96" s="25"/>
      <c r="AGW96" s="25"/>
      <c r="AGX96" s="25"/>
      <c r="AGY96" s="25"/>
      <c r="AGZ96" s="25"/>
      <c r="AHA96" s="25"/>
      <c r="AHB96" s="25"/>
      <c r="AHC96" s="25"/>
      <c r="AHD96" s="25"/>
      <c r="AHE96" s="25"/>
      <c r="AHF96" s="25"/>
      <c r="AHG96" s="25"/>
      <c r="AHH96" s="25"/>
      <c r="AHI96" s="25"/>
      <c r="AHJ96" s="25"/>
      <c r="AHK96" s="25"/>
      <c r="AHL96" s="25"/>
      <c r="AHM96" s="25"/>
      <c r="AHN96" s="25"/>
      <c r="AHO96" s="25"/>
      <c r="AHP96" s="25"/>
      <c r="AHQ96" s="25"/>
      <c r="AHR96" s="25"/>
      <c r="AHS96" s="25"/>
      <c r="AHT96" s="25"/>
      <c r="AHU96" s="25"/>
      <c r="AHV96" s="25"/>
      <c r="AHW96" s="25"/>
      <c r="AHX96" s="25"/>
      <c r="AHY96" s="25"/>
      <c r="AHZ96" s="25"/>
      <c r="AIA96" s="25"/>
      <c r="AIB96" s="25"/>
      <c r="AIC96" s="25"/>
      <c r="AID96" s="25"/>
      <c r="AIE96" s="25"/>
      <c r="AIF96" s="25"/>
      <c r="AIG96" s="25"/>
      <c r="AIH96" s="25"/>
      <c r="AII96" s="25"/>
      <c r="AIJ96" s="25"/>
      <c r="AIK96" s="25"/>
      <c r="AIL96" s="25"/>
      <c r="AIM96" s="25"/>
      <c r="AIN96" s="25"/>
      <c r="AIO96" s="25"/>
      <c r="AIP96" s="25"/>
      <c r="AIQ96" s="25"/>
      <c r="AIR96" s="25"/>
      <c r="AIS96" s="25"/>
      <c r="AIT96" s="25"/>
      <c r="AIU96" s="25"/>
      <c r="AIV96" s="25"/>
      <c r="AIW96" s="25"/>
      <c r="AIX96" s="25"/>
      <c r="AIY96" s="25"/>
      <c r="AIZ96" s="25"/>
      <c r="AJA96" s="25"/>
      <c r="AJB96" s="25"/>
      <c r="AJC96" s="25"/>
      <c r="AJD96" s="25"/>
      <c r="AJE96" s="25"/>
      <c r="AJF96" s="25"/>
      <c r="AJG96" s="25"/>
      <c r="AJH96" s="25"/>
      <c r="AJI96" s="25"/>
      <c r="AJJ96" s="25"/>
      <c r="AJK96" s="25"/>
      <c r="AJL96" s="25"/>
      <c r="AJM96" s="25"/>
      <c r="AJN96" s="25"/>
      <c r="AJO96" s="25"/>
      <c r="AJP96" s="25"/>
      <c r="AJQ96" s="25"/>
      <c r="AJR96" s="25"/>
      <c r="AJS96" s="25"/>
      <c r="AJT96" s="25"/>
      <c r="AJU96" s="25"/>
      <c r="AJV96" s="25"/>
      <c r="AJW96" s="25"/>
      <c r="AJX96" s="25"/>
      <c r="AJY96" s="25"/>
      <c r="AJZ96" s="25"/>
      <c r="AKA96" s="25"/>
      <c r="AKB96" s="25"/>
      <c r="AKC96" s="25"/>
      <c r="AKD96" s="25"/>
      <c r="AKE96" s="25"/>
      <c r="AKF96" s="25"/>
      <c r="AKG96" s="25"/>
      <c r="AKH96" s="25"/>
      <c r="AKI96" s="25"/>
      <c r="AKJ96" s="25"/>
      <c r="AKK96" s="25"/>
      <c r="AKL96" s="25"/>
      <c r="AKM96" s="25"/>
      <c r="AKN96" s="25"/>
      <c r="AKO96" s="25"/>
      <c r="AKP96" s="25"/>
      <c r="AKQ96" s="25"/>
      <c r="AKR96" s="25"/>
      <c r="AKS96" s="25"/>
      <c r="AKT96" s="25"/>
      <c r="AKU96" s="25"/>
      <c r="AKV96" s="25"/>
      <c r="AKW96" s="25"/>
      <c r="AKX96" s="25"/>
      <c r="AKY96" s="25"/>
      <c r="AKZ96" s="25"/>
      <c r="ALA96" s="25"/>
      <c r="ALB96" s="25"/>
      <c r="ALC96" s="25"/>
      <c r="ALD96" s="25"/>
      <c r="ALE96" s="25"/>
      <c r="ALF96" s="25"/>
      <c r="ALG96" s="25"/>
      <c r="ALH96" s="25"/>
      <c r="ALI96" s="25"/>
      <c r="ALJ96" s="25"/>
      <c r="ALK96" s="25"/>
      <c r="ALL96" s="25"/>
      <c r="ALM96" s="25"/>
      <c r="ALN96" s="25"/>
      <c r="ALO96" s="25"/>
      <c r="ALP96" s="25"/>
      <c r="ALQ96" s="25"/>
      <c r="ALR96" s="25"/>
      <c r="ALS96" s="25"/>
      <c r="ALT96" s="25"/>
      <c r="ALU96" s="25"/>
      <c r="ALV96" s="25"/>
      <c r="ALW96" s="25"/>
      <c r="ALX96" s="25"/>
      <c r="ALY96" s="25"/>
      <c r="ALZ96" s="25"/>
      <c r="AMA96" s="25"/>
      <c r="AMB96" s="25"/>
      <c r="AMC96" s="25"/>
      <c r="AMD96" s="25"/>
      <c r="AME96" s="25"/>
      <c r="AMF96" s="25"/>
      <c r="AMG96" s="25"/>
      <c r="AMH96" s="25"/>
      <c r="AMI96" s="25"/>
      <c r="AMJ96" s="25"/>
    </row>
    <row r="97" spans="1:1024" ht="12" customHeight="1">
      <c r="A97" s="2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c r="HB97" s="25"/>
      <c r="HC97" s="25"/>
      <c r="HD97" s="25"/>
      <c r="HE97" s="25"/>
      <c r="HF97" s="25"/>
      <c r="HG97" s="25"/>
      <c r="HH97" s="25"/>
      <c r="HI97" s="25"/>
      <c r="HJ97" s="25"/>
      <c r="HK97" s="25"/>
      <c r="HL97" s="25"/>
      <c r="HM97" s="25"/>
      <c r="HN97" s="25"/>
      <c r="HO97" s="25"/>
      <c r="HP97" s="25"/>
      <c r="HQ97" s="25"/>
      <c r="HR97" s="25"/>
      <c r="HS97" s="25"/>
      <c r="HT97" s="25"/>
      <c r="HU97" s="25"/>
      <c r="HV97" s="25"/>
      <c r="HW97" s="25"/>
      <c r="HX97" s="25"/>
      <c r="HY97" s="25"/>
      <c r="HZ97" s="25"/>
      <c r="IA97" s="25"/>
      <c r="IB97" s="25"/>
      <c r="IC97" s="25"/>
      <c r="ID97" s="25"/>
      <c r="IE97" s="25"/>
      <c r="IF97" s="25"/>
      <c r="IG97" s="25"/>
      <c r="IH97" s="25"/>
      <c r="II97" s="25"/>
      <c r="IJ97" s="25"/>
      <c r="IK97" s="25"/>
      <c r="IL97" s="25"/>
      <c r="IM97" s="25"/>
      <c r="IN97" s="25"/>
      <c r="IO97" s="25"/>
      <c r="IP97" s="25"/>
      <c r="IQ97" s="25"/>
      <c r="IR97" s="25"/>
      <c r="IS97" s="25"/>
      <c r="IT97" s="25"/>
      <c r="IU97" s="25"/>
      <c r="IV97" s="25"/>
      <c r="IW97" s="25"/>
      <c r="IX97" s="25"/>
      <c r="IY97" s="25"/>
      <c r="IZ97" s="25"/>
      <c r="JA97" s="25"/>
      <c r="JB97" s="25"/>
      <c r="JC97" s="25"/>
      <c r="JD97" s="25"/>
      <c r="JE97" s="25"/>
      <c r="JF97" s="25"/>
      <c r="JG97" s="25"/>
      <c r="JH97" s="25"/>
      <c r="JI97" s="25"/>
      <c r="JJ97" s="25"/>
      <c r="JK97" s="25"/>
      <c r="JL97" s="25"/>
      <c r="JM97" s="25"/>
      <c r="JN97" s="25"/>
      <c r="JO97" s="25"/>
      <c r="JP97" s="25"/>
      <c r="JQ97" s="25"/>
      <c r="JR97" s="25"/>
      <c r="JS97" s="25"/>
      <c r="JT97" s="25"/>
      <c r="JU97" s="25"/>
      <c r="JV97" s="25"/>
      <c r="JW97" s="25"/>
      <c r="JX97" s="25"/>
      <c r="JY97" s="25"/>
      <c r="JZ97" s="25"/>
      <c r="KA97" s="25"/>
      <c r="KB97" s="25"/>
      <c r="KC97" s="25"/>
      <c r="KD97" s="25"/>
      <c r="KE97" s="25"/>
      <c r="KF97" s="25"/>
      <c r="KG97" s="25"/>
      <c r="KH97" s="25"/>
      <c r="KI97" s="25"/>
      <c r="KJ97" s="25"/>
      <c r="KK97" s="25"/>
      <c r="KL97" s="25"/>
      <c r="KM97" s="25"/>
      <c r="KN97" s="25"/>
      <c r="KO97" s="25"/>
      <c r="KP97" s="25"/>
      <c r="KQ97" s="25"/>
      <c r="KR97" s="25"/>
      <c r="KS97" s="25"/>
      <c r="KT97" s="25"/>
      <c r="KU97" s="25"/>
      <c r="KV97" s="25"/>
      <c r="KW97" s="25"/>
      <c r="KX97" s="25"/>
      <c r="KY97" s="25"/>
      <c r="KZ97" s="25"/>
      <c r="LA97" s="25"/>
      <c r="LB97" s="25"/>
      <c r="LC97" s="25"/>
      <c r="LD97" s="25"/>
      <c r="LE97" s="25"/>
      <c r="LF97" s="25"/>
      <c r="LG97" s="25"/>
      <c r="LH97" s="25"/>
      <c r="LI97" s="25"/>
      <c r="LJ97" s="25"/>
      <c r="LK97" s="25"/>
      <c r="LL97" s="25"/>
      <c r="LM97" s="25"/>
      <c r="LN97" s="25"/>
      <c r="LO97" s="25"/>
      <c r="LP97" s="25"/>
      <c r="LQ97" s="25"/>
      <c r="LR97" s="25"/>
      <c r="LS97" s="25"/>
      <c r="LT97" s="25"/>
      <c r="LU97" s="25"/>
      <c r="LV97" s="25"/>
      <c r="LW97" s="25"/>
      <c r="LX97" s="25"/>
      <c r="LY97" s="25"/>
      <c r="LZ97" s="25"/>
      <c r="MA97" s="25"/>
      <c r="MB97" s="25"/>
      <c r="MC97" s="25"/>
      <c r="MD97" s="25"/>
      <c r="ME97" s="25"/>
      <c r="MF97" s="25"/>
      <c r="MG97" s="25"/>
      <c r="MH97" s="25"/>
      <c r="MI97" s="25"/>
      <c r="MJ97" s="25"/>
      <c r="MK97" s="25"/>
      <c r="ML97" s="25"/>
      <c r="MM97" s="25"/>
      <c r="MN97" s="25"/>
      <c r="MO97" s="25"/>
      <c r="MP97" s="25"/>
      <c r="MQ97" s="25"/>
      <c r="MR97" s="25"/>
      <c r="MS97" s="25"/>
      <c r="MT97" s="25"/>
      <c r="MU97" s="25"/>
      <c r="MV97" s="25"/>
      <c r="MW97" s="25"/>
      <c r="MX97" s="25"/>
      <c r="MY97" s="25"/>
      <c r="MZ97" s="25"/>
      <c r="NA97" s="25"/>
      <c r="NB97" s="25"/>
      <c r="NC97" s="25"/>
      <c r="ND97" s="25"/>
      <c r="NE97" s="25"/>
      <c r="NF97" s="25"/>
      <c r="NG97" s="25"/>
      <c r="NH97" s="25"/>
      <c r="NI97" s="25"/>
      <c r="NJ97" s="25"/>
      <c r="NK97" s="25"/>
      <c r="NL97" s="25"/>
      <c r="NM97" s="25"/>
      <c r="NN97" s="25"/>
      <c r="NO97" s="25"/>
      <c r="NP97" s="25"/>
      <c r="NQ97" s="25"/>
      <c r="NR97" s="25"/>
      <c r="NS97" s="25"/>
      <c r="NT97" s="25"/>
      <c r="NU97" s="25"/>
      <c r="NV97" s="25"/>
      <c r="NW97" s="25"/>
      <c r="NX97" s="25"/>
      <c r="NY97" s="25"/>
      <c r="NZ97" s="25"/>
      <c r="OA97" s="25"/>
      <c r="OB97" s="25"/>
      <c r="OC97" s="25"/>
      <c r="OD97" s="25"/>
      <c r="OE97" s="25"/>
      <c r="OF97" s="25"/>
      <c r="OG97" s="25"/>
      <c r="OH97" s="25"/>
      <c r="OI97" s="25"/>
      <c r="OJ97" s="25"/>
      <c r="OK97" s="25"/>
      <c r="OL97" s="25"/>
      <c r="OM97" s="25"/>
      <c r="ON97" s="25"/>
      <c r="OO97" s="25"/>
      <c r="OP97" s="25"/>
      <c r="OQ97" s="25"/>
      <c r="OR97" s="25"/>
      <c r="OS97" s="25"/>
      <c r="OT97" s="25"/>
      <c r="OU97" s="25"/>
      <c r="OV97" s="25"/>
      <c r="OW97" s="25"/>
      <c r="OX97" s="25"/>
      <c r="OY97" s="25"/>
      <c r="OZ97" s="25"/>
      <c r="PA97" s="25"/>
      <c r="PB97" s="25"/>
      <c r="PC97" s="25"/>
      <c r="PD97" s="25"/>
      <c r="PE97" s="25"/>
      <c r="PF97" s="25"/>
      <c r="PG97" s="25"/>
      <c r="PH97" s="25"/>
      <c r="PI97" s="25"/>
      <c r="PJ97" s="25"/>
      <c r="PK97" s="25"/>
      <c r="PL97" s="25"/>
      <c r="PM97" s="25"/>
      <c r="PN97" s="25"/>
      <c r="PO97" s="25"/>
      <c r="PP97" s="25"/>
      <c r="PQ97" s="25"/>
      <c r="PR97" s="25"/>
      <c r="PS97" s="25"/>
      <c r="PT97" s="25"/>
      <c r="PU97" s="25"/>
      <c r="PV97" s="25"/>
      <c r="PW97" s="25"/>
      <c r="PX97" s="25"/>
      <c r="PY97" s="25"/>
      <c r="PZ97" s="25"/>
      <c r="QA97" s="25"/>
      <c r="QB97" s="25"/>
      <c r="QC97" s="25"/>
      <c r="QD97" s="25"/>
      <c r="QE97" s="25"/>
      <c r="QF97" s="25"/>
      <c r="QG97" s="25"/>
      <c r="QH97" s="25"/>
      <c r="QI97" s="25"/>
      <c r="QJ97" s="25"/>
      <c r="QK97" s="25"/>
      <c r="QL97" s="25"/>
      <c r="QM97" s="25"/>
      <c r="QN97" s="25"/>
      <c r="QO97" s="25"/>
      <c r="QP97" s="25"/>
      <c r="QQ97" s="25"/>
      <c r="QR97" s="25"/>
      <c r="QS97" s="25"/>
      <c r="QT97" s="25"/>
      <c r="QU97" s="25"/>
      <c r="QV97" s="25"/>
      <c r="QW97" s="25"/>
      <c r="QX97" s="25"/>
      <c r="QY97" s="25"/>
      <c r="QZ97" s="25"/>
      <c r="RA97" s="25"/>
      <c r="RB97" s="25"/>
      <c r="RC97" s="25"/>
      <c r="RD97" s="25"/>
      <c r="RE97" s="25"/>
      <c r="RF97" s="25"/>
      <c r="RG97" s="25"/>
      <c r="RH97" s="25"/>
      <c r="RI97" s="25"/>
      <c r="RJ97" s="25"/>
      <c r="RK97" s="25"/>
      <c r="RL97" s="25"/>
      <c r="RM97" s="25"/>
      <c r="RN97" s="25"/>
      <c r="RO97" s="25"/>
      <c r="RP97" s="25"/>
      <c r="RQ97" s="25"/>
      <c r="RR97" s="25"/>
      <c r="RS97" s="25"/>
      <c r="RT97" s="25"/>
      <c r="RU97" s="25"/>
      <c r="RV97" s="25"/>
      <c r="RW97" s="25"/>
      <c r="RX97" s="25"/>
      <c r="RY97" s="25"/>
      <c r="RZ97" s="25"/>
      <c r="SA97" s="25"/>
      <c r="SB97" s="25"/>
      <c r="SC97" s="25"/>
      <c r="SD97" s="25"/>
      <c r="SE97" s="25"/>
      <c r="SF97" s="25"/>
      <c r="SG97" s="25"/>
      <c r="SH97" s="25"/>
      <c r="SI97" s="25"/>
      <c r="SJ97" s="25"/>
      <c r="SK97" s="25"/>
      <c r="SL97" s="25"/>
      <c r="SM97" s="25"/>
      <c r="SN97" s="25"/>
      <c r="SO97" s="25"/>
      <c r="SP97" s="25"/>
      <c r="SQ97" s="25"/>
      <c r="SR97" s="25"/>
      <c r="SS97" s="25"/>
      <c r="ST97" s="25"/>
      <c r="SU97" s="25"/>
      <c r="SV97" s="25"/>
      <c r="SW97" s="25"/>
      <c r="SX97" s="25"/>
      <c r="SY97" s="25"/>
      <c r="SZ97" s="25"/>
      <c r="TA97" s="25"/>
      <c r="TB97" s="25"/>
      <c r="TC97" s="25"/>
      <c r="TD97" s="25"/>
      <c r="TE97" s="25"/>
      <c r="TF97" s="25"/>
      <c r="TG97" s="25"/>
      <c r="TH97" s="25"/>
      <c r="TI97" s="25"/>
      <c r="TJ97" s="25"/>
      <c r="TK97" s="25"/>
      <c r="TL97" s="25"/>
      <c r="TM97" s="25"/>
      <c r="TN97" s="25"/>
      <c r="TO97" s="25"/>
      <c r="TP97" s="25"/>
      <c r="TQ97" s="25"/>
      <c r="TR97" s="25"/>
      <c r="TS97" s="25"/>
      <c r="TT97" s="25"/>
      <c r="TU97" s="25"/>
      <c r="TV97" s="25"/>
      <c r="TW97" s="25"/>
      <c r="TX97" s="25"/>
      <c r="TY97" s="25"/>
      <c r="TZ97" s="25"/>
      <c r="UA97" s="25"/>
      <c r="UB97" s="25"/>
      <c r="UC97" s="25"/>
      <c r="UD97" s="25"/>
      <c r="UE97" s="25"/>
      <c r="UF97" s="25"/>
      <c r="UG97" s="25"/>
      <c r="UH97" s="25"/>
      <c r="UI97" s="25"/>
      <c r="UJ97" s="25"/>
      <c r="UK97" s="25"/>
      <c r="UL97" s="25"/>
      <c r="UM97" s="25"/>
      <c r="UN97" s="25"/>
      <c r="UO97" s="25"/>
      <c r="UP97" s="25"/>
      <c r="UQ97" s="25"/>
      <c r="UR97" s="25"/>
      <c r="US97" s="25"/>
      <c r="UT97" s="25"/>
      <c r="UU97" s="25"/>
      <c r="UV97" s="25"/>
      <c r="UW97" s="25"/>
      <c r="UX97" s="25"/>
      <c r="UY97" s="25"/>
      <c r="UZ97" s="25"/>
      <c r="VA97" s="25"/>
      <c r="VB97" s="25"/>
      <c r="VC97" s="25"/>
      <c r="VD97" s="25"/>
      <c r="VE97" s="25"/>
      <c r="VF97" s="25"/>
      <c r="VG97" s="25"/>
      <c r="VH97" s="25"/>
      <c r="VI97" s="25"/>
      <c r="VJ97" s="25"/>
      <c r="VK97" s="25"/>
      <c r="VL97" s="25"/>
      <c r="VM97" s="25"/>
      <c r="VN97" s="25"/>
      <c r="VO97" s="25"/>
      <c r="VP97" s="25"/>
      <c r="VQ97" s="25"/>
      <c r="VR97" s="25"/>
      <c r="VS97" s="25"/>
      <c r="VT97" s="25"/>
      <c r="VU97" s="25"/>
      <c r="VV97" s="25"/>
      <c r="VW97" s="25"/>
      <c r="VX97" s="25"/>
      <c r="VY97" s="25"/>
      <c r="VZ97" s="25"/>
      <c r="WA97" s="25"/>
      <c r="WB97" s="25"/>
      <c r="WC97" s="25"/>
      <c r="WD97" s="25"/>
      <c r="WE97" s="25"/>
      <c r="WF97" s="25"/>
      <c r="WG97" s="25"/>
      <c r="WH97" s="25"/>
      <c r="WI97" s="25"/>
      <c r="WJ97" s="25"/>
      <c r="WK97" s="25"/>
      <c r="WL97" s="25"/>
      <c r="WM97" s="25"/>
      <c r="WN97" s="25"/>
      <c r="WO97" s="25"/>
      <c r="WP97" s="25"/>
      <c r="WQ97" s="25"/>
      <c r="WR97" s="25"/>
      <c r="WS97" s="25"/>
      <c r="WT97" s="25"/>
      <c r="WU97" s="25"/>
      <c r="WV97" s="25"/>
      <c r="WW97" s="25"/>
      <c r="WX97" s="25"/>
      <c r="WY97" s="25"/>
      <c r="WZ97" s="25"/>
      <c r="XA97" s="25"/>
      <c r="XB97" s="25"/>
      <c r="XC97" s="25"/>
      <c r="XD97" s="25"/>
      <c r="XE97" s="25"/>
      <c r="XF97" s="25"/>
      <c r="XG97" s="25"/>
      <c r="XH97" s="25"/>
      <c r="XI97" s="25"/>
      <c r="XJ97" s="25"/>
      <c r="XK97" s="25"/>
      <c r="XL97" s="25"/>
      <c r="XM97" s="25"/>
      <c r="XN97" s="25"/>
      <c r="XO97" s="25"/>
      <c r="XP97" s="25"/>
      <c r="XQ97" s="25"/>
      <c r="XR97" s="25"/>
      <c r="XS97" s="25"/>
      <c r="XT97" s="25"/>
      <c r="XU97" s="25"/>
      <c r="XV97" s="25"/>
      <c r="XW97" s="25"/>
      <c r="XX97" s="25"/>
      <c r="XY97" s="25"/>
      <c r="XZ97" s="25"/>
      <c r="YA97" s="25"/>
      <c r="YB97" s="25"/>
      <c r="YC97" s="25"/>
      <c r="YD97" s="25"/>
      <c r="YE97" s="25"/>
      <c r="YF97" s="25"/>
      <c r="YG97" s="25"/>
      <c r="YH97" s="25"/>
      <c r="YI97" s="25"/>
      <c r="YJ97" s="25"/>
      <c r="YK97" s="25"/>
      <c r="YL97" s="25"/>
      <c r="YM97" s="25"/>
      <c r="YN97" s="25"/>
      <c r="YO97" s="25"/>
      <c r="YP97" s="25"/>
      <c r="YQ97" s="25"/>
      <c r="YR97" s="25"/>
      <c r="YS97" s="25"/>
      <c r="YT97" s="25"/>
      <c r="YU97" s="25"/>
      <c r="YV97" s="25"/>
      <c r="YW97" s="25"/>
      <c r="YX97" s="25"/>
      <c r="YY97" s="25"/>
      <c r="YZ97" s="25"/>
      <c r="ZA97" s="25"/>
      <c r="ZB97" s="25"/>
      <c r="ZC97" s="25"/>
      <c r="ZD97" s="25"/>
      <c r="ZE97" s="25"/>
      <c r="ZF97" s="25"/>
      <c r="ZG97" s="25"/>
      <c r="ZH97" s="25"/>
      <c r="ZI97" s="25"/>
      <c r="ZJ97" s="25"/>
      <c r="ZK97" s="25"/>
      <c r="ZL97" s="25"/>
      <c r="ZM97" s="25"/>
      <c r="ZN97" s="25"/>
      <c r="ZO97" s="25"/>
      <c r="ZP97" s="25"/>
      <c r="ZQ97" s="25"/>
      <c r="ZR97" s="25"/>
      <c r="ZS97" s="25"/>
      <c r="ZT97" s="25"/>
      <c r="ZU97" s="25"/>
      <c r="ZV97" s="25"/>
      <c r="ZW97" s="25"/>
      <c r="ZX97" s="25"/>
      <c r="ZY97" s="25"/>
      <c r="ZZ97" s="25"/>
      <c r="AAA97" s="25"/>
      <c r="AAB97" s="25"/>
      <c r="AAC97" s="25"/>
      <c r="AAD97" s="25"/>
      <c r="AAE97" s="25"/>
      <c r="AAF97" s="25"/>
      <c r="AAG97" s="25"/>
      <c r="AAH97" s="25"/>
      <c r="AAI97" s="25"/>
      <c r="AAJ97" s="25"/>
      <c r="AAK97" s="25"/>
      <c r="AAL97" s="25"/>
      <c r="AAM97" s="25"/>
      <c r="AAN97" s="25"/>
      <c r="AAO97" s="25"/>
      <c r="AAP97" s="25"/>
      <c r="AAQ97" s="25"/>
      <c r="AAR97" s="25"/>
      <c r="AAS97" s="25"/>
      <c r="AAT97" s="25"/>
      <c r="AAU97" s="25"/>
      <c r="AAV97" s="25"/>
      <c r="AAW97" s="25"/>
      <c r="AAX97" s="25"/>
      <c r="AAY97" s="25"/>
      <c r="AAZ97" s="25"/>
      <c r="ABA97" s="25"/>
      <c r="ABB97" s="25"/>
      <c r="ABC97" s="25"/>
      <c r="ABD97" s="25"/>
      <c r="ABE97" s="25"/>
      <c r="ABF97" s="25"/>
      <c r="ABG97" s="25"/>
      <c r="ABH97" s="25"/>
      <c r="ABI97" s="25"/>
      <c r="ABJ97" s="25"/>
      <c r="ABK97" s="25"/>
      <c r="ABL97" s="25"/>
      <c r="ABM97" s="25"/>
      <c r="ABN97" s="25"/>
      <c r="ABO97" s="25"/>
      <c r="ABP97" s="25"/>
      <c r="ABQ97" s="25"/>
      <c r="ABR97" s="25"/>
      <c r="ABS97" s="25"/>
      <c r="ABT97" s="25"/>
      <c r="ABU97" s="25"/>
      <c r="ABV97" s="25"/>
      <c r="ABW97" s="25"/>
      <c r="ABX97" s="25"/>
      <c r="ABY97" s="25"/>
      <c r="ABZ97" s="25"/>
      <c r="ACA97" s="25"/>
      <c r="ACB97" s="25"/>
      <c r="ACC97" s="25"/>
      <c r="ACD97" s="25"/>
      <c r="ACE97" s="25"/>
      <c r="ACF97" s="25"/>
      <c r="ACG97" s="25"/>
      <c r="ACH97" s="25"/>
      <c r="ACI97" s="25"/>
      <c r="ACJ97" s="25"/>
      <c r="ACK97" s="25"/>
      <c r="ACL97" s="25"/>
      <c r="ACM97" s="25"/>
      <c r="ACN97" s="25"/>
      <c r="ACO97" s="25"/>
      <c r="ACP97" s="25"/>
      <c r="ACQ97" s="25"/>
      <c r="ACR97" s="25"/>
      <c r="ACS97" s="25"/>
      <c r="ACT97" s="25"/>
      <c r="ACU97" s="25"/>
      <c r="ACV97" s="25"/>
      <c r="ACW97" s="25"/>
      <c r="ACX97" s="25"/>
      <c r="ACY97" s="25"/>
      <c r="ACZ97" s="25"/>
      <c r="ADA97" s="25"/>
      <c r="ADB97" s="25"/>
      <c r="ADC97" s="25"/>
      <c r="ADD97" s="25"/>
      <c r="ADE97" s="25"/>
      <c r="ADF97" s="25"/>
      <c r="ADG97" s="25"/>
      <c r="ADH97" s="25"/>
      <c r="ADI97" s="25"/>
      <c r="ADJ97" s="25"/>
      <c r="ADK97" s="25"/>
      <c r="ADL97" s="25"/>
      <c r="ADM97" s="25"/>
      <c r="ADN97" s="25"/>
      <c r="ADO97" s="25"/>
      <c r="ADP97" s="25"/>
      <c r="ADQ97" s="25"/>
      <c r="ADR97" s="25"/>
      <c r="ADS97" s="25"/>
      <c r="ADT97" s="25"/>
      <c r="ADU97" s="25"/>
      <c r="ADV97" s="25"/>
      <c r="ADW97" s="25"/>
      <c r="ADX97" s="25"/>
      <c r="ADY97" s="25"/>
      <c r="ADZ97" s="25"/>
      <c r="AEA97" s="25"/>
      <c r="AEB97" s="25"/>
      <c r="AEC97" s="25"/>
      <c r="AED97" s="25"/>
      <c r="AEE97" s="25"/>
      <c r="AEF97" s="25"/>
      <c r="AEG97" s="25"/>
      <c r="AEH97" s="25"/>
      <c r="AEI97" s="25"/>
      <c r="AEJ97" s="25"/>
      <c r="AEK97" s="25"/>
      <c r="AEL97" s="25"/>
      <c r="AEM97" s="25"/>
      <c r="AEN97" s="25"/>
      <c r="AEO97" s="25"/>
      <c r="AEP97" s="25"/>
      <c r="AEQ97" s="25"/>
      <c r="AER97" s="25"/>
      <c r="AES97" s="25"/>
      <c r="AET97" s="25"/>
      <c r="AEU97" s="25"/>
      <c r="AEV97" s="25"/>
      <c r="AEW97" s="25"/>
      <c r="AEX97" s="25"/>
      <c r="AEY97" s="25"/>
      <c r="AEZ97" s="25"/>
      <c r="AFA97" s="25"/>
      <c r="AFB97" s="25"/>
      <c r="AFC97" s="25"/>
      <c r="AFD97" s="25"/>
      <c r="AFE97" s="25"/>
      <c r="AFF97" s="25"/>
      <c r="AFG97" s="25"/>
      <c r="AFH97" s="25"/>
      <c r="AFI97" s="25"/>
      <c r="AFJ97" s="25"/>
      <c r="AFK97" s="25"/>
      <c r="AFL97" s="25"/>
      <c r="AFM97" s="25"/>
      <c r="AFN97" s="25"/>
      <c r="AFO97" s="25"/>
      <c r="AFP97" s="25"/>
      <c r="AFQ97" s="25"/>
      <c r="AFR97" s="25"/>
      <c r="AFS97" s="25"/>
      <c r="AFT97" s="25"/>
      <c r="AFU97" s="25"/>
      <c r="AFV97" s="25"/>
      <c r="AFW97" s="25"/>
      <c r="AFX97" s="25"/>
      <c r="AFY97" s="25"/>
      <c r="AFZ97" s="25"/>
      <c r="AGA97" s="25"/>
      <c r="AGB97" s="25"/>
      <c r="AGC97" s="25"/>
      <c r="AGD97" s="25"/>
      <c r="AGE97" s="25"/>
      <c r="AGF97" s="25"/>
      <c r="AGG97" s="25"/>
      <c r="AGH97" s="25"/>
      <c r="AGI97" s="25"/>
      <c r="AGJ97" s="25"/>
      <c r="AGK97" s="25"/>
      <c r="AGL97" s="25"/>
      <c r="AGM97" s="25"/>
      <c r="AGN97" s="25"/>
      <c r="AGO97" s="25"/>
      <c r="AGP97" s="25"/>
      <c r="AGQ97" s="25"/>
      <c r="AGR97" s="25"/>
      <c r="AGS97" s="25"/>
      <c r="AGT97" s="25"/>
      <c r="AGU97" s="25"/>
      <c r="AGV97" s="25"/>
      <c r="AGW97" s="25"/>
      <c r="AGX97" s="25"/>
      <c r="AGY97" s="25"/>
      <c r="AGZ97" s="25"/>
      <c r="AHA97" s="25"/>
      <c r="AHB97" s="25"/>
      <c r="AHC97" s="25"/>
      <c r="AHD97" s="25"/>
      <c r="AHE97" s="25"/>
      <c r="AHF97" s="25"/>
      <c r="AHG97" s="25"/>
      <c r="AHH97" s="25"/>
      <c r="AHI97" s="25"/>
      <c r="AHJ97" s="25"/>
      <c r="AHK97" s="25"/>
      <c r="AHL97" s="25"/>
      <c r="AHM97" s="25"/>
      <c r="AHN97" s="25"/>
      <c r="AHO97" s="25"/>
      <c r="AHP97" s="25"/>
      <c r="AHQ97" s="25"/>
      <c r="AHR97" s="25"/>
      <c r="AHS97" s="25"/>
      <c r="AHT97" s="25"/>
      <c r="AHU97" s="25"/>
      <c r="AHV97" s="25"/>
      <c r="AHW97" s="25"/>
      <c r="AHX97" s="25"/>
      <c r="AHY97" s="25"/>
      <c r="AHZ97" s="25"/>
      <c r="AIA97" s="25"/>
      <c r="AIB97" s="25"/>
      <c r="AIC97" s="25"/>
      <c r="AID97" s="25"/>
      <c r="AIE97" s="25"/>
      <c r="AIF97" s="25"/>
      <c r="AIG97" s="25"/>
      <c r="AIH97" s="25"/>
      <c r="AII97" s="25"/>
      <c r="AIJ97" s="25"/>
      <c r="AIK97" s="25"/>
      <c r="AIL97" s="25"/>
      <c r="AIM97" s="25"/>
      <c r="AIN97" s="25"/>
      <c r="AIO97" s="25"/>
      <c r="AIP97" s="25"/>
      <c r="AIQ97" s="25"/>
      <c r="AIR97" s="25"/>
      <c r="AIS97" s="25"/>
      <c r="AIT97" s="25"/>
      <c r="AIU97" s="25"/>
      <c r="AIV97" s="25"/>
      <c r="AIW97" s="25"/>
      <c r="AIX97" s="25"/>
      <c r="AIY97" s="25"/>
      <c r="AIZ97" s="25"/>
      <c r="AJA97" s="25"/>
      <c r="AJB97" s="25"/>
      <c r="AJC97" s="25"/>
      <c r="AJD97" s="25"/>
      <c r="AJE97" s="25"/>
      <c r="AJF97" s="25"/>
      <c r="AJG97" s="25"/>
      <c r="AJH97" s="25"/>
      <c r="AJI97" s="25"/>
      <c r="AJJ97" s="25"/>
      <c r="AJK97" s="25"/>
      <c r="AJL97" s="25"/>
      <c r="AJM97" s="25"/>
      <c r="AJN97" s="25"/>
      <c r="AJO97" s="25"/>
      <c r="AJP97" s="25"/>
      <c r="AJQ97" s="25"/>
      <c r="AJR97" s="25"/>
      <c r="AJS97" s="25"/>
      <c r="AJT97" s="25"/>
      <c r="AJU97" s="25"/>
      <c r="AJV97" s="25"/>
      <c r="AJW97" s="25"/>
      <c r="AJX97" s="25"/>
      <c r="AJY97" s="25"/>
      <c r="AJZ97" s="25"/>
      <c r="AKA97" s="25"/>
      <c r="AKB97" s="25"/>
      <c r="AKC97" s="25"/>
      <c r="AKD97" s="25"/>
      <c r="AKE97" s="25"/>
      <c r="AKF97" s="25"/>
      <c r="AKG97" s="25"/>
      <c r="AKH97" s="25"/>
      <c r="AKI97" s="25"/>
      <c r="AKJ97" s="25"/>
      <c r="AKK97" s="25"/>
      <c r="AKL97" s="25"/>
      <c r="AKM97" s="25"/>
      <c r="AKN97" s="25"/>
      <c r="AKO97" s="25"/>
      <c r="AKP97" s="25"/>
      <c r="AKQ97" s="25"/>
      <c r="AKR97" s="25"/>
      <c r="AKS97" s="25"/>
      <c r="AKT97" s="25"/>
      <c r="AKU97" s="25"/>
      <c r="AKV97" s="25"/>
      <c r="AKW97" s="25"/>
      <c r="AKX97" s="25"/>
      <c r="AKY97" s="25"/>
      <c r="AKZ97" s="25"/>
      <c r="ALA97" s="25"/>
      <c r="ALB97" s="25"/>
      <c r="ALC97" s="25"/>
      <c r="ALD97" s="25"/>
      <c r="ALE97" s="25"/>
      <c r="ALF97" s="25"/>
      <c r="ALG97" s="25"/>
      <c r="ALH97" s="25"/>
      <c r="ALI97" s="25"/>
      <c r="ALJ97" s="25"/>
      <c r="ALK97" s="25"/>
      <c r="ALL97" s="25"/>
      <c r="ALM97" s="25"/>
      <c r="ALN97" s="25"/>
      <c r="ALO97" s="25"/>
      <c r="ALP97" s="25"/>
      <c r="ALQ97" s="25"/>
      <c r="ALR97" s="25"/>
      <c r="ALS97" s="25"/>
      <c r="ALT97" s="25"/>
      <c r="ALU97" s="25"/>
      <c r="ALV97" s="25"/>
      <c r="ALW97" s="25"/>
      <c r="ALX97" s="25"/>
      <c r="ALY97" s="25"/>
      <c r="ALZ97" s="25"/>
      <c r="AMA97" s="25"/>
      <c r="AMB97" s="25"/>
      <c r="AMC97" s="25"/>
      <c r="AMD97" s="25"/>
      <c r="AME97" s="25"/>
      <c r="AMF97" s="25"/>
      <c r="AMG97" s="25"/>
      <c r="AMH97" s="25"/>
      <c r="AMI97" s="25"/>
      <c r="AMJ97" s="25"/>
    </row>
    <row r="98" spans="1:1024" ht="16.5" customHeight="1">
      <c r="B98" s="73" t="s">
        <v>358</v>
      </c>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c r="HI98" s="25"/>
      <c r="HJ98" s="25"/>
      <c r="HK98" s="25"/>
      <c r="HL98" s="25"/>
      <c r="HM98" s="25"/>
      <c r="HN98" s="25"/>
      <c r="HO98" s="25"/>
      <c r="HP98" s="25"/>
      <c r="HQ98" s="25"/>
      <c r="HR98" s="25"/>
      <c r="HS98" s="25"/>
      <c r="HT98" s="25"/>
      <c r="HU98" s="25"/>
      <c r="HV98" s="25"/>
      <c r="HW98" s="25"/>
      <c r="HX98" s="25"/>
      <c r="HY98" s="25"/>
      <c r="HZ98" s="25"/>
      <c r="IA98" s="25"/>
      <c r="IB98" s="25"/>
      <c r="IC98" s="25"/>
      <c r="ID98" s="25"/>
      <c r="IE98" s="25"/>
      <c r="IF98" s="25"/>
      <c r="IG98" s="25"/>
      <c r="IH98" s="25"/>
      <c r="II98" s="25"/>
      <c r="IJ98" s="25"/>
      <c r="IK98" s="25"/>
      <c r="IL98" s="25"/>
      <c r="IM98" s="25"/>
      <c r="IN98" s="25"/>
      <c r="IO98" s="25"/>
      <c r="IP98" s="25"/>
      <c r="IQ98" s="25"/>
      <c r="IR98" s="25"/>
      <c r="IS98" s="25"/>
      <c r="IT98" s="25"/>
      <c r="IU98" s="25"/>
      <c r="IV98" s="25"/>
      <c r="IW98" s="25"/>
      <c r="IX98" s="25"/>
      <c r="IY98" s="25"/>
      <c r="IZ98" s="25"/>
      <c r="JA98" s="25"/>
      <c r="JB98" s="25"/>
      <c r="JC98" s="25"/>
      <c r="JD98" s="25"/>
      <c r="JE98" s="25"/>
      <c r="JF98" s="25"/>
      <c r="JG98" s="25"/>
      <c r="JH98" s="25"/>
      <c r="JI98" s="25"/>
      <c r="JJ98" s="25"/>
      <c r="JK98" s="25"/>
      <c r="JL98" s="25"/>
      <c r="JM98" s="25"/>
      <c r="JN98" s="25"/>
      <c r="JO98" s="25"/>
      <c r="JP98" s="25"/>
      <c r="JQ98" s="25"/>
      <c r="JR98" s="25"/>
      <c r="JS98" s="25"/>
      <c r="JT98" s="25"/>
      <c r="JU98" s="25"/>
      <c r="JV98" s="25"/>
      <c r="JW98" s="25"/>
      <c r="JX98" s="25"/>
      <c r="JY98" s="25"/>
      <c r="JZ98" s="25"/>
      <c r="KA98" s="25"/>
      <c r="KB98" s="25"/>
      <c r="KC98" s="25"/>
      <c r="KD98" s="25"/>
      <c r="KE98" s="25"/>
      <c r="KF98" s="25"/>
      <c r="KG98" s="25"/>
      <c r="KH98" s="25"/>
      <c r="KI98" s="25"/>
      <c r="KJ98" s="25"/>
      <c r="KK98" s="25"/>
      <c r="KL98" s="25"/>
      <c r="KM98" s="25"/>
      <c r="KN98" s="25"/>
      <c r="KO98" s="25"/>
      <c r="KP98" s="25"/>
      <c r="KQ98" s="25"/>
      <c r="KR98" s="25"/>
      <c r="KS98" s="25"/>
      <c r="KT98" s="25"/>
      <c r="KU98" s="25"/>
      <c r="KV98" s="25"/>
      <c r="KW98" s="25"/>
      <c r="KX98" s="25"/>
      <c r="KY98" s="25"/>
      <c r="KZ98" s="25"/>
      <c r="LA98" s="25"/>
      <c r="LB98" s="25"/>
      <c r="LC98" s="25"/>
      <c r="LD98" s="25"/>
      <c r="LE98" s="25"/>
      <c r="LF98" s="25"/>
      <c r="LG98" s="25"/>
      <c r="LH98" s="25"/>
      <c r="LI98" s="25"/>
      <c r="LJ98" s="25"/>
      <c r="LK98" s="25"/>
      <c r="LL98" s="25"/>
      <c r="LM98" s="25"/>
      <c r="LN98" s="25"/>
      <c r="LO98" s="25"/>
      <c r="LP98" s="25"/>
      <c r="LQ98" s="25"/>
      <c r="LR98" s="25"/>
      <c r="LS98" s="25"/>
      <c r="LT98" s="25"/>
      <c r="LU98" s="25"/>
      <c r="LV98" s="25"/>
      <c r="LW98" s="25"/>
      <c r="LX98" s="25"/>
      <c r="LY98" s="25"/>
      <c r="LZ98" s="25"/>
      <c r="MA98" s="25"/>
      <c r="MB98" s="25"/>
      <c r="MC98" s="25"/>
      <c r="MD98" s="25"/>
      <c r="ME98" s="25"/>
      <c r="MF98" s="25"/>
      <c r="MG98" s="25"/>
      <c r="MH98" s="25"/>
      <c r="MI98" s="25"/>
      <c r="MJ98" s="25"/>
      <c r="MK98" s="25"/>
      <c r="ML98" s="25"/>
      <c r="MM98" s="25"/>
      <c r="MN98" s="25"/>
      <c r="MO98" s="25"/>
      <c r="MP98" s="25"/>
      <c r="MQ98" s="25"/>
      <c r="MR98" s="25"/>
      <c r="MS98" s="25"/>
      <c r="MT98" s="25"/>
      <c r="MU98" s="25"/>
      <c r="MV98" s="25"/>
      <c r="MW98" s="25"/>
      <c r="MX98" s="25"/>
      <c r="MY98" s="25"/>
      <c r="MZ98" s="25"/>
      <c r="NA98" s="25"/>
      <c r="NB98" s="25"/>
      <c r="NC98" s="25"/>
      <c r="ND98" s="25"/>
      <c r="NE98" s="25"/>
      <c r="NF98" s="25"/>
      <c r="NG98" s="25"/>
      <c r="NH98" s="25"/>
      <c r="NI98" s="25"/>
      <c r="NJ98" s="25"/>
      <c r="NK98" s="25"/>
      <c r="NL98" s="25"/>
      <c r="NM98" s="25"/>
      <c r="NN98" s="25"/>
      <c r="NO98" s="25"/>
      <c r="NP98" s="25"/>
      <c r="NQ98" s="25"/>
      <c r="NR98" s="25"/>
      <c r="NS98" s="25"/>
      <c r="NT98" s="25"/>
      <c r="NU98" s="25"/>
      <c r="NV98" s="25"/>
      <c r="NW98" s="25"/>
      <c r="NX98" s="25"/>
      <c r="NY98" s="25"/>
      <c r="NZ98" s="25"/>
      <c r="OA98" s="25"/>
      <c r="OB98" s="25"/>
      <c r="OC98" s="25"/>
      <c r="OD98" s="25"/>
      <c r="OE98" s="25"/>
      <c r="OF98" s="25"/>
      <c r="OG98" s="25"/>
      <c r="OH98" s="25"/>
      <c r="OI98" s="25"/>
      <c r="OJ98" s="25"/>
      <c r="OK98" s="25"/>
      <c r="OL98" s="25"/>
      <c r="OM98" s="25"/>
      <c r="ON98" s="25"/>
      <c r="OO98" s="25"/>
      <c r="OP98" s="25"/>
      <c r="OQ98" s="25"/>
      <c r="OR98" s="25"/>
      <c r="OS98" s="25"/>
      <c r="OT98" s="25"/>
      <c r="OU98" s="25"/>
      <c r="OV98" s="25"/>
      <c r="OW98" s="25"/>
      <c r="OX98" s="25"/>
      <c r="OY98" s="25"/>
      <c r="OZ98" s="25"/>
      <c r="PA98" s="25"/>
      <c r="PB98" s="25"/>
      <c r="PC98" s="25"/>
      <c r="PD98" s="25"/>
      <c r="PE98" s="25"/>
      <c r="PF98" s="25"/>
      <c r="PG98" s="25"/>
      <c r="PH98" s="25"/>
      <c r="PI98" s="25"/>
      <c r="PJ98" s="25"/>
      <c r="PK98" s="25"/>
      <c r="PL98" s="25"/>
      <c r="PM98" s="25"/>
      <c r="PN98" s="25"/>
      <c r="PO98" s="25"/>
      <c r="PP98" s="25"/>
      <c r="PQ98" s="25"/>
      <c r="PR98" s="25"/>
      <c r="PS98" s="25"/>
      <c r="PT98" s="25"/>
      <c r="PU98" s="25"/>
      <c r="PV98" s="25"/>
      <c r="PW98" s="25"/>
      <c r="PX98" s="25"/>
      <c r="PY98" s="25"/>
      <c r="PZ98" s="25"/>
      <c r="QA98" s="25"/>
      <c r="QB98" s="25"/>
      <c r="QC98" s="25"/>
      <c r="QD98" s="25"/>
      <c r="QE98" s="25"/>
      <c r="QF98" s="25"/>
      <c r="QG98" s="25"/>
      <c r="QH98" s="25"/>
      <c r="QI98" s="25"/>
      <c r="QJ98" s="25"/>
      <c r="QK98" s="25"/>
      <c r="QL98" s="25"/>
      <c r="QM98" s="25"/>
      <c r="QN98" s="25"/>
      <c r="QO98" s="25"/>
      <c r="QP98" s="25"/>
      <c r="QQ98" s="25"/>
      <c r="QR98" s="25"/>
      <c r="QS98" s="25"/>
      <c r="QT98" s="25"/>
      <c r="QU98" s="25"/>
      <c r="QV98" s="25"/>
      <c r="QW98" s="25"/>
      <c r="QX98" s="25"/>
      <c r="QY98" s="25"/>
      <c r="QZ98" s="25"/>
      <c r="RA98" s="25"/>
      <c r="RB98" s="25"/>
      <c r="RC98" s="25"/>
      <c r="RD98" s="25"/>
      <c r="RE98" s="25"/>
      <c r="RF98" s="25"/>
      <c r="RG98" s="25"/>
      <c r="RH98" s="25"/>
      <c r="RI98" s="25"/>
      <c r="RJ98" s="25"/>
      <c r="RK98" s="25"/>
      <c r="RL98" s="25"/>
      <c r="RM98" s="25"/>
      <c r="RN98" s="25"/>
      <c r="RO98" s="25"/>
      <c r="RP98" s="25"/>
      <c r="RQ98" s="25"/>
      <c r="RR98" s="25"/>
      <c r="RS98" s="25"/>
      <c r="RT98" s="25"/>
      <c r="RU98" s="25"/>
      <c r="RV98" s="25"/>
      <c r="RW98" s="25"/>
      <c r="RX98" s="25"/>
      <c r="RY98" s="25"/>
      <c r="RZ98" s="25"/>
      <c r="SA98" s="25"/>
      <c r="SB98" s="25"/>
      <c r="SC98" s="25"/>
      <c r="SD98" s="25"/>
      <c r="SE98" s="25"/>
      <c r="SF98" s="25"/>
      <c r="SG98" s="25"/>
      <c r="SH98" s="25"/>
      <c r="SI98" s="25"/>
      <c r="SJ98" s="25"/>
      <c r="SK98" s="25"/>
      <c r="SL98" s="25"/>
      <c r="SM98" s="25"/>
      <c r="SN98" s="25"/>
      <c r="SO98" s="25"/>
      <c r="SP98" s="25"/>
      <c r="SQ98" s="25"/>
      <c r="SR98" s="25"/>
      <c r="SS98" s="25"/>
      <c r="ST98" s="25"/>
      <c r="SU98" s="25"/>
      <c r="SV98" s="25"/>
      <c r="SW98" s="25"/>
      <c r="SX98" s="25"/>
      <c r="SY98" s="25"/>
      <c r="SZ98" s="25"/>
      <c r="TA98" s="25"/>
      <c r="TB98" s="25"/>
      <c r="TC98" s="25"/>
      <c r="TD98" s="25"/>
      <c r="TE98" s="25"/>
      <c r="TF98" s="25"/>
      <c r="TG98" s="25"/>
      <c r="TH98" s="25"/>
      <c r="TI98" s="25"/>
      <c r="TJ98" s="25"/>
      <c r="TK98" s="25"/>
      <c r="TL98" s="25"/>
      <c r="TM98" s="25"/>
      <c r="TN98" s="25"/>
      <c r="TO98" s="25"/>
      <c r="TP98" s="25"/>
      <c r="TQ98" s="25"/>
      <c r="TR98" s="25"/>
      <c r="TS98" s="25"/>
      <c r="TT98" s="25"/>
      <c r="TU98" s="25"/>
      <c r="TV98" s="25"/>
      <c r="TW98" s="25"/>
      <c r="TX98" s="25"/>
      <c r="TY98" s="25"/>
      <c r="TZ98" s="25"/>
      <c r="UA98" s="25"/>
      <c r="UB98" s="25"/>
      <c r="UC98" s="25"/>
      <c r="UD98" s="25"/>
      <c r="UE98" s="25"/>
      <c r="UF98" s="25"/>
      <c r="UG98" s="25"/>
      <c r="UH98" s="25"/>
      <c r="UI98" s="25"/>
      <c r="UJ98" s="25"/>
      <c r="UK98" s="25"/>
      <c r="UL98" s="25"/>
      <c r="UM98" s="25"/>
      <c r="UN98" s="25"/>
      <c r="UO98" s="25"/>
      <c r="UP98" s="25"/>
      <c r="UQ98" s="25"/>
      <c r="UR98" s="25"/>
      <c r="US98" s="25"/>
      <c r="UT98" s="25"/>
      <c r="UU98" s="25"/>
      <c r="UV98" s="25"/>
      <c r="UW98" s="25"/>
      <c r="UX98" s="25"/>
      <c r="UY98" s="25"/>
      <c r="UZ98" s="25"/>
      <c r="VA98" s="25"/>
      <c r="VB98" s="25"/>
      <c r="VC98" s="25"/>
      <c r="VD98" s="25"/>
      <c r="VE98" s="25"/>
      <c r="VF98" s="25"/>
      <c r="VG98" s="25"/>
      <c r="VH98" s="25"/>
      <c r="VI98" s="25"/>
      <c r="VJ98" s="25"/>
      <c r="VK98" s="25"/>
      <c r="VL98" s="25"/>
      <c r="VM98" s="25"/>
      <c r="VN98" s="25"/>
      <c r="VO98" s="25"/>
      <c r="VP98" s="25"/>
      <c r="VQ98" s="25"/>
      <c r="VR98" s="25"/>
      <c r="VS98" s="25"/>
      <c r="VT98" s="25"/>
      <c r="VU98" s="25"/>
      <c r="VV98" s="25"/>
      <c r="VW98" s="25"/>
      <c r="VX98" s="25"/>
      <c r="VY98" s="25"/>
      <c r="VZ98" s="25"/>
      <c r="WA98" s="25"/>
      <c r="WB98" s="25"/>
      <c r="WC98" s="25"/>
      <c r="WD98" s="25"/>
      <c r="WE98" s="25"/>
      <c r="WF98" s="25"/>
      <c r="WG98" s="25"/>
      <c r="WH98" s="25"/>
      <c r="WI98" s="25"/>
      <c r="WJ98" s="25"/>
      <c r="WK98" s="25"/>
      <c r="WL98" s="25"/>
      <c r="WM98" s="25"/>
      <c r="WN98" s="25"/>
      <c r="WO98" s="25"/>
      <c r="WP98" s="25"/>
      <c r="WQ98" s="25"/>
      <c r="WR98" s="25"/>
      <c r="WS98" s="25"/>
      <c r="WT98" s="25"/>
      <c r="WU98" s="25"/>
      <c r="WV98" s="25"/>
      <c r="WW98" s="25"/>
      <c r="WX98" s="25"/>
      <c r="WY98" s="25"/>
      <c r="WZ98" s="25"/>
      <c r="XA98" s="25"/>
      <c r="XB98" s="25"/>
      <c r="XC98" s="25"/>
      <c r="XD98" s="25"/>
      <c r="XE98" s="25"/>
      <c r="XF98" s="25"/>
      <c r="XG98" s="25"/>
      <c r="XH98" s="25"/>
      <c r="XI98" s="25"/>
      <c r="XJ98" s="25"/>
      <c r="XK98" s="25"/>
      <c r="XL98" s="25"/>
      <c r="XM98" s="25"/>
      <c r="XN98" s="25"/>
      <c r="XO98" s="25"/>
      <c r="XP98" s="25"/>
      <c r="XQ98" s="25"/>
      <c r="XR98" s="25"/>
      <c r="XS98" s="25"/>
      <c r="XT98" s="25"/>
      <c r="XU98" s="25"/>
      <c r="XV98" s="25"/>
      <c r="XW98" s="25"/>
      <c r="XX98" s="25"/>
      <c r="XY98" s="25"/>
      <c r="XZ98" s="25"/>
      <c r="YA98" s="25"/>
      <c r="YB98" s="25"/>
      <c r="YC98" s="25"/>
      <c r="YD98" s="25"/>
      <c r="YE98" s="25"/>
      <c r="YF98" s="25"/>
      <c r="YG98" s="25"/>
      <c r="YH98" s="25"/>
      <c r="YI98" s="25"/>
      <c r="YJ98" s="25"/>
      <c r="YK98" s="25"/>
      <c r="YL98" s="25"/>
      <c r="YM98" s="25"/>
      <c r="YN98" s="25"/>
      <c r="YO98" s="25"/>
      <c r="YP98" s="25"/>
      <c r="YQ98" s="25"/>
      <c r="YR98" s="25"/>
      <c r="YS98" s="25"/>
      <c r="YT98" s="25"/>
      <c r="YU98" s="25"/>
      <c r="YV98" s="25"/>
      <c r="YW98" s="25"/>
      <c r="YX98" s="25"/>
      <c r="YY98" s="25"/>
      <c r="YZ98" s="25"/>
      <c r="ZA98" s="25"/>
      <c r="ZB98" s="25"/>
      <c r="ZC98" s="25"/>
      <c r="ZD98" s="25"/>
      <c r="ZE98" s="25"/>
      <c r="ZF98" s="25"/>
      <c r="ZG98" s="25"/>
      <c r="ZH98" s="25"/>
      <c r="ZI98" s="25"/>
      <c r="ZJ98" s="25"/>
      <c r="ZK98" s="25"/>
      <c r="ZL98" s="25"/>
      <c r="ZM98" s="25"/>
      <c r="ZN98" s="25"/>
      <c r="ZO98" s="25"/>
      <c r="ZP98" s="25"/>
      <c r="ZQ98" s="25"/>
      <c r="ZR98" s="25"/>
      <c r="ZS98" s="25"/>
      <c r="ZT98" s="25"/>
      <c r="ZU98" s="25"/>
      <c r="ZV98" s="25"/>
      <c r="ZW98" s="25"/>
      <c r="ZX98" s="25"/>
      <c r="ZY98" s="25"/>
      <c r="ZZ98" s="25"/>
      <c r="AAA98" s="25"/>
      <c r="AAB98" s="25"/>
      <c r="AAC98" s="25"/>
      <c r="AAD98" s="25"/>
      <c r="AAE98" s="25"/>
      <c r="AAF98" s="25"/>
      <c r="AAG98" s="25"/>
      <c r="AAH98" s="25"/>
      <c r="AAI98" s="25"/>
      <c r="AAJ98" s="25"/>
      <c r="AAK98" s="25"/>
      <c r="AAL98" s="25"/>
      <c r="AAM98" s="25"/>
      <c r="AAN98" s="25"/>
      <c r="AAO98" s="25"/>
      <c r="AAP98" s="25"/>
      <c r="AAQ98" s="25"/>
      <c r="AAR98" s="25"/>
      <c r="AAS98" s="25"/>
      <c r="AAT98" s="25"/>
      <c r="AAU98" s="25"/>
      <c r="AAV98" s="25"/>
      <c r="AAW98" s="25"/>
      <c r="AAX98" s="25"/>
      <c r="AAY98" s="25"/>
      <c r="AAZ98" s="25"/>
      <c r="ABA98" s="25"/>
      <c r="ABB98" s="25"/>
      <c r="ABC98" s="25"/>
      <c r="ABD98" s="25"/>
      <c r="ABE98" s="25"/>
      <c r="ABF98" s="25"/>
      <c r="ABG98" s="25"/>
      <c r="ABH98" s="25"/>
      <c r="ABI98" s="25"/>
      <c r="ABJ98" s="25"/>
      <c r="ABK98" s="25"/>
      <c r="ABL98" s="25"/>
      <c r="ABM98" s="25"/>
      <c r="ABN98" s="25"/>
      <c r="ABO98" s="25"/>
      <c r="ABP98" s="25"/>
      <c r="ABQ98" s="25"/>
      <c r="ABR98" s="25"/>
      <c r="ABS98" s="25"/>
      <c r="ABT98" s="25"/>
      <c r="ABU98" s="25"/>
      <c r="ABV98" s="25"/>
      <c r="ABW98" s="25"/>
      <c r="ABX98" s="25"/>
      <c r="ABY98" s="25"/>
      <c r="ABZ98" s="25"/>
      <c r="ACA98" s="25"/>
      <c r="ACB98" s="25"/>
      <c r="ACC98" s="25"/>
      <c r="ACD98" s="25"/>
      <c r="ACE98" s="25"/>
      <c r="ACF98" s="25"/>
      <c r="ACG98" s="25"/>
      <c r="ACH98" s="25"/>
      <c r="ACI98" s="25"/>
      <c r="ACJ98" s="25"/>
      <c r="ACK98" s="25"/>
      <c r="ACL98" s="25"/>
      <c r="ACM98" s="25"/>
      <c r="ACN98" s="25"/>
      <c r="ACO98" s="25"/>
      <c r="ACP98" s="25"/>
      <c r="ACQ98" s="25"/>
      <c r="ACR98" s="25"/>
      <c r="ACS98" s="25"/>
      <c r="ACT98" s="25"/>
      <c r="ACU98" s="25"/>
      <c r="ACV98" s="25"/>
      <c r="ACW98" s="25"/>
      <c r="ACX98" s="25"/>
      <c r="ACY98" s="25"/>
      <c r="ACZ98" s="25"/>
      <c r="ADA98" s="25"/>
      <c r="ADB98" s="25"/>
      <c r="ADC98" s="25"/>
      <c r="ADD98" s="25"/>
      <c r="ADE98" s="25"/>
      <c r="ADF98" s="25"/>
      <c r="ADG98" s="25"/>
      <c r="ADH98" s="25"/>
      <c r="ADI98" s="25"/>
      <c r="ADJ98" s="25"/>
      <c r="ADK98" s="25"/>
      <c r="ADL98" s="25"/>
      <c r="ADM98" s="25"/>
      <c r="ADN98" s="25"/>
      <c r="ADO98" s="25"/>
      <c r="ADP98" s="25"/>
      <c r="ADQ98" s="25"/>
      <c r="ADR98" s="25"/>
      <c r="ADS98" s="25"/>
      <c r="ADT98" s="25"/>
      <c r="ADU98" s="25"/>
      <c r="ADV98" s="25"/>
      <c r="ADW98" s="25"/>
      <c r="ADX98" s="25"/>
      <c r="ADY98" s="25"/>
      <c r="ADZ98" s="25"/>
      <c r="AEA98" s="25"/>
      <c r="AEB98" s="25"/>
      <c r="AEC98" s="25"/>
      <c r="AED98" s="25"/>
      <c r="AEE98" s="25"/>
      <c r="AEF98" s="25"/>
      <c r="AEG98" s="25"/>
      <c r="AEH98" s="25"/>
      <c r="AEI98" s="25"/>
      <c r="AEJ98" s="25"/>
      <c r="AEK98" s="25"/>
      <c r="AEL98" s="25"/>
      <c r="AEM98" s="25"/>
      <c r="AEN98" s="25"/>
      <c r="AEO98" s="25"/>
      <c r="AEP98" s="25"/>
      <c r="AEQ98" s="25"/>
      <c r="AER98" s="25"/>
      <c r="AES98" s="25"/>
      <c r="AET98" s="25"/>
      <c r="AEU98" s="25"/>
      <c r="AEV98" s="25"/>
      <c r="AEW98" s="25"/>
      <c r="AEX98" s="25"/>
      <c r="AEY98" s="25"/>
      <c r="AEZ98" s="25"/>
      <c r="AFA98" s="25"/>
      <c r="AFB98" s="25"/>
      <c r="AFC98" s="25"/>
      <c r="AFD98" s="25"/>
      <c r="AFE98" s="25"/>
      <c r="AFF98" s="25"/>
      <c r="AFG98" s="25"/>
      <c r="AFH98" s="25"/>
      <c r="AFI98" s="25"/>
      <c r="AFJ98" s="25"/>
      <c r="AFK98" s="25"/>
      <c r="AFL98" s="25"/>
      <c r="AFM98" s="25"/>
      <c r="AFN98" s="25"/>
      <c r="AFO98" s="25"/>
      <c r="AFP98" s="25"/>
      <c r="AFQ98" s="25"/>
      <c r="AFR98" s="25"/>
      <c r="AFS98" s="25"/>
      <c r="AFT98" s="25"/>
      <c r="AFU98" s="25"/>
      <c r="AFV98" s="25"/>
      <c r="AFW98" s="25"/>
      <c r="AFX98" s="25"/>
      <c r="AFY98" s="25"/>
      <c r="AFZ98" s="25"/>
      <c r="AGA98" s="25"/>
      <c r="AGB98" s="25"/>
      <c r="AGC98" s="25"/>
      <c r="AGD98" s="25"/>
      <c r="AGE98" s="25"/>
      <c r="AGF98" s="25"/>
      <c r="AGG98" s="25"/>
      <c r="AGH98" s="25"/>
      <c r="AGI98" s="25"/>
      <c r="AGJ98" s="25"/>
      <c r="AGK98" s="25"/>
      <c r="AGL98" s="25"/>
      <c r="AGM98" s="25"/>
      <c r="AGN98" s="25"/>
      <c r="AGO98" s="25"/>
      <c r="AGP98" s="25"/>
      <c r="AGQ98" s="25"/>
      <c r="AGR98" s="25"/>
      <c r="AGS98" s="25"/>
      <c r="AGT98" s="25"/>
      <c r="AGU98" s="25"/>
      <c r="AGV98" s="25"/>
      <c r="AGW98" s="25"/>
      <c r="AGX98" s="25"/>
      <c r="AGY98" s="25"/>
      <c r="AGZ98" s="25"/>
      <c r="AHA98" s="25"/>
      <c r="AHB98" s="25"/>
      <c r="AHC98" s="25"/>
      <c r="AHD98" s="25"/>
      <c r="AHE98" s="25"/>
      <c r="AHF98" s="25"/>
      <c r="AHG98" s="25"/>
      <c r="AHH98" s="25"/>
      <c r="AHI98" s="25"/>
      <c r="AHJ98" s="25"/>
      <c r="AHK98" s="25"/>
      <c r="AHL98" s="25"/>
      <c r="AHM98" s="25"/>
      <c r="AHN98" s="25"/>
      <c r="AHO98" s="25"/>
      <c r="AHP98" s="25"/>
      <c r="AHQ98" s="25"/>
      <c r="AHR98" s="25"/>
      <c r="AHS98" s="25"/>
      <c r="AHT98" s="25"/>
      <c r="AHU98" s="25"/>
      <c r="AHV98" s="25"/>
      <c r="AHW98" s="25"/>
      <c r="AHX98" s="25"/>
      <c r="AHY98" s="25"/>
      <c r="AHZ98" s="25"/>
      <c r="AIA98" s="25"/>
      <c r="AIB98" s="25"/>
      <c r="AIC98" s="25"/>
      <c r="AID98" s="25"/>
      <c r="AIE98" s="25"/>
      <c r="AIF98" s="25"/>
      <c r="AIG98" s="25"/>
      <c r="AIH98" s="25"/>
      <c r="AII98" s="25"/>
      <c r="AIJ98" s="25"/>
      <c r="AIK98" s="25"/>
      <c r="AIL98" s="25"/>
      <c r="AIM98" s="25"/>
      <c r="AIN98" s="25"/>
      <c r="AIO98" s="25"/>
      <c r="AIP98" s="25"/>
      <c r="AIQ98" s="25"/>
      <c r="AIR98" s="25"/>
      <c r="AIS98" s="25"/>
      <c r="AIT98" s="25"/>
      <c r="AIU98" s="25"/>
      <c r="AIV98" s="25"/>
      <c r="AIW98" s="25"/>
      <c r="AIX98" s="25"/>
      <c r="AIY98" s="25"/>
      <c r="AIZ98" s="25"/>
      <c r="AJA98" s="25"/>
      <c r="AJB98" s="25"/>
      <c r="AJC98" s="25"/>
      <c r="AJD98" s="25"/>
      <c r="AJE98" s="25"/>
      <c r="AJF98" s="25"/>
      <c r="AJG98" s="25"/>
      <c r="AJH98" s="25"/>
      <c r="AJI98" s="25"/>
      <c r="AJJ98" s="25"/>
      <c r="AJK98" s="25"/>
      <c r="AJL98" s="25"/>
      <c r="AJM98" s="25"/>
      <c r="AJN98" s="25"/>
      <c r="AJO98" s="25"/>
      <c r="AJP98" s="25"/>
      <c r="AJQ98" s="25"/>
      <c r="AJR98" s="25"/>
      <c r="AJS98" s="25"/>
      <c r="AJT98" s="25"/>
      <c r="AJU98" s="25"/>
      <c r="AJV98" s="25"/>
      <c r="AJW98" s="25"/>
      <c r="AJX98" s="25"/>
      <c r="AJY98" s="25"/>
      <c r="AJZ98" s="25"/>
      <c r="AKA98" s="25"/>
      <c r="AKB98" s="25"/>
      <c r="AKC98" s="25"/>
      <c r="AKD98" s="25"/>
      <c r="AKE98" s="25"/>
      <c r="AKF98" s="25"/>
      <c r="AKG98" s="25"/>
      <c r="AKH98" s="25"/>
      <c r="AKI98" s="25"/>
      <c r="AKJ98" s="25"/>
      <c r="AKK98" s="25"/>
      <c r="AKL98" s="25"/>
      <c r="AKM98" s="25"/>
      <c r="AKN98" s="25"/>
      <c r="AKO98" s="25"/>
      <c r="AKP98" s="25"/>
      <c r="AKQ98" s="25"/>
      <c r="AKR98" s="25"/>
      <c r="AKS98" s="25"/>
      <c r="AKT98" s="25"/>
      <c r="AKU98" s="25"/>
      <c r="AKV98" s="25"/>
      <c r="AKW98" s="25"/>
      <c r="AKX98" s="25"/>
      <c r="AKY98" s="25"/>
      <c r="AKZ98" s="25"/>
      <c r="ALA98" s="25"/>
      <c r="ALB98" s="25"/>
      <c r="ALC98" s="25"/>
      <c r="ALD98" s="25"/>
      <c r="ALE98" s="25"/>
      <c r="ALF98" s="25"/>
      <c r="ALG98" s="25"/>
      <c r="ALH98" s="25"/>
      <c r="ALI98" s="25"/>
      <c r="ALJ98" s="25"/>
      <c r="ALK98" s="25"/>
      <c r="ALL98" s="25"/>
      <c r="ALM98" s="25"/>
      <c r="ALN98" s="25"/>
      <c r="ALO98" s="25"/>
      <c r="ALP98" s="25"/>
      <c r="ALQ98" s="25"/>
      <c r="ALR98" s="25"/>
      <c r="ALS98" s="25"/>
      <c r="ALT98" s="25"/>
      <c r="ALU98" s="25"/>
      <c r="ALV98" s="25"/>
      <c r="ALW98" s="25"/>
      <c r="ALX98" s="25"/>
      <c r="ALY98" s="25"/>
      <c r="ALZ98" s="25"/>
      <c r="AMA98" s="25"/>
      <c r="AMB98" s="25"/>
      <c r="AMC98" s="25"/>
      <c r="AMD98" s="25"/>
      <c r="AME98" s="25"/>
      <c r="AMF98" s="25"/>
      <c r="AMG98" s="25"/>
      <c r="AMH98" s="25"/>
      <c r="AMI98" s="25"/>
      <c r="AMJ98" s="25"/>
    </row>
    <row r="99" spans="1:1024" ht="18" customHeight="1">
      <c r="B99" s="16" t="s">
        <v>332</v>
      </c>
      <c r="C99" s="16"/>
      <c r="D99" s="16"/>
      <c r="E99" s="16"/>
      <c r="F99" s="16"/>
      <c r="G99" s="16"/>
      <c r="H99" s="16"/>
      <c r="I99" s="16"/>
      <c r="J99" s="16"/>
      <c r="K99" s="16"/>
      <c r="L99" s="16"/>
      <c r="M99" s="16"/>
      <c r="N99" s="16"/>
      <c r="O99" s="16"/>
      <c r="P99" s="16"/>
      <c r="Q99" s="65" t="s">
        <v>360</v>
      </c>
      <c r="R99" s="65"/>
      <c r="S99" s="65"/>
      <c r="T99" s="65" t="s">
        <v>361</v>
      </c>
      <c r="U99" s="65"/>
      <c r="V99" s="65"/>
      <c r="W99" s="65" t="s">
        <v>319</v>
      </c>
      <c r="X99" s="65"/>
      <c r="Y99" s="65"/>
      <c r="Z99" s="65" t="s">
        <v>53</v>
      </c>
      <c r="AA99" s="65"/>
      <c r="AB99" s="65"/>
      <c r="AC99" s="65" t="s">
        <v>364</v>
      </c>
      <c r="AD99" s="65"/>
      <c r="AE99" s="65"/>
      <c r="AF99" s="65" t="s">
        <v>116</v>
      </c>
      <c r="AG99" s="65"/>
      <c r="AH99" s="65"/>
      <c r="AI99" s="65" t="s">
        <v>186</v>
      </c>
      <c r="AJ99" s="65"/>
      <c r="AK99" s="65"/>
      <c r="AL99" s="65" t="s">
        <v>270</v>
      </c>
      <c r="AM99" s="65"/>
      <c r="AN99" s="65"/>
      <c r="AO99" s="65" t="s">
        <v>37</v>
      </c>
      <c r="AP99" s="65"/>
      <c r="AQ99" s="65"/>
      <c r="AR99" s="65" t="s">
        <v>367</v>
      </c>
      <c r="AS99" s="65"/>
      <c r="AT99" s="65"/>
      <c r="AU99" s="65" t="s">
        <v>368</v>
      </c>
      <c r="AV99" s="65"/>
      <c r="AW99" s="65"/>
      <c r="AX99" s="65" t="s">
        <v>370</v>
      </c>
      <c r="AY99" s="65"/>
      <c r="AZ99" s="65"/>
      <c r="BA99" s="72" t="s">
        <v>47</v>
      </c>
      <c r="BB99" s="72"/>
      <c r="BC99" s="72"/>
      <c r="BD99" s="72"/>
      <c r="BE99" s="72"/>
      <c r="BF99" s="72"/>
      <c r="BG99" s="72"/>
      <c r="BH99" s="72"/>
      <c r="BI99" s="72"/>
    </row>
    <row r="100" spans="1:1024" ht="18" customHeight="1">
      <c r="B100" s="16"/>
      <c r="C100" s="16"/>
      <c r="D100" s="16"/>
      <c r="E100" s="16"/>
      <c r="F100" s="16"/>
      <c r="G100" s="16"/>
      <c r="H100" s="16"/>
      <c r="I100" s="16"/>
      <c r="J100" s="16"/>
      <c r="K100" s="16"/>
      <c r="L100" s="16"/>
      <c r="M100" s="16"/>
      <c r="N100" s="16"/>
      <c r="O100" s="16"/>
      <c r="P100" s="16"/>
      <c r="Q100" s="164">
        <v>1</v>
      </c>
      <c r="R100" s="167">
        <v>10</v>
      </c>
      <c r="S100" s="170">
        <v>20</v>
      </c>
      <c r="T100" s="164">
        <v>1</v>
      </c>
      <c r="U100" s="167">
        <v>10</v>
      </c>
      <c r="V100" s="170">
        <v>20</v>
      </c>
      <c r="W100" s="164">
        <v>1</v>
      </c>
      <c r="X100" s="167">
        <v>10</v>
      </c>
      <c r="Y100" s="170">
        <v>20</v>
      </c>
      <c r="Z100" s="164">
        <v>1</v>
      </c>
      <c r="AA100" s="167">
        <v>10</v>
      </c>
      <c r="AB100" s="170">
        <v>20</v>
      </c>
      <c r="AC100" s="164">
        <v>1</v>
      </c>
      <c r="AD100" s="167">
        <v>10</v>
      </c>
      <c r="AE100" s="170">
        <v>20</v>
      </c>
      <c r="AF100" s="164">
        <v>1</v>
      </c>
      <c r="AG100" s="167">
        <v>10</v>
      </c>
      <c r="AH100" s="170">
        <v>20</v>
      </c>
      <c r="AI100" s="164">
        <v>1</v>
      </c>
      <c r="AJ100" s="167">
        <v>10</v>
      </c>
      <c r="AK100" s="170">
        <v>20</v>
      </c>
      <c r="AL100" s="164">
        <v>1</v>
      </c>
      <c r="AM100" s="167">
        <v>10</v>
      </c>
      <c r="AN100" s="170">
        <v>20</v>
      </c>
      <c r="AO100" s="164">
        <v>1</v>
      </c>
      <c r="AP100" s="167">
        <v>10</v>
      </c>
      <c r="AQ100" s="170">
        <v>20</v>
      </c>
      <c r="AR100" s="164">
        <v>1</v>
      </c>
      <c r="AS100" s="167">
        <v>10</v>
      </c>
      <c r="AT100" s="170">
        <v>20</v>
      </c>
      <c r="AU100" s="164">
        <v>1</v>
      </c>
      <c r="AV100" s="167">
        <v>10</v>
      </c>
      <c r="AW100" s="170">
        <v>20</v>
      </c>
      <c r="AX100" s="164">
        <v>1</v>
      </c>
      <c r="AY100" s="167">
        <v>10</v>
      </c>
      <c r="AZ100" s="170">
        <v>20</v>
      </c>
      <c r="BA100" s="72"/>
      <c r="BB100" s="72"/>
      <c r="BC100" s="72"/>
      <c r="BD100" s="72"/>
      <c r="BE100" s="72"/>
      <c r="BF100" s="72"/>
      <c r="BG100" s="72"/>
      <c r="BH100" s="72"/>
      <c r="BI100" s="72"/>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c r="HR100" s="25"/>
      <c r="HS100" s="25"/>
      <c r="HT100" s="25"/>
      <c r="HU100" s="25"/>
      <c r="HV100" s="25"/>
      <c r="HW100" s="25"/>
      <c r="HX100" s="25"/>
      <c r="HY100" s="25"/>
      <c r="HZ100" s="25"/>
      <c r="IA100" s="25"/>
      <c r="IB100" s="25"/>
      <c r="IC100" s="25"/>
      <c r="ID100" s="25"/>
      <c r="IE100" s="25"/>
      <c r="IF100" s="25"/>
      <c r="IG100" s="25"/>
      <c r="IH100" s="25"/>
      <c r="II100" s="25"/>
      <c r="IJ100" s="25"/>
      <c r="IK100" s="25"/>
      <c r="IL100" s="25"/>
      <c r="IM100" s="25"/>
      <c r="IN100" s="25"/>
      <c r="IO100" s="25"/>
      <c r="IP100" s="25"/>
      <c r="IQ100" s="25"/>
      <c r="IR100" s="25"/>
      <c r="IS100" s="25"/>
      <c r="IT100" s="25"/>
      <c r="IU100" s="25"/>
      <c r="IV100" s="25"/>
      <c r="IW100" s="25"/>
      <c r="IX100" s="25"/>
      <c r="IY100" s="25"/>
      <c r="IZ100" s="25"/>
      <c r="JA100" s="25"/>
      <c r="JB100" s="25"/>
      <c r="JC100" s="25"/>
      <c r="JD100" s="25"/>
      <c r="JE100" s="25"/>
      <c r="JF100" s="25"/>
      <c r="JG100" s="25"/>
      <c r="JH100" s="25"/>
      <c r="JI100" s="25"/>
      <c r="JJ100" s="25"/>
      <c r="JK100" s="25"/>
      <c r="JL100" s="25"/>
      <c r="JM100" s="25"/>
      <c r="JN100" s="25"/>
      <c r="JO100" s="25"/>
      <c r="JP100" s="25"/>
      <c r="JQ100" s="25"/>
      <c r="JR100" s="25"/>
      <c r="JS100" s="25"/>
      <c r="JT100" s="25"/>
      <c r="JU100" s="25"/>
      <c r="JV100" s="25"/>
      <c r="JW100" s="25"/>
      <c r="JX100" s="25"/>
      <c r="JY100" s="25"/>
      <c r="JZ100" s="25"/>
      <c r="KA100" s="25"/>
      <c r="KB100" s="25"/>
      <c r="KC100" s="25"/>
      <c r="KD100" s="25"/>
      <c r="KE100" s="25"/>
      <c r="KF100" s="25"/>
      <c r="KG100" s="25"/>
      <c r="KH100" s="25"/>
      <c r="KI100" s="25"/>
      <c r="KJ100" s="25"/>
      <c r="KK100" s="25"/>
      <c r="KL100" s="25"/>
      <c r="KM100" s="25"/>
      <c r="KN100" s="25"/>
      <c r="KO100" s="25"/>
      <c r="KP100" s="25"/>
      <c r="KQ100" s="25"/>
      <c r="KR100" s="25"/>
      <c r="KS100" s="25"/>
      <c r="KT100" s="25"/>
      <c r="KU100" s="25"/>
      <c r="KV100" s="25"/>
      <c r="KW100" s="25"/>
      <c r="KX100" s="25"/>
      <c r="KY100" s="25"/>
      <c r="KZ100" s="25"/>
      <c r="LA100" s="25"/>
      <c r="LB100" s="25"/>
      <c r="LC100" s="25"/>
      <c r="LD100" s="25"/>
      <c r="LE100" s="25"/>
      <c r="LF100" s="25"/>
      <c r="LG100" s="25"/>
      <c r="LH100" s="25"/>
      <c r="LI100" s="25"/>
      <c r="LJ100" s="25"/>
      <c r="LK100" s="25"/>
      <c r="LL100" s="25"/>
      <c r="LM100" s="25"/>
      <c r="LN100" s="25"/>
      <c r="LO100" s="25"/>
      <c r="LP100" s="25"/>
      <c r="LQ100" s="25"/>
      <c r="LR100" s="25"/>
      <c r="LS100" s="25"/>
      <c r="LT100" s="25"/>
      <c r="LU100" s="25"/>
      <c r="LV100" s="25"/>
      <c r="LW100" s="25"/>
      <c r="LX100" s="25"/>
      <c r="LY100" s="25"/>
      <c r="LZ100" s="25"/>
      <c r="MA100" s="25"/>
      <c r="MB100" s="25"/>
      <c r="MC100" s="25"/>
      <c r="MD100" s="25"/>
      <c r="ME100" s="25"/>
      <c r="MF100" s="25"/>
      <c r="MG100" s="25"/>
      <c r="MH100" s="25"/>
      <c r="MI100" s="25"/>
      <c r="MJ100" s="25"/>
      <c r="MK100" s="25"/>
      <c r="ML100" s="25"/>
      <c r="MM100" s="25"/>
      <c r="MN100" s="25"/>
      <c r="MO100" s="25"/>
      <c r="MP100" s="25"/>
      <c r="MQ100" s="25"/>
      <c r="MR100" s="25"/>
      <c r="MS100" s="25"/>
      <c r="MT100" s="25"/>
      <c r="MU100" s="25"/>
      <c r="MV100" s="25"/>
      <c r="MW100" s="25"/>
      <c r="MX100" s="25"/>
      <c r="MY100" s="25"/>
      <c r="MZ100" s="25"/>
      <c r="NA100" s="25"/>
      <c r="NB100" s="25"/>
      <c r="NC100" s="25"/>
      <c r="ND100" s="25"/>
      <c r="NE100" s="25"/>
      <c r="NF100" s="25"/>
      <c r="NG100" s="25"/>
      <c r="NH100" s="25"/>
      <c r="NI100" s="25"/>
      <c r="NJ100" s="25"/>
      <c r="NK100" s="25"/>
      <c r="NL100" s="25"/>
      <c r="NM100" s="25"/>
      <c r="NN100" s="25"/>
      <c r="NO100" s="25"/>
      <c r="NP100" s="25"/>
      <c r="NQ100" s="25"/>
      <c r="NR100" s="25"/>
      <c r="NS100" s="25"/>
      <c r="NT100" s="25"/>
      <c r="NU100" s="25"/>
      <c r="NV100" s="25"/>
      <c r="NW100" s="25"/>
      <c r="NX100" s="25"/>
      <c r="NY100" s="25"/>
      <c r="NZ100" s="25"/>
      <c r="OA100" s="25"/>
      <c r="OB100" s="25"/>
      <c r="OC100" s="25"/>
      <c r="OD100" s="25"/>
      <c r="OE100" s="25"/>
      <c r="OF100" s="25"/>
      <c r="OG100" s="25"/>
      <c r="OH100" s="25"/>
      <c r="OI100" s="25"/>
      <c r="OJ100" s="25"/>
      <c r="OK100" s="25"/>
      <c r="OL100" s="25"/>
      <c r="OM100" s="25"/>
      <c r="ON100" s="25"/>
      <c r="OO100" s="25"/>
      <c r="OP100" s="25"/>
      <c r="OQ100" s="25"/>
      <c r="OR100" s="25"/>
      <c r="OS100" s="25"/>
      <c r="OT100" s="25"/>
      <c r="OU100" s="25"/>
      <c r="OV100" s="25"/>
      <c r="OW100" s="25"/>
      <c r="OX100" s="25"/>
      <c r="OY100" s="25"/>
      <c r="OZ100" s="25"/>
      <c r="PA100" s="25"/>
      <c r="PB100" s="25"/>
      <c r="PC100" s="25"/>
      <c r="PD100" s="25"/>
      <c r="PE100" s="25"/>
      <c r="PF100" s="25"/>
      <c r="PG100" s="25"/>
      <c r="PH100" s="25"/>
      <c r="PI100" s="25"/>
      <c r="PJ100" s="25"/>
      <c r="PK100" s="25"/>
      <c r="PL100" s="25"/>
      <c r="PM100" s="25"/>
      <c r="PN100" s="25"/>
      <c r="PO100" s="25"/>
      <c r="PP100" s="25"/>
      <c r="PQ100" s="25"/>
      <c r="PR100" s="25"/>
      <c r="PS100" s="25"/>
      <c r="PT100" s="25"/>
      <c r="PU100" s="25"/>
      <c r="PV100" s="25"/>
      <c r="PW100" s="25"/>
      <c r="PX100" s="25"/>
      <c r="PY100" s="25"/>
      <c r="PZ100" s="25"/>
      <c r="QA100" s="25"/>
      <c r="QB100" s="25"/>
      <c r="QC100" s="25"/>
      <c r="QD100" s="25"/>
      <c r="QE100" s="25"/>
      <c r="QF100" s="25"/>
      <c r="QG100" s="25"/>
      <c r="QH100" s="25"/>
      <c r="QI100" s="25"/>
      <c r="QJ100" s="25"/>
      <c r="QK100" s="25"/>
      <c r="QL100" s="25"/>
      <c r="QM100" s="25"/>
      <c r="QN100" s="25"/>
      <c r="QO100" s="25"/>
      <c r="QP100" s="25"/>
      <c r="QQ100" s="25"/>
      <c r="QR100" s="25"/>
      <c r="QS100" s="25"/>
      <c r="QT100" s="25"/>
      <c r="QU100" s="25"/>
      <c r="QV100" s="25"/>
      <c r="QW100" s="25"/>
      <c r="QX100" s="25"/>
      <c r="QY100" s="25"/>
      <c r="QZ100" s="25"/>
      <c r="RA100" s="25"/>
      <c r="RB100" s="25"/>
      <c r="RC100" s="25"/>
      <c r="RD100" s="25"/>
      <c r="RE100" s="25"/>
      <c r="RF100" s="25"/>
      <c r="RG100" s="25"/>
      <c r="RH100" s="25"/>
      <c r="RI100" s="25"/>
      <c r="RJ100" s="25"/>
      <c r="RK100" s="25"/>
      <c r="RL100" s="25"/>
      <c r="RM100" s="25"/>
      <c r="RN100" s="25"/>
      <c r="RO100" s="25"/>
      <c r="RP100" s="25"/>
      <c r="RQ100" s="25"/>
      <c r="RR100" s="25"/>
      <c r="RS100" s="25"/>
      <c r="RT100" s="25"/>
      <c r="RU100" s="25"/>
      <c r="RV100" s="25"/>
      <c r="RW100" s="25"/>
      <c r="RX100" s="25"/>
      <c r="RY100" s="25"/>
      <c r="RZ100" s="25"/>
      <c r="SA100" s="25"/>
      <c r="SB100" s="25"/>
      <c r="SC100" s="25"/>
      <c r="SD100" s="25"/>
      <c r="SE100" s="25"/>
      <c r="SF100" s="25"/>
      <c r="SG100" s="25"/>
      <c r="SH100" s="25"/>
      <c r="SI100" s="25"/>
      <c r="SJ100" s="25"/>
      <c r="SK100" s="25"/>
      <c r="SL100" s="25"/>
      <c r="SM100" s="25"/>
      <c r="SN100" s="25"/>
      <c r="SO100" s="25"/>
      <c r="SP100" s="25"/>
      <c r="SQ100" s="25"/>
      <c r="SR100" s="25"/>
      <c r="SS100" s="25"/>
      <c r="ST100" s="25"/>
      <c r="SU100" s="25"/>
      <c r="SV100" s="25"/>
      <c r="SW100" s="25"/>
      <c r="SX100" s="25"/>
      <c r="SY100" s="25"/>
      <c r="SZ100" s="25"/>
      <c r="TA100" s="25"/>
      <c r="TB100" s="25"/>
      <c r="TC100" s="25"/>
      <c r="TD100" s="25"/>
      <c r="TE100" s="25"/>
      <c r="TF100" s="25"/>
      <c r="TG100" s="25"/>
      <c r="TH100" s="25"/>
      <c r="TI100" s="25"/>
      <c r="TJ100" s="25"/>
      <c r="TK100" s="25"/>
      <c r="TL100" s="25"/>
      <c r="TM100" s="25"/>
      <c r="TN100" s="25"/>
      <c r="TO100" s="25"/>
      <c r="TP100" s="25"/>
      <c r="TQ100" s="25"/>
      <c r="TR100" s="25"/>
      <c r="TS100" s="25"/>
      <c r="TT100" s="25"/>
      <c r="TU100" s="25"/>
      <c r="TV100" s="25"/>
      <c r="TW100" s="25"/>
      <c r="TX100" s="25"/>
      <c r="TY100" s="25"/>
      <c r="TZ100" s="25"/>
      <c r="UA100" s="25"/>
      <c r="UB100" s="25"/>
      <c r="UC100" s="25"/>
      <c r="UD100" s="25"/>
      <c r="UE100" s="25"/>
      <c r="UF100" s="25"/>
      <c r="UG100" s="25"/>
      <c r="UH100" s="25"/>
      <c r="UI100" s="25"/>
      <c r="UJ100" s="25"/>
      <c r="UK100" s="25"/>
      <c r="UL100" s="25"/>
      <c r="UM100" s="25"/>
      <c r="UN100" s="25"/>
      <c r="UO100" s="25"/>
      <c r="UP100" s="25"/>
      <c r="UQ100" s="25"/>
      <c r="UR100" s="25"/>
      <c r="US100" s="25"/>
      <c r="UT100" s="25"/>
      <c r="UU100" s="25"/>
      <c r="UV100" s="25"/>
      <c r="UW100" s="25"/>
      <c r="UX100" s="25"/>
      <c r="UY100" s="25"/>
      <c r="UZ100" s="25"/>
      <c r="VA100" s="25"/>
      <c r="VB100" s="25"/>
      <c r="VC100" s="25"/>
      <c r="VD100" s="25"/>
      <c r="VE100" s="25"/>
      <c r="VF100" s="25"/>
      <c r="VG100" s="25"/>
      <c r="VH100" s="25"/>
      <c r="VI100" s="25"/>
      <c r="VJ100" s="25"/>
      <c r="VK100" s="25"/>
      <c r="VL100" s="25"/>
      <c r="VM100" s="25"/>
      <c r="VN100" s="25"/>
      <c r="VO100" s="25"/>
      <c r="VP100" s="25"/>
      <c r="VQ100" s="25"/>
      <c r="VR100" s="25"/>
      <c r="VS100" s="25"/>
      <c r="VT100" s="25"/>
      <c r="VU100" s="25"/>
      <c r="VV100" s="25"/>
      <c r="VW100" s="25"/>
      <c r="VX100" s="25"/>
      <c r="VY100" s="25"/>
      <c r="VZ100" s="25"/>
      <c r="WA100" s="25"/>
      <c r="WB100" s="25"/>
      <c r="WC100" s="25"/>
      <c r="WD100" s="25"/>
      <c r="WE100" s="25"/>
      <c r="WF100" s="25"/>
      <c r="WG100" s="25"/>
      <c r="WH100" s="25"/>
      <c r="WI100" s="25"/>
      <c r="WJ100" s="25"/>
      <c r="WK100" s="25"/>
      <c r="WL100" s="25"/>
      <c r="WM100" s="25"/>
      <c r="WN100" s="25"/>
      <c r="WO100" s="25"/>
      <c r="WP100" s="25"/>
      <c r="WQ100" s="25"/>
      <c r="WR100" s="25"/>
      <c r="WS100" s="25"/>
      <c r="WT100" s="25"/>
      <c r="WU100" s="25"/>
      <c r="WV100" s="25"/>
      <c r="WW100" s="25"/>
      <c r="WX100" s="25"/>
      <c r="WY100" s="25"/>
      <c r="WZ100" s="25"/>
      <c r="XA100" s="25"/>
      <c r="XB100" s="25"/>
      <c r="XC100" s="25"/>
      <c r="XD100" s="25"/>
      <c r="XE100" s="25"/>
      <c r="XF100" s="25"/>
      <c r="XG100" s="25"/>
      <c r="XH100" s="25"/>
      <c r="XI100" s="25"/>
      <c r="XJ100" s="25"/>
      <c r="XK100" s="25"/>
      <c r="XL100" s="25"/>
      <c r="XM100" s="25"/>
      <c r="XN100" s="25"/>
      <c r="XO100" s="25"/>
      <c r="XP100" s="25"/>
      <c r="XQ100" s="25"/>
      <c r="XR100" s="25"/>
      <c r="XS100" s="25"/>
      <c r="XT100" s="25"/>
      <c r="XU100" s="25"/>
      <c r="XV100" s="25"/>
      <c r="XW100" s="25"/>
      <c r="XX100" s="25"/>
      <c r="XY100" s="25"/>
      <c r="XZ100" s="25"/>
      <c r="YA100" s="25"/>
      <c r="YB100" s="25"/>
      <c r="YC100" s="25"/>
      <c r="YD100" s="25"/>
      <c r="YE100" s="25"/>
      <c r="YF100" s="25"/>
      <c r="YG100" s="25"/>
      <c r="YH100" s="25"/>
      <c r="YI100" s="25"/>
      <c r="YJ100" s="25"/>
      <c r="YK100" s="25"/>
      <c r="YL100" s="25"/>
      <c r="YM100" s="25"/>
      <c r="YN100" s="25"/>
      <c r="YO100" s="25"/>
      <c r="YP100" s="25"/>
      <c r="YQ100" s="25"/>
      <c r="YR100" s="25"/>
      <c r="YS100" s="25"/>
      <c r="YT100" s="25"/>
      <c r="YU100" s="25"/>
      <c r="YV100" s="25"/>
      <c r="YW100" s="25"/>
      <c r="YX100" s="25"/>
      <c r="YY100" s="25"/>
      <c r="YZ100" s="25"/>
      <c r="ZA100" s="25"/>
      <c r="ZB100" s="25"/>
      <c r="ZC100" s="25"/>
      <c r="ZD100" s="25"/>
      <c r="ZE100" s="25"/>
      <c r="ZF100" s="25"/>
      <c r="ZG100" s="25"/>
      <c r="ZH100" s="25"/>
      <c r="ZI100" s="25"/>
      <c r="ZJ100" s="25"/>
      <c r="ZK100" s="25"/>
      <c r="ZL100" s="25"/>
      <c r="ZM100" s="25"/>
      <c r="ZN100" s="25"/>
      <c r="ZO100" s="25"/>
      <c r="ZP100" s="25"/>
      <c r="ZQ100" s="25"/>
      <c r="ZR100" s="25"/>
      <c r="ZS100" s="25"/>
      <c r="ZT100" s="25"/>
      <c r="ZU100" s="25"/>
      <c r="ZV100" s="25"/>
      <c r="ZW100" s="25"/>
      <c r="ZX100" s="25"/>
      <c r="ZY100" s="25"/>
      <c r="ZZ100" s="25"/>
      <c r="AAA100" s="25"/>
      <c r="AAB100" s="25"/>
      <c r="AAC100" s="25"/>
      <c r="AAD100" s="25"/>
      <c r="AAE100" s="25"/>
      <c r="AAF100" s="25"/>
      <c r="AAG100" s="25"/>
      <c r="AAH100" s="25"/>
      <c r="AAI100" s="25"/>
      <c r="AAJ100" s="25"/>
      <c r="AAK100" s="25"/>
      <c r="AAL100" s="25"/>
      <c r="AAM100" s="25"/>
      <c r="AAN100" s="25"/>
      <c r="AAO100" s="25"/>
      <c r="AAP100" s="25"/>
      <c r="AAQ100" s="25"/>
      <c r="AAR100" s="25"/>
      <c r="AAS100" s="25"/>
      <c r="AAT100" s="25"/>
      <c r="AAU100" s="25"/>
      <c r="AAV100" s="25"/>
      <c r="AAW100" s="25"/>
      <c r="AAX100" s="25"/>
      <c r="AAY100" s="25"/>
      <c r="AAZ100" s="25"/>
      <c r="ABA100" s="25"/>
      <c r="ABB100" s="25"/>
      <c r="ABC100" s="25"/>
      <c r="ABD100" s="25"/>
      <c r="ABE100" s="25"/>
      <c r="ABF100" s="25"/>
      <c r="ABG100" s="25"/>
      <c r="ABH100" s="25"/>
      <c r="ABI100" s="25"/>
      <c r="ABJ100" s="25"/>
      <c r="ABK100" s="25"/>
      <c r="ABL100" s="25"/>
      <c r="ABM100" s="25"/>
      <c r="ABN100" s="25"/>
      <c r="ABO100" s="25"/>
      <c r="ABP100" s="25"/>
      <c r="ABQ100" s="25"/>
      <c r="ABR100" s="25"/>
      <c r="ABS100" s="25"/>
      <c r="ABT100" s="25"/>
      <c r="ABU100" s="25"/>
      <c r="ABV100" s="25"/>
      <c r="ABW100" s="25"/>
      <c r="ABX100" s="25"/>
      <c r="ABY100" s="25"/>
      <c r="ABZ100" s="25"/>
      <c r="ACA100" s="25"/>
      <c r="ACB100" s="25"/>
      <c r="ACC100" s="25"/>
      <c r="ACD100" s="25"/>
      <c r="ACE100" s="25"/>
      <c r="ACF100" s="25"/>
      <c r="ACG100" s="25"/>
      <c r="ACH100" s="25"/>
      <c r="ACI100" s="25"/>
      <c r="ACJ100" s="25"/>
      <c r="ACK100" s="25"/>
      <c r="ACL100" s="25"/>
      <c r="ACM100" s="25"/>
      <c r="ACN100" s="25"/>
      <c r="ACO100" s="25"/>
      <c r="ACP100" s="25"/>
      <c r="ACQ100" s="25"/>
      <c r="ACR100" s="25"/>
      <c r="ACS100" s="25"/>
      <c r="ACT100" s="25"/>
      <c r="ACU100" s="25"/>
      <c r="ACV100" s="25"/>
      <c r="ACW100" s="25"/>
      <c r="ACX100" s="25"/>
      <c r="ACY100" s="25"/>
      <c r="ACZ100" s="25"/>
      <c r="ADA100" s="25"/>
      <c r="ADB100" s="25"/>
      <c r="ADC100" s="25"/>
      <c r="ADD100" s="25"/>
      <c r="ADE100" s="25"/>
      <c r="ADF100" s="25"/>
      <c r="ADG100" s="25"/>
      <c r="ADH100" s="25"/>
      <c r="ADI100" s="25"/>
      <c r="ADJ100" s="25"/>
      <c r="ADK100" s="25"/>
      <c r="ADL100" s="25"/>
      <c r="ADM100" s="25"/>
      <c r="ADN100" s="25"/>
      <c r="ADO100" s="25"/>
      <c r="ADP100" s="25"/>
      <c r="ADQ100" s="25"/>
      <c r="ADR100" s="25"/>
      <c r="ADS100" s="25"/>
      <c r="ADT100" s="25"/>
      <c r="ADU100" s="25"/>
      <c r="ADV100" s="25"/>
      <c r="ADW100" s="25"/>
      <c r="ADX100" s="25"/>
      <c r="ADY100" s="25"/>
      <c r="ADZ100" s="25"/>
      <c r="AEA100" s="25"/>
      <c r="AEB100" s="25"/>
      <c r="AEC100" s="25"/>
      <c r="AED100" s="25"/>
      <c r="AEE100" s="25"/>
      <c r="AEF100" s="25"/>
      <c r="AEG100" s="25"/>
      <c r="AEH100" s="25"/>
      <c r="AEI100" s="25"/>
      <c r="AEJ100" s="25"/>
      <c r="AEK100" s="25"/>
      <c r="AEL100" s="25"/>
      <c r="AEM100" s="25"/>
      <c r="AEN100" s="25"/>
      <c r="AEO100" s="25"/>
      <c r="AEP100" s="25"/>
      <c r="AEQ100" s="25"/>
      <c r="AER100" s="25"/>
      <c r="AES100" s="25"/>
      <c r="AET100" s="25"/>
      <c r="AEU100" s="25"/>
      <c r="AEV100" s="25"/>
      <c r="AEW100" s="25"/>
      <c r="AEX100" s="25"/>
      <c r="AEY100" s="25"/>
      <c r="AEZ100" s="25"/>
      <c r="AFA100" s="25"/>
      <c r="AFB100" s="25"/>
      <c r="AFC100" s="25"/>
      <c r="AFD100" s="25"/>
      <c r="AFE100" s="25"/>
      <c r="AFF100" s="25"/>
      <c r="AFG100" s="25"/>
      <c r="AFH100" s="25"/>
      <c r="AFI100" s="25"/>
      <c r="AFJ100" s="25"/>
      <c r="AFK100" s="25"/>
      <c r="AFL100" s="25"/>
      <c r="AFM100" s="25"/>
      <c r="AFN100" s="25"/>
      <c r="AFO100" s="25"/>
      <c r="AFP100" s="25"/>
      <c r="AFQ100" s="25"/>
      <c r="AFR100" s="25"/>
      <c r="AFS100" s="25"/>
      <c r="AFT100" s="25"/>
      <c r="AFU100" s="25"/>
      <c r="AFV100" s="25"/>
      <c r="AFW100" s="25"/>
      <c r="AFX100" s="25"/>
      <c r="AFY100" s="25"/>
      <c r="AFZ100" s="25"/>
      <c r="AGA100" s="25"/>
      <c r="AGB100" s="25"/>
      <c r="AGC100" s="25"/>
      <c r="AGD100" s="25"/>
      <c r="AGE100" s="25"/>
      <c r="AGF100" s="25"/>
      <c r="AGG100" s="25"/>
      <c r="AGH100" s="25"/>
      <c r="AGI100" s="25"/>
      <c r="AGJ100" s="25"/>
      <c r="AGK100" s="25"/>
      <c r="AGL100" s="25"/>
      <c r="AGM100" s="25"/>
      <c r="AGN100" s="25"/>
      <c r="AGO100" s="25"/>
      <c r="AGP100" s="25"/>
      <c r="AGQ100" s="25"/>
      <c r="AGR100" s="25"/>
      <c r="AGS100" s="25"/>
      <c r="AGT100" s="25"/>
      <c r="AGU100" s="25"/>
      <c r="AGV100" s="25"/>
      <c r="AGW100" s="25"/>
      <c r="AGX100" s="25"/>
      <c r="AGY100" s="25"/>
      <c r="AGZ100" s="25"/>
      <c r="AHA100" s="25"/>
      <c r="AHB100" s="25"/>
      <c r="AHC100" s="25"/>
      <c r="AHD100" s="25"/>
      <c r="AHE100" s="25"/>
      <c r="AHF100" s="25"/>
      <c r="AHG100" s="25"/>
      <c r="AHH100" s="25"/>
      <c r="AHI100" s="25"/>
      <c r="AHJ100" s="25"/>
      <c r="AHK100" s="25"/>
      <c r="AHL100" s="25"/>
      <c r="AHM100" s="25"/>
      <c r="AHN100" s="25"/>
      <c r="AHO100" s="25"/>
      <c r="AHP100" s="25"/>
      <c r="AHQ100" s="25"/>
      <c r="AHR100" s="25"/>
      <c r="AHS100" s="25"/>
      <c r="AHT100" s="25"/>
      <c r="AHU100" s="25"/>
      <c r="AHV100" s="25"/>
      <c r="AHW100" s="25"/>
      <c r="AHX100" s="25"/>
      <c r="AHY100" s="25"/>
      <c r="AHZ100" s="25"/>
      <c r="AIA100" s="25"/>
      <c r="AIB100" s="25"/>
      <c r="AIC100" s="25"/>
      <c r="AID100" s="25"/>
      <c r="AIE100" s="25"/>
      <c r="AIF100" s="25"/>
      <c r="AIG100" s="25"/>
      <c r="AIH100" s="25"/>
      <c r="AII100" s="25"/>
      <c r="AIJ100" s="25"/>
      <c r="AIK100" s="25"/>
      <c r="AIL100" s="25"/>
      <c r="AIM100" s="25"/>
      <c r="AIN100" s="25"/>
      <c r="AIO100" s="25"/>
      <c r="AIP100" s="25"/>
      <c r="AIQ100" s="25"/>
      <c r="AIR100" s="25"/>
      <c r="AIS100" s="25"/>
      <c r="AIT100" s="25"/>
      <c r="AIU100" s="25"/>
      <c r="AIV100" s="25"/>
      <c r="AIW100" s="25"/>
      <c r="AIX100" s="25"/>
      <c r="AIY100" s="25"/>
      <c r="AIZ100" s="25"/>
      <c r="AJA100" s="25"/>
      <c r="AJB100" s="25"/>
      <c r="AJC100" s="25"/>
      <c r="AJD100" s="25"/>
      <c r="AJE100" s="25"/>
      <c r="AJF100" s="25"/>
      <c r="AJG100" s="25"/>
      <c r="AJH100" s="25"/>
      <c r="AJI100" s="25"/>
      <c r="AJJ100" s="25"/>
      <c r="AJK100" s="25"/>
      <c r="AJL100" s="25"/>
      <c r="AJM100" s="25"/>
      <c r="AJN100" s="25"/>
      <c r="AJO100" s="25"/>
      <c r="AJP100" s="25"/>
      <c r="AJQ100" s="25"/>
      <c r="AJR100" s="25"/>
      <c r="AJS100" s="25"/>
      <c r="AJT100" s="25"/>
      <c r="AJU100" s="25"/>
      <c r="AJV100" s="25"/>
      <c r="AJW100" s="25"/>
      <c r="AJX100" s="25"/>
      <c r="AJY100" s="25"/>
      <c r="AJZ100" s="25"/>
      <c r="AKA100" s="25"/>
      <c r="AKB100" s="25"/>
      <c r="AKC100" s="25"/>
      <c r="AKD100" s="25"/>
      <c r="AKE100" s="25"/>
      <c r="AKF100" s="25"/>
      <c r="AKG100" s="25"/>
      <c r="AKH100" s="25"/>
      <c r="AKI100" s="25"/>
      <c r="AKJ100" s="25"/>
      <c r="AKK100" s="25"/>
      <c r="AKL100" s="25"/>
      <c r="AKM100" s="25"/>
      <c r="AKN100" s="25"/>
      <c r="AKO100" s="25"/>
      <c r="AKP100" s="25"/>
      <c r="AKQ100" s="25"/>
      <c r="AKR100" s="25"/>
      <c r="AKS100" s="25"/>
      <c r="AKT100" s="25"/>
      <c r="AKU100" s="25"/>
      <c r="AKV100" s="25"/>
      <c r="AKW100" s="25"/>
      <c r="AKX100" s="25"/>
      <c r="AKY100" s="25"/>
      <c r="AKZ100" s="25"/>
      <c r="ALA100" s="25"/>
      <c r="ALB100" s="25"/>
      <c r="ALC100" s="25"/>
      <c r="ALD100" s="25"/>
      <c r="ALE100" s="25"/>
      <c r="ALF100" s="25"/>
      <c r="ALG100" s="25"/>
      <c r="ALH100" s="25"/>
      <c r="ALI100" s="25"/>
      <c r="ALJ100" s="25"/>
      <c r="ALK100" s="25"/>
      <c r="ALL100" s="25"/>
      <c r="ALM100" s="25"/>
      <c r="ALN100" s="25"/>
      <c r="ALO100" s="25"/>
      <c r="ALP100" s="25"/>
      <c r="ALQ100" s="25"/>
      <c r="ALR100" s="25"/>
      <c r="ALS100" s="25"/>
      <c r="ALT100" s="25"/>
      <c r="ALU100" s="25"/>
      <c r="ALV100" s="25"/>
      <c r="ALW100" s="25"/>
      <c r="ALX100" s="25"/>
      <c r="ALY100" s="25"/>
      <c r="ALZ100" s="25"/>
      <c r="AMA100" s="25"/>
      <c r="AMB100" s="25"/>
      <c r="AMC100" s="25"/>
      <c r="AMD100" s="25"/>
      <c r="AME100" s="25"/>
      <c r="AMF100" s="25"/>
      <c r="AMG100" s="25"/>
      <c r="AMH100" s="25"/>
      <c r="AMI100" s="25"/>
      <c r="AMJ100" s="25"/>
    </row>
    <row r="101" spans="1:1024" ht="18" customHeight="1">
      <c r="B101" s="86" t="s">
        <v>372</v>
      </c>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25"/>
      <c r="IT101" s="25"/>
      <c r="IU101" s="25"/>
      <c r="IV101" s="25"/>
      <c r="IW101" s="25"/>
      <c r="IX101" s="25"/>
      <c r="IY101" s="25"/>
      <c r="IZ101" s="25"/>
      <c r="JA101" s="25"/>
      <c r="JB101" s="25"/>
      <c r="JC101" s="25"/>
      <c r="JD101" s="25"/>
      <c r="JE101" s="25"/>
      <c r="JF101" s="25"/>
      <c r="JG101" s="25"/>
      <c r="JH101" s="25"/>
      <c r="JI101" s="25"/>
      <c r="JJ101" s="25"/>
      <c r="JK101" s="25"/>
      <c r="JL101" s="25"/>
      <c r="JM101" s="25"/>
      <c r="JN101" s="25"/>
      <c r="JO101" s="25"/>
      <c r="JP101" s="25"/>
      <c r="JQ101" s="25"/>
      <c r="JR101" s="25"/>
      <c r="JS101" s="25"/>
      <c r="JT101" s="25"/>
      <c r="JU101" s="25"/>
      <c r="JV101" s="25"/>
      <c r="JW101" s="25"/>
      <c r="JX101" s="25"/>
      <c r="JY101" s="25"/>
      <c r="JZ101" s="25"/>
      <c r="KA101" s="25"/>
      <c r="KB101" s="25"/>
      <c r="KC101" s="25"/>
      <c r="KD101" s="25"/>
      <c r="KE101" s="25"/>
      <c r="KF101" s="25"/>
      <c r="KG101" s="25"/>
      <c r="KH101" s="25"/>
      <c r="KI101" s="25"/>
      <c r="KJ101" s="25"/>
      <c r="KK101" s="25"/>
      <c r="KL101" s="25"/>
      <c r="KM101" s="25"/>
      <c r="KN101" s="25"/>
      <c r="KO101" s="25"/>
      <c r="KP101" s="25"/>
      <c r="KQ101" s="25"/>
      <c r="KR101" s="25"/>
      <c r="KS101" s="25"/>
      <c r="KT101" s="25"/>
      <c r="KU101" s="25"/>
      <c r="KV101" s="25"/>
      <c r="KW101" s="25"/>
      <c r="KX101" s="25"/>
      <c r="KY101" s="25"/>
      <c r="KZ101" s="25"/>
      <c r="LA101" s="25"/>
      <c r="LB101" s="25"/>
      <c r="LC101" s="25"/>
      <c r="LD101" s="25"/>
      <c r="LE101" s="25"/>
      <c r="LF101" s="25"/>
      <c r="LG101" s="25"/>
      <c r="LH101" s="25"/>
      <c r="LI101" s="25"/>
      <c r="LJ101" s="25"/>
      <c r="LK101" s="25"/>
      <c r="LL101" s="25"/>
      <c r="LM101" s="25"/>
      <c r="LN101" s="25"/>
      <c r="LO101" s="25"/>
      <c r="LP101" s="25"/>
      <c r="LQ101" s="25"/>
      <c r="LR101" s="25"/>
      <c r="LS101" s="25"/>
      <c r="LT101" s="25"/>
      <c r="LU101" s="25"/>
      <c r="LV101" s="25"/>
      <c r="LW101" s="25"/>
      <c r="LX101" s="25"/>
      <c r="LY101" s="25"/>
      <c r="LZ101" s="25"/>
      <c r="MA101" s="25"/>
      <c r="MB101" s="25"/>
      <c r="MC101" s="25"/>
      <c r="MD101" s="25"/>
      <c r="ME101" s="25"/>
      <c r="MF101" s="25"/>
      <c r="MG101" s="25"/>
      <c r="MH101" s="25"/>
      <c r="MI101" s="25"/>
      <c r="MJ101" s="25"/>
      <c r="MK101" s="25"/>
      <c r="ML101" s="25"/>
      <c r="MM101" s="25"/>
      <c r="MN101" s="25"/>
      <c r="MO101" s="25"/>
      <c r="MP101" s="25"/>
      <c r="MQ101" s="25"/>
      <c r="MR101" s="25"/>
      <c r="MS101" s="25"/>
      <c r="MT101" s="25"/>
      <c r="MU101" s="25"/>
      <c r="MV101" s="25"/>
      <c r="MW101" s="25"/>
      <c r="MX101" s="25"/>
      <c r="MY101" s="25"/>
      <c r="MZ101" s="25"/>
      <c r="NA101" s="25"/>
      <c r="NB101" s="25"/>
      <c r="NC101" s="25"/>
      <c r="ND101" s="25"/>
      <c r="NE101" s="25"/>
      <c r="NF101" s="25"/>
      <c r="NG101" s="25"/>
      <c r="NH101" s="25"/>
      <c r="NI101" s="25"/>
      <c r="NJ101" s="25"/>
      <c r="NK101" s="25"/>
      <c r="NL101" s="25"/>
      <c r="NM101" s="25"/>
      <c r="NN101" s="25"/>
      <c r="NO101" s="25"/>
      <c r="NP101" s="25"/>
      <c r="NQ101" s="25"/>
      <c r="NR101" s="25"/>
      <c r="NS101" s="25"/>
      <c r="NT101" s="25"/>
      <c r="NU101" s="25"/>
      <c r="NV101" s="25"/>
      <c r="NW101" s="25"/>
      <c r="NX101" s="25"/>
      <c r="NY101" s="25"/>
      <c r="NZ101" s="25"/>
      <c r="OA101" s="25"/>
      <c r="OB101" s="25"/>
      <c r="OC101" s="25"/>
      <c r="OD101" s="25"/>
      <c r="OE101" s="25"/>
      <c r="OF101" s="25"/>
      <c r="OG101" s="25"/>
      <c r="OH101" s="25"/>
      <c r="OI101" s="25"/>
      <c r="OJ101" s="25"/>
      <c r="OK101" s="25"/>
      <c r="OL101" s="25"/>
      <c r="OM101" s="25"/>
      <c r="ON101" s="25"/>
      <c r="OO101" s="25"/>
      <c r="OP101" s="25"/>
      <c r="OQ101" s="25"/>
      <c r="OR101" s="25"/>
      <c r="OS101" s="25"/>
      <c r="OT101" s="25"/>
      <c r="OU101" s="25"/>
      <c r="OV101" s="25"/>
      <c r="OW101" s="25"/>
      <c r="OX101" s="25"/>
      <c r="OY101" s="25"/>
      <c r="OZ101" s="25"/>
      <c r="PA101" s="25"/>
      <c r="PB101" s="25"/>
      <c r="PC101" s="25"/>
      <c r="PD101" s="25"/>
      <c r="PE101" s="25"/>
      <c r="PF101" s="25"/>
      <c r="PG101" s="25"/>
      <c r="PH101" s="25"/>
      <c r="PI101" s="25"/>
      <c r="PJ101" s="25"/>
      <c r="PK101" s="25"/>
      <c r="PL101" s="25"/>
      <c r="PM101" s="25"/>
      <c r="PN101" s="25"/>
      <c r="PO101" s="25"/>
      <c r="PP101" s="25"/>
      <c r="PQ101" s="25"/>
      <c r="PR101" s="25"/>
      <c r="PS101" s="25"/>
      <c r="PT101" s="25"/>
      <c r="PU101" s="25"/>
      <c r="PV101" s="25"/>
      <c r="PW101" s="25"/>
      <c r="PX101" s="25"/>
      <c r="PY101" s="25"/>
      <c r="PZ101" s="25"/>
      <c r="QA101" s="25"/>
      <c r="QB101" s="25"/>
      <c r="QC101" s="25"/>
      <c r="QD101" s="25"/>
      <c r="QE101" s="25"/>
      <c r="QF101" s="25"/>
      <c r="QG101" s="25"/>
      <c r="QH101" s="25"/>
      <c r="QI101" s="25"/>
      <c r="QJ101" s="25"/>
      <c r="QK101" s="25"/>
      <c r="QL101" s="25"/>
      <c r="QM101" s="25"/>
      <c r="QN101" s="25"/>
      <c r="QO101" s="25"/>
      <c r="QP101" s="25"/>
      <c r="QQ101" s="25"/>
      <c r="QR101" s="25"/>
      <c r="QS101" s="25"/>
      <c r="QT101" s="25"/>
      <c r="QU101" s="25"/>
      <c r="QV101" s="25"/>
      <c r="QW101" s="25"/>
      <c r="QX101" s="25"/>
      <c r="QY101" s="25"/>
      <c r="QZ101" s="25"/>
      <c r="RA101" s="25"/>
      <c r="RB101" s="25"/>
      <c r="RC101" s="25"/>
      <c r="RD101" s="25"/>
      <c r="RE101" s="25"/>
      <c r="RF101" s="25"/>
      <c r="RG101" s="25"/>
      <c r="RH101" s="25"/>
      <c r="RI101" s="25"/>
      <c r="RJ101" s="25"/>
      <c r="RK101" s="25"/>
      <c r="RL101" s="25"/>
      <c r="RM101" s="25"/>
      <c r="RN101" s="25"/>
      <c r="RO101" s="25"/>
      <c r="RP101" s="25"/>
      <c r="RQ101" s="25"/>
      <c r="RR101" s="25"/>
      <c r="RS101" s="25"/>
      <c r="RT101" s="25"/>
      <c r="RU101" s="25"/>
      <c r="RV101" s="25"/>
      <c r="RW101" s="25"/>
      <c r="RX101" s="25"/>
      <c r="RY101" s="25"/>
      <c r="RZ101" s="25"/>
      <c r="SA101" s="25"/>
      <c r="SB101" s="25"/>
      <c r="SC101" s="25"/>
      <c r="SD101" s="25"/>
      <c r="SE101" s="25"/>
      <c r="SF101" s="25"/>
      <c r="SG101" s="25"/>
      <c r="SH101" s="25"/>
      <c r="SI101" s="25"/>
      <c r="SJ101" s="25"/>
      <c r="SK101" s="25"/>
      <c r="SL101" s="25"/>
      <c r="SM101" s="25"/>
      <c r="SN101" s="25"/>
      <c r="SO101" s="25"/>
      <c r="SP101" s="25"/>
      <c r="SQ101" s="25"/>
      <c r="SR101" s="25"/>
      <c r="SS101" s="25"/>
      <c r="ST101" s="25"/>
      <c r="SU101" s="25"/>
      <c r="SV101" s="25"/>
      <c r="SW101" s="25"/>
      <c r="SX101" s="25"/>
      <c r="SY101" s="25"/>
      <c r="SZ101" s="25"/>
      <c r="TA101" s="25"/>
      <c r="TB101" s="25"/>
      <c r="TC101" s="25"/>
      <c r="TD101" s="25"/>
      <c r="TE101" s="25"/>
      <c r="TF101" s="25"/>
      <c r="TG101" s="25"/>
      <c r="TH101" s="25"/>
      <c r="TI101" s="25"/>
      <c r="TJ101" s="25"/>
      <c r="TK101" s="25"/>
      <c r="TL101" s="25"/>
      <c r="TM101" s="25"/>
      <c r="TN101" s="25"/>
      <c r="TO101" s="25"/>
      <c r="TP101" s="25"/>
      <c r="TQ101" s="25"/>
      <c r="TR101" s="25"/>
      <c r="TS101" s="25"/>
      <c r="TT101" s="25"/>
      <c r="TU101" s="25"/>
      <c r="TV101" s="25"/>
      <c r="TW101" s="25"/>
      <c r="TX101" s="25"/>
      <c r="TY101" s="25"/>
      <c r="TZ101" s="25"/>
      <c r="UA101" s="25"/>
      <c r="UB101" s="25"/>
      <c r="UC101" s="25"/>
      <c r="UD101" s="25"/>
      <c r="UE101" s="25"/>
      <c r="UF101" s="25"/>
      <c r="UG101" s="25"/>
      <c r="UH101" s="25"/>
      <c r="UI101" s="25"/>
      <c r="UJ101" s="25"/>
      <c r="UK101" s="25"/>
      <c r="UL101" s="25"/>
      <c r="UM101" s="25"/>
      <c r="UN101" s="25"/>
      <c r="UO101" s="25"/>
      <c r="UP101" s="25"/>
      <c r="UQ101" s="25"/>
      <c r="UR101" s="25"/>
      <c r="US101" s="25"/>
      <c r="UT101" s="25"/>
      <c r="UU101" s="25"/>
      <c r="UV101" s="25"/>
      <c r="UW101" s="25"/>
      <c r="UX101" s="25"/>
      <c r="UY101" s="25"/>
      <c r="UZ101" s="25"/>
      <c r="VA101" s="25"/>
      <c r="VB101" s="25"/>
      <c r="VC101" s="25"/>
      <c r="VD101" s="25"/>
      <c r="VE101" s="25"/>
      <c r="VF101" s="25"/>
      <c r="VG101" s="25"/>
      <c r="VH101" s="25"/>
      <c r="VI101" s="25"/>
      <c r="VJ101" s="25"/>
      <c r="VK101" s="25"/>
      <c r="VL101" s="25"/>
      <c r="VM101" s="25"/>
      <c r="VN101" s="25"/>
      <c r="VO101" s="25"/>
      <c r="VP101" s="25"/>
      <c r="VQ101" s="25"/>
      <c r="VR101" s="25"/>
      <c r="VS101" s="25"/>
      <c r="VT101" s="25"/>
      <c r="VU101" s="25"/>
      <c r="VV101" s="25"/>
      <c r="VW101" s="25"/>
      <c r="VX101" s="25"/>
      <c r="VY101" s="25"/>
      <c r="VZ101" s="25"/>
      <c r="WA101" s="25"/>
      <c r="WB101" s="25"/>
      <c r="WC101" s="25"/>
      <c r="WD101" s="25"/>
      <c r="WE101" s="25"/>
      <c r="WF101" s="25"/>
      <c r="WG101" s="25"/>
      <c r="WH101" s="25"/>
      <c r="WI101" s="25"/>
      <c r="WJ101" s="25"/>
      <c r="WK101" s="25"/>
      <c r="WL101" s="25"/>
      <c r="WM101" s="25"/>
      <c r="WN101" s="25"/>
      <c r="WO101" s="25"/>
      <c r="WP101" s="25"/>
      <c r="WQ101" s="25"/>
      <c r="WR101" s="25"/>
      <c r="WS101" s="25"/>
      <c r="WT101" s="25"/>
      <c r="WU101" s="25"/>
      <c r="WV101" s="25"/>
      <c r="WW101" s="25"/>
      <c r="WX101" s="25"/>
      <c r="WY101" s="25"/>
      <c r="WZ101" s="25"/>
      <c r="XA101" s="25"/>
      <c r="XB101" s="25"/>
      <c r="XC101" s="25"/>
      <c r="XD101" s="25"/>
      <c r="XE101" s="25"/>
      <c r="XF101" s="25"/>
      <c r="XG101" s="25"/>
      <c r="XH101" s="25"/>
      <c r="XI101" s="25"/>
      <c r="XJ101" s="25"/>
      <c r="XK101" s="25"/>
      <c r="XL101" s="25"/>
      <c r="XM101" s="25"/>
      <c r="XN101" s="25"/>
      <c r="XO101" s="25"/>
      <c r="XP101" s="25"/>
      <c r="XQ101" s="25"/>
      <c r="XR101" s="25"/>
      <c r="XS101" s="25"/>
      <c r="XT101" s="25"/>
      <c r="XU101" s="25"/>
      <c r="XV101" s="25"/>
      <c r="XW101" s="25"/>
      <c r="XX101" s="25"/>
      <c r="XY101" s="25"/>
      <c r="XZ101" s="25"/>
      <c r="YA101" s="25"/>
      <c r="YB101" s="25"/>
      <c r="YC101" s="25"/>
      <c r="YD101" s="25"/>
      <c r="YE101" s="25"/>
      <c r="YF101" s="25"/>
      <c r="YG101" s="25"/>
      <c r="YH101" s="25"/>
      <c r="YI101" s="25"/>
      <c r="YJ101" s="25"/>
      <c r="YK101" s="25"/>
      <c r="YL101" s="25"/>
      <c r="YM101" s="25"/>
      <c r="YN101" s="25"/>
      <c r="YO101" s="25"/>
      <c r="YP101" s="25"/>
      <c r="YQ101" s="25"/>
      <c r="YR101" s="25"/>
      <c r="YS101" s="25"/>
      <c r="YT101" s="25"/>
      <c r="YU101" s="25"/>
      <c r="YV101" s="25"/>
      <c r="YW101" s="25"/>
      <c r="YX101" s="25"/>
      <c r="YY101" s="25"/>
      <c r="YZ101" s="25"/>
      <c r="ZA101" s="25"/>
      <c r="ZB101" s="25"/>
      <c r="ZC101" s="25"/>
      <c r="ZD101" s="25"/>
      <c r="ZE101" s="25"/>
      <c r="ZF101" s="25"/>
      <c r="ZG101" s="25"/>
      <c r="ZH101" s="25"/>
      <c r="ZI101" s="25"/>
      <c r="ZJ101" s="25"/>
      <c r="ZK101" s="25"/>
      <c r="ZL101" s="25"/>
      <c r="ZM101" s="25"/>
      <c r="ZN101" s="25"/>
      <c r="ZO101" s="25"/>
      <c r="ZP101" s="25"/>
      <c r="ZQ101" s="25"/>
      <c r="ZR101" s="25"/>
      <c r="ZS101" s="25"/>
      <c r="ZT101" s="25"/>
      <c r="ZU101" s="25"/>
      <c r="ZV101" s="25"/>
      <c r="ZW101" s="25"/>
      <c r="ZX101" s="25"/>
      <c r="ZY101" s="25"/>
      <c r="ZZ101" s="25"/>
      <c r="AAA101" s="25"/>
      <c r="AAB101" s="25"/>
      <c r="AAC101" s="25"/>
      <c r="AAD101" s="25"/>
      <c r="AAE101" s="25"/>
      <c r="AAF101" s="25"/>
      <c r="AAG101" s="25"/>
      <c r="AAH101" s="25"/>
      <c r="AAI101" s="25"/>
      <c r="AAJ101" s="25"/>
      <c r="AAK101" s="25"/>
      <c r="AAL101" s="25"/>
      <c r="AAM101" s="25"/>
      <c r="AAN101" s="25"/>
      <c r="AAO101" s="25"/>
      <c r="AAP101" s="25"/>
      <c r="AAQ101" s="25"/>
      <c r="AAR101" s="25"/>
      <c r="AAS101" s="25"/>
      <c r="AAT101" s="25"/>
      <c r="AAU101" s="25"/>
      <c r="AAV101" s="25"/>
      <c r="AAW101" s="25"/>
      <c r="AAX101" s="25"/>
      <c r="AAY101" s="25"/>
      <c r="AAZ101" s="25"/>
      <c r="ABA101" s="25"/>
      <c r="ABB101" s="25"/>
      <c r="ABC101" s="25"/>
      <c r="ABD101" s="25"/>
      <c r="ABE101" s="25"/>
      <c r="ABF101" s="25"/>
      <c r="ABG101" s="25"/>
      <c r="ABH101" s="25"/>
      <c r="ABI101" s="25"/>
      <c r="ABJ101" s="25"/>
      <c r="ABK101" s="25"/>
      <c r="ABL101" s="25"/>
      <c r="ABM101" s="25"/>
      <c r="ABN101" s="25"/>
      <c r="ABO101" s="25"/>
      <c r="ABP101" s="25"/>
      <c r="ABQ101" s="25"/>
      <c r="ABR101" s="25"/>
      <c r="ABS101" s="25"/>
      <c r="ABT101" s="25"/>
      <c r="ABU101" s="25"/>
      <c r="ABV101" s="25"/>
      <c r="ABW101" s="25"/>
      <c r="ABX101" s="25"/>
      <c r="ABY101" s="25"/>
      <c r="ABZ101" s="25"/>
      <c r="ACA101" s="25"/>
      <c r="ACB101" s="25"/>
      <c r="ACC101" s="25"/>
      <c r="ACD101" s="25"/>
      <c r="ACE101" s="25"/>
      <c r="ACF101" s="25"/>
      <c r="ACG101" s="25"/>
      <c r="ACH101" s="25"/>
      <c r="ACI101" s="25"/>
      <c r="ACJ101" s="25"/>
      <c r="ACK101" s="25"/>
      <c r="ACL101" s="25"/>
      <c r="ACM101" s="25"/>
      <c r="ACN101" s="25"/>
      <c r="ACO101" s="25"/>
      <c r="ACP101" s="25"/>
      <c r="ACQ101" s="25"/>
      <c r="ACR101" s="25"/>
      <c r="ACS101" s="25"/>
      <c r="ACT101" s="25"/>
      <c r="ACU101" s="25"/>
      <c r="ACV101" s="25"/>
      <c r="ACW101" s="25"/>
      <c r="ACX101" s="25"/>
      <c r="ACY101" s="25"/>
      <c r="ACZ101" s="25"/>
      <c r="ADA101" s="25"/>
      <c r="ADB101" s="25"/>
      <c r="ADC101" s="25"/>
      <c r="ADD101" s="25"/>
      <c r="ADE101" s="25"/>
      <c r="ADF101" s="25"/>
      <c r="ADG101" s="25"/>
      <c r="ADH101" s="25"/>
      <c r="ADI101" s="25"/>
      <c r="ADJ101" s="25"/>
      <c r="ADK101" s="25"/>
      <c r="ADL101" s="25"/>
      <c r="ADM101" s="25"/>
      <c r="ADN101" s="25"/>
      <c r="ADO101" s="25"/>
      <c r="ADP101" s="25"/>
      <c r="ADQ101" s="25"/>
      <c r="ADR101" s="25"/>
      <c r="ADS101" s="25"/>
      <c r="ADT101" s="25"/>
      <c r="ADU101" s="25"/>
      <c r="ADV101" s="25"/>
      <c r="ADW101" s="25"/>
      <c r="ADX101" s="25"/>
      <c r="ADY101" s="25"/>
      <c r="ADZ101" s="25"/>
      <c r="AEA101" s="25"/>
      <c r="AEB101" s="25"/>
      <c r="AEC101" s="25"/>
      <c r="AED101" s="25"/>
      <c r="AEE101" s="25"/>
      <c r="AEF101" s="25"/>
      <c r="AEG101" s="25"/>
      <c r="AEH101" s="25"/>
      <c r="AEI101" s="25"/>
      <c r="AEJ101" s="25"/>
      <c r="AEK101" s="25"/>
      <c r="AEL101" s="25"/>
      <c r="AEM101" s="25"/>
      <c r="AEN101" s="25"/>
      <c r="AEO101" s="25"/>
      <c r="AEP101" s="25"/>
      <c r="AEQ101" s="25"/>
      <c r="AER101" s="25"/>
      <c r="AES101" s="25"/>
      <c r="AET101" s="25"/>
      <c r="AEU101" s="25"/>
      <c r="AEV101" s="25"/>
      <c r="AEW101" s="25"/>
      <c r="AEX101" s="25"/>
      <c r="AEY101" s="25"/>
      <c r="AEZ101" s="25"/>
      <c r="AFA101" s="25"/>
      <c r="AFB101" s="25"/>
      <c r="AFC101" s="25"/>
      <c r="AFD101" s="25"/>
      <c r="AFE101" s="25"/>
      <c r="AFF101" s="25"/>
      <c r="AFG101" s="25"/>
      <c r="AFH101" s="25"/>
      <c r="AFI101" s="25"/>
      <c r="AFJ101" s="25"/>
      <c r="AFK101" s="25"/>
      <c r="AFL101" s="25"/>
      <c r="AFM101" s="25"/>
      <c r="AFN101" s="25"/>
      <c r="AFO101" s="25"/>
      <c r="AFP101" s="25"/>
      <c r="AFQ101" s="25"/>
      <c r="AFR101" s="25"/>
      <c r="AFS101" s="25"/>
      <c r="AFT101" s="25"/>
      <c r="AFU101" s="25"/>
      <c r="AFV101" s="25"/>
      <c r="AFW101" s="25"/>
      <c r="AFX101" s="25"/>
      <c r="AFY101" s="25"/>
      <c r="AFZ101" s="25"/>
      <c r="AGA101" s="25"/>
      <c r="AGB101" s="25"/>
      <c r="AGC101" s="25"/>
      <c r="AGD101" s="25"/>
      <c r="AGE101" s="25"/>
      <c r="AGF101" s="25"/>
      <c r="AGG101" s="25"/>
      <c r="AGH101" s="25"/>
      <c r="AGI101" s="25"/>
      <c r="AGJ101" s="25"/>
      <c r="AGK101" s="25"/>
      <c r="AGL101" s="25"/>
      <c r="AGM101" s="25"/>
      <c r="AGN101" s="25"/>
      <c r="AGO101" s="25"/>
      <c r="AGP101" s="25"/>
      <c r="AGQ101" s="25"/>
      <c r="AGR101" s="25"/>
      <c r="AGS101" s="25"/>
      <c r="AGT101" s="25"/>
      <c r="AGU101" s="25"/>
      <c r="AGV101" s="25"/>
      <c r="AGW101" s="25"/>
      <c r="AGX101" s="25"/>
      <c r="AGY101" s="25"/>
      <c r="AGZ101" s="25"/>
      <c r="AHA101" s="25"/>
      <c r="AHB101" s="25"/>
      <c r="AHC101" s="25"/>
      <c r="AHD101" s="25"/>
      <c r="AHE101" s="25"/>
      <c r="AHF101" s="25"/>
      <c r="AHG101" s="25"/>
      <c r="AHH101" s="25"/>
      <c r="AHI101" s="25"/>
      <c r="AHJ101" s="25"/>
      <c r="AHK101" s="25"/>
      <c r="AHL101" s="25"/>
      <c r="AHM101" s="25"/>
      <c r="AHN101" s="25"/>
      <c r="AHO101" s="25"/>
      <c r="AHP101" s="25"/>
      <c r="AHQ101" s="25"/>
      <c r="AHR101" s="25"/>
      <c r="AHS101" s="25"/>
      <c r="AHT101" s="25"/>
      <c r="AHU101" s="25"/>
      <c r="AHV101" s="25"/>
      <c r="AHW101" s="25"/>
      <c r="AHX101" s="25"/>
      <c r="AHY101" s="25"/>
      <c r="AHZ101" s="25"/>
      <c r="AIA101" s="25"/>
      <c r="AIB101" s="25"/>
      <c r="AIC101" s="25"/>
      <c r="AID101" s="25"/>
      <c r="AIE101" s="25"/>
      <c r="AIF101" s="25"/>
      <c r="AIG101" s="25"/>
      <c r="AIH101" s="25"/>
      <c r="AII101" s="25"/>
      <c r="AIJ101" s="25"/>
      <c r="AIK101" s="25"/>
      <c r="AIL101" s="25"/>
      <c r="AIM101" s="25"/>
      <c r="AIN101" s="25"/>
      <c r="AIO101" s="25"/>
      <c r="AIP101" s="25"/>
      <c r="AIQ101" s="25"/>
      <c r="AIR101" s="25"/>
      <c r="AIS101" s="25"/>
      <c r="AIT101" s="25"/>
      <c r="AIU101" s="25"/>
      <c r="AIV101" s="25"/>
      <c r="AIW101" s="25"/>
      <c r="AIX101" s="25"/>
      <c r="AIY101" s="25"/>
      <c r="AIZ101" s="25"/>
      <c r="AJA101" s="25"/>
      <c r="AJB101" s="25"/>
      <c r="AJC101" s="25"/>
      <c r="AJD101" s="25"/>
      <c r="AJE101" s="25"/>
      <c r="AJF101" s="25"/>
      <c r="AJG101" s="25"/>
      <c r="AJH101" s="25"/>
      <c r="AJI101" s="25"/>
      <c r="AJJ101" s="25"/>
      <c r="AJK101" s="25"/>
      <c r="AJL101" s="25"/>
      <c r="AJM101" s="25"/>
      <c r="AJN101" s="25"/>
      <c r="AJO101" s="25"/>
      <c r="AJP101" s="25"/>
      <c r="AJQ101" s="25"/>
      <c r="AJR101" s="25"/>
      <c r="AJS101" s="25"/>
      <c r="AJT101" s="25"/>
      <c r="AJU101" s="25"/>
      <c r="AJV101" s="25"/>
      <c r="AJW101" s="25"/>
      <c r="AJX101" s="25"/>
      <c r="AJY101" s="25"/>
      <c r="AJZ101" s="25"/>
      <c r="AKA101" s="25"/>
      <c r="AKB101" s="25"/>
      <c r="AKC101" s="25"/>
      <c r="AKD101" s="25"/>
      <c r="AKE101" s="25"/>
      <c r="AKF101" s="25"/>
      <c r="AKG101" s="25"/>
      <c r="AKH101" s="25"/>
      <c r="AKI101" s="25"/>
      <c r="AKJ101" s="25"/>
      <c r="AKK101" s="25"/>
      <c r="AKL101" s="25"/>
      <c r="AKM101" s="25"/>
      <c r="AKN101" s="25"/>
      <c r="AKO101" s="25"/>
      <c r="AKP101" s="25"/>
      <c r="AKQ101" s="25"/>
      <c r="AKR101" s="25"/>
      <c r="AKS101" s="25"/>
      <c r="AKT101" s="25"/>
      <c r="AKU101" s="25"/>
      <c r="AKV101" s="25"/>
      <c r="AKW101" s="25"/>
      <c r="AKX101" s="25"/>
      <c r="AKY101" s="25"/>
      <c r="AKZ101" s="25"/>
      <c r="ALA101" s="25"/>
      <c r="ALB101" s="25"/>
      <c r="ALC101" s="25"/>
      <c r="ALD101" s="25"/>
      <c r="ALE101" s="25"/>
      <c r="ALF101" s="25"/>
      <c r="ALG101" s="25"/>
      <c r="ALH101" s="25"/>
      <c r="ALI101" s="25"/>
      <c r="ALJ101" s="25"/>
      <c r="ALK101" s="25"/>
      <c r="ALL101" s="25"/>
      <c r="ALM101" s="25"/>
      <c r="ALN101" s="25"/>
      <c r="ALO101" s="25"/>
      <c r="ALP101" s="25"/>
      <c r="ALQ101" s="25"/>
      <c r="ALR101" s="25"/>
      <c r="ALS101" s="25"/>
      <c r="ALT101" s="25"/>
      <c r="ALU101" s="25"/>
      <c r="ALV101" s="25"/>
      <c r="ALW101" s="25"/>
      <c r="ALX101" s="25"/>
      <c r="ALY101" s="25"/>
      <c r="ALZ101" s="25"/>
      <c r="AMA101" s="25"/>
      <c r="AMB101" s="25"/>
      <c r="AMC101" s="25"/>
      <c r="AMD101" s="25"/>
      <c r="AME101" s="25"/>
      <c r="AMF101" s="25"/>
      <c r="AMG101" s="25"/>
      <c r="AMH101" s="25"/>
      <c r="AMI101" s="25"/>
      <c r="AMJ101" s="25"/>
    </row>
    <row r="102" spans="1:1024" ht="18" customHeight="1">
      <c r="B102" s="87" t="s">
        <v>24</v>
      </c>
      <c r="C102" s="87" t="s">
        <v>70</v>
      </c>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7"/>
      <c r="BE102" s="87"/>
      <c r="BF102" s="87"/>
      <c r="BG102" s="87"/>
      <c r="BH102" s="87"/>
      <c r="BI102" s="87"/>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25"/>
      <c r="IT102" s="25"/>
      <c r="IU102" s="25"/>
      <c r="IV102" s="25"/>
      <c r="IW102" s="25"/>
      <c r="IX102" s="25"/>
      <c r="IY102" s="25"/>
      <c r="IZ102" s="25"/>
      <c r="JA102" s="25"/>
      <c r="JB102" s="25"/>
      <c r="JC102" s="25"/>
      <c r="JD102" s="25"/>
      <c r="JE102" s="25"/>
      <c r="JF102" s="25"/>
      <c r="JG102" s="25"/>
      <c r="JH102" s="25"/>
      <c r="JI102" s="25"/>
      <c r="JJ102" s="25"/>
      <c r="JK102" s="25"/>
      <c r="JL102" s="25"/>
      <c r="JM102" s="25"/>
      <c r="JN102" s="25"/>
      <c r="JO102" s="25"/>
      <c r="JP102" s="25"/>
      <c r="JQ102" s="25"/>
      <c r="JR102" s="25"/>
      <c r="JS102" s="25"/>
      <c r="JT102" s="25"/>
      <c r="JU102" s="25"/>
      <c r="JV102" s="25"/>
      <c r="JW102" s="25"/>
      <c r="JX102" s="25"/>
      <c r="JY102" s="25"/>
      <c r="JZ102" s="25"/>
      <c r="KA102" s="25"/>
      <c r="KB102" s="25"/>
      <c r="KC102" s="25"/>
      <c r="KD102" s="25"/>
      <c r="KE102" s="25"/>
      <c r="KF102" s="25"/>
      <c r="KG102" s="25"/>
      <c r="KH102" s="25"/>
      <c r="KI102" s="25"/>
      <c r="KJ102" s="25"/>
      <c r="KK102" s="25"/>
      <c r="KL102" s="25"/>
      <c r="KM102" s="25"/>
      <c r="KN102" s="25"/>
      <c r="KO102" s="25"/>
      <c r="KP102" s="25"/>
      <c r="KQ102" s="25"/>
      <c r="KR102" s="25"/>
      <c r="KS102" s="25"/>
      <c r="KT102" s="25"/>
      <c r="KU102" s="25"/>
      <c r="KV102" s="25"/>
      <c r="KW102" s="25"/>
      <c r="KX102" s="25"/>
      <c r="KY102" s="25"/>
      <c r="KZ102" s="25"/>
      <c r="LA102" s="25"/>
      <c r="LB102" s="25"/>
      <c r="LC102" s="25"/>
      <c r="LD102" s="25"/>
      <c r="LE102" s="25"/>
      <c r="LF102" s="25"/>
      <c r="LG102" s="25"/>
      <c r="LH102" s="25"/>
      <c r="LI102" s="25"/>
      <c r="LJ102" s="25"/>
      <c r="LK102" s="25"/>
      <c r="LL102" s="25"/>
      <c r="LM102" s="25"/>
      <c r="LN102" s="25"/>
      <c r="LO102" s="25"/>
      <c r="LP102" s="25"/>
      <c r="LQ102" s="25"/>
      <c r="LR102" s="25"/>
      <c r="LS102" s="25"/>
      <c r="LT102" s="25"/>
      <c r="LU102" s="25"/>
      <c r="LV102" s="25"/>
      <c r="LW102" s="25"/>
      <c r="LX102" s="25"/>
      <c r="LY102" s="25"/>
      <c r="LZ102" s="25"/>
      <c r="MA102" s="25"/>
      <c r="MB102" s="25"/>
      <c r="MC102" s="25"/>
      <c r="MD102" s="25"/>
      <c r="ME102" s="25"/>
      <c r="MF102" s="25"/>
      <c r="MG102" s="25"/>
      <c r="MH102" s="25"/>
      <c r="MI102" s="25"/>
      <c r="MJ102" s="25"/>
      <c r="MK102" s="25"/>
      <c r="ML102" s="25"/>
      <c r="MM102" s="25"/>
      <c r="MN102" s="25"/>
      <c r="MO102" s="25"/>
      <c r="MP102" s="25"/>
      <c r="MQ102" s="25"/>
      <c r="MR102" s="25"/>
      <c r="MS102" s="25"/>
      <c r="MT102" s="25"/>
      <c r="MU102" s="25"/>
      <c r="MV102" s="25"/>
      <c r="MW102" s="25"/>
      <c r="MX102" s="25"/>
      <c r="MY102" s="25"/>
      <c r="MZ102" s="25"/>
      <c r="NA102" s="25"/>
      <c r="NB102" s="25"/>
      <c r="NC102" s="25"/>
      <c r="ND102" s="25"/>
      <c r="NE102" s="25"/>
      <c r="NF102" s="25"/>
      <c r="NG102" s="25"/>
      <c r="NH102" s="25"/>
      <c r="NI102" s="25"/>
      <c r="NJ102" s="25"/>
      <c r="NK102" s="25"/>
      <c r="NL102" s="25"/>
      <c r="NM102" s="25"/>
      <c r="NN102" s="25"/>
      <c r="NO102" s="25"/>
      <c r="NP102" s="25"/>
      <c r="NQ102" s="25"/>
      <c r="NR102" s="25"/>
      <c r="NS102" s="25"/>
      <c r="NT102" s="25"/>
      <c r="NU102" s="25"/>
      <c r="NV102" s="25"/>
      <c r="NW102" s="25"/>
      <c r="NX102" s="25"/>
      <c r="NY102" s="25"/>
      <c r="NZ102" s="25"/>
      <c r="OA102" s="25"/>
      <c r="OB102" s="25"/>
      <c r="OC102" s="25"/>
      <c r="OD102" s="25"/>
      <c r="OE102" s="25"/>
      <c r="OF102" s="25"/>
      <c r="OG102" s="25"/>
      <c r="OH102" s="25"/>
      <c r="OI102" s="25"/>
      <c r="OJ102" s="25"/>
      <c r="OK102" s="25"/>
      <c r="OL102" s="25"/>
      <c r="OM102" s="25"/>
      <c r="ON102" s="25"/>
      <c r="OO102" s="25"/>
      <c r="OP102" s="25"/>
      <c r="OQ102" s="25"/>
      <c r="OR102" s="25"/>
      <c r="OS102" s="25"/>
      <c r="OT102" s="25"/>
      <c r="OU102" s="25"/>
      <c r="OV102" s="25"/>
      <c r="OW102" s="25"/>
      <c r="OX102" s="25"/>
      <c r="OY102" s="25"/>
      <c r="OZ102" s="25"/>
      <c r="PA102" s="25"/>
      <c r="PB102" s="25"/>
      <c r="PC102" s="25"/>
      <c r="PD102" s="25"/>
      <c r="PE102" s="25"/>
      <c r="PF102" s="25"/>
      <c r="PG102" s="25"/>
      <c r="PH102" s="25"/>
      <c r="PI102" s="25"/>
      <c r="PJ102" s="25"/>
      <c r="PK102" s="25"/>
      <c r="PL102" s="25"/>
      <c r="PM102" s="25"/>
      <c r="PN102" s="25"/>
      <c r="PO102" s="25"/>
      <c r="PP102" s="25"/>
      <c r="PQ102" s="25"/>
      <c r="PR102" s="25"/>
      <c r="PS102" s="25"/>
      <c r="PT102" s="25"/>
      <c r="PU102" s="25"/>
      <c r="PV102" s="25"/>
      <c r="PW102" s="25"/>
      <c r="PX102" s="25"/>
      <c r="PY102" s="25"/>
      <c r="PZ102" s="25"/>
      <c r="QA102" s="25"/>
      <c r="QB102" s="25"/>
      <c r="QC102" s="25"/>
      <c r="QD102" s="25"/>
      <c r="QE102" s="25"/>
      <c r="QF102" s="25"/>
      <c r="QG102" s="25"/>
      <c r="QH102" s="25"/>
      <c r="QI102" s="25"/>
      <c r="QJ102" s="25"/>
      <c r="QK102" s="25"/>
      <c r="QL102" s="25"/>
      <c r="QM102" s="25"/>
      <c r="QN102" s="25"/>
      <c r="QO102" s="25"/>
      <c r="QP102" s="25"/>
      <c r="QQ102" s="25"/>
      <c r="QR102" s="25"/>
      <c r="QS102" s="25"/>
      <c r="QT102" s="25"/>
      <c r="QU102" s="25"/>
      <c r="QV102" s="25"/>
      <c r="QW102" s="25"/>
      <c r="QX102" s="25"/>
      <c r="QY102" s="25"/>
      <c r="QZ102" s="25"/>
      <c r="RA102" s="25"/>
      <c r="RB102" s="25"/>
      <c r="RC102" s="25"/>
      <c r="RD102" s="25"/>
      <c r="RE102" s="25"/>
      <c r="RF102" s="25"/>
      <c r="RG102" s="25"/>
      <c r="RH102" s="25"/>
      <c r="RI102" s="25"/>
      <c r="RJ102" s="25"/>
      <c r="RK102" s="25"/>
      <c r="RL102" s="25"/>
      <c r="RM102" s="25"/>
      <c r="RN102" s="25"/>
      <c r="RO102" s="25"/>
      <c r="RP102" s="25"/>
      <c r="RQ102" s="25"/>
      <c r="RR102" s="25"/>
      <c r="RS102" s="25"/>
      <c r="RT102" s="25"/>
      <c r="RU102" s="25"/>
      <c r="RV102" s="25"/>
      <c r="RW102" s="25"/>
      <c r="RX102" s="25"/>
      <c r="RY102" s="25"/>
      <c r="RZ102" s="25"/>
      <c r="SA102" s="25"/>
      <c r="SB102" s="25"/>
      <c r="SC102" s="25"/>
      <c r="SD102" s="25"/>
      <c r="SE102" s="25"/>
      <c r="SF102" s="25"/>
      <c r="SG102" s="25"/>
      <c r="SH102" s="25"/>
      <c r="SI102" s="25"/>
      <c r="SJ102" s="25"/>
      <c r="SK102" s="25"/>
      <c r="SL102" s="25"/>
      <c r="SM102" s="25"/>
      <c r="SN102" s="25"/>
      <c r="SO102" s="25"/>
      <c r="SP102" s="25"/>
      <c r="SQ102" s="25"/>
      <c r="SR102" s="25"/>
      <c r="SS102" s="25"/>
      <c r="ST102" s="25"/>
      <c r="SU102" s="25"/>
      <c r="SV102" s="25"/>
      <c r="SW102" s="25"/>
      <c r="SX102" s="25"/>
      <c r="SY102" s="25"/>
      <c r="SZ102" s="25"/>
      <c r="TA102" s="25"/>
      <c r="TB102" s="25"/>
      <c r="TC102" s="25"/>
      <c r="TD102" s="25"/>
      <c r="TE102" s="25"/>
      <c r="TF102" s="25"/>
      <c r="TG102" s="25"/>
      <c r="TH102" s="25"/>
      <c r="TI102" s="25"/>
      <c r="TJ102" s="25"/>
      <c r="TK102" s="25"/>
      <c r="TL102" s="25"/>
      <c r="TM102" s="25"/>
      <c r="TN102" s="25"/>
      <c r="TO102" s="25"/>
      <c r="TP102" s="25"/>
      <c r="TQ102" s="25"/>
      <c r="TR102" s="25"/>
      <c r="TS102" s="25"/>
      <c r="TT102" s="25"/>
      <c r="TU102" s="25"/>
      <c r="TV102" s="25"/>
      <c r="TW102" s="25"/>
      <c r="TX102" s="25"/>
      <c r="TY102" s="25"/>
      <c r="TZ102" s="25"/>
      <c r="UA102" s="25"/>
      <c r="UB102" s="25"/>
      <c r="UC102" s="25"/>
      <c r="UD102" s="25"/>
      <c r="UE102" s="25"/>
      <c r="UF102" s="25"/>
      <c r="UG102" s="25"/>
      <c r="UH102" s="25"/>
      <c r="UI102" s="25"/>
      <c r="UJ102" s="25"/>
      <c r="UK102" s="25"/>
      <c r="UL102" s="25"/>
      <c r="UM102" s="25"/>
      <c r="UN102" s="25"/>
      <c r="UO102" s="25"/>
      <c r="UP102" s="25"/>
      <c r="UQ102" s="25"/>
      <c r="UR102" s="25"/>
      <c r="US102" s="25"/>
      <c r="UT102" s="25"/>
      <c r="UU102" s="25"/>
      <c r="UV102" s="25"/>
      <c r="UW102" s="25"/>
      <c r="UX102" s="25"/>
      <c r="UY102" s="25"/>
      <c r="UZ102" s="25"/>
      <c r="VA102" s="25"/>
      <c r="VB102" s="25"/>
      <c r="VC102" s="25"/>
      <c r="VD102" s="25"/>
      <c r="VE102" s="25"/>
      <c r="VF102" s="25"/>
      <c r="VG102" s="25"/>
      <c r="VH102" s="25"/>
      <c r="VI102" s="25"/>
      <c r="VJ102" s="25"/>
      <c r="VK102" s="25"/>
      <c r="VL102" s="25"/>
      <c r="VM102" s="25"/>
      <c r="VN102" s="25"/>
      <c r="VO102" s="25"/>
      <c r="VP102" s="25"/>
      <c r="VQ102" s="25"/>
      <c r="VR102" s="25"/>
      <c r="VS102" s="25"/>
      <c r="VT102" s="25"/>
      <c r="VU102" s="25"/>
      <c r="VV102" s="25"/>
      <c r="VW102" s="25"/>
      <c r="VX102" s="25"/>
      <c r="VY102" s="25"/>
      <c r="VZ102" s="25"/>
      <c r="WA102" s="25"/>
      <c r="WB102" s="25"/>
      <c r="WC102" s="25"/>
      <c r="WD102" s="25"/>
      <c r="WE102" s="25"/>
      <c r="WF102" s="25"/>
      <c r="WG102" s="25"/>
      <c r="WH102" s="25"/>
      <c r="WI102" s="25"/>
      <c r="WJ102" s="25"/>
      <c r="WK102" s="25"/>
      <c r="WL102" s="25"/>
      <c r="WM102" s="25"/>
      <c r="WN102" s="25"/>
      <c r="WO102" s="25"/>
      <c r="WP102" s="25"/>
      <c r="WQ102" s="25"/>
      <c r="WR102" s="25"/>
      <c r="WS102" s="25"/>
      <c r="WT102" s="25"/>
      <c r="WU102" s="25"/>
      <c r="WV102" s="25"/>
      <c r="WW102" s="25"/>
      <c r="WX102" s="25"/>
      <c r="WY102" s="25"/>
      <c r="WZ102" s="25"/>
      <c r="XA102" s="25"/>
      <c r="XB102" s="25"/>
      <c r="XC102" s="25"/>
      <c r="XD102" s="25"/>
      <c r="XE102" s="25"/>
      <c r="XF102" s="25"/>
      <c r="XG102" s="25"/>
      <c r="XH102" s="25"/>
      <c r="XI102" s="25"/>
      <c r="XJ102" s="25"/>
      <c r="XK102" s="25"/>
      <c r="XL102" s="25"/>
      <c r="XM102" s="25"/>
      <c r="XN102" s="25"/>
      <c r="XO102" s="25"/>
      <c r="XP102" s="25"/>
      <c r="XQ102" s="25"/>
      <c r="XR102" s="25"/>
      <c r="XS102" s="25"/>
      <c r="XT102" s="25"/>
      <c r="XU102" s="25"/>
      <c r="XV102" s="25"/>
      <c r="XW102" s="25"/>
      <c r="XX102" s="25"/>
      <c r="XY102" s="25"/>
      <c r="XZ102" s="25"/>
      <c r="YA102" s="25"/>
      <c r="YB102" s="25"/>
      <c r="YC102" s="25"/>
      <c r="YD102" s="25"/>
      <c r="YE102" s="25"/>
      <c r="YF102" s="25"/>
      <c r="YG102" s="25"/>
      <c r="YH102" s="25"/>
      <c r="YI102" s="25"/>
      <c r="YJ102" s="25"/>
      <c r="YK102" s="25"/>
      <c r="YL102" s="25"/>
      <c r="YM102" s="25"/>
      <c r="YN102" s="25"/>
      <c r="YO102" s="25"/>
      <c r="YP102" s="25"/>
      <c r="YQ102" s="25"/>
      <c r="YR102" s="25"/>
      <c r="YS102" s="25"/>
      <c r="YT102" s="25"/>
      <c r="YU102" s="25"/>
      <c r="YV102" s="25"/>
      <c r="YW102" s="25"/>
      <c r="YX102" s="25"/>
      <c r="YY102" s="25"/>
      <c r="YZ102" s="25"/>
      <c r="ZA102" s="25"/>
      <c r="ZB102" s="25"/>
      <c r="ZC102" s="25"/>
      <c r="ZD102" s="25"/>
      <c r="ZE102" s="25"/>
      <c r="ZF102" s="25"/>
      <c r="ZG102" s="25"/>
      <c r="ZH102" s="25"/>
      <c r="ZI102" s="25"/>
      <c r="ZJ102" s="25"/>
      <c r="ZK102" s="25"/>
      <c r="ZL102" s="25"/>
      <c r="ZM102" s="25"/>
      <c r="ZN102" s="25"/>
      <c r="ZO102" s="25"/>
      <c r="ZP102" s="25"/>
      <c r="ZQ102" s="25"/>
      <c r="ZR102" s="25"/>
      <c r="ZS102" s="25"/>
      <c r="ZT102" s="25"/>
      <c r="ZU102" s="25"/>
      <c r="ZV102" s="25"/>
      <c r="ZW102" s="25"/>
      <c r="ZX102" s="25"/>
      <c r="ZY102" s="25"/>
      <c r="ZZ102" s="25"/>
      <c r="AAA102" s="25"/>
      <c r="AAB102" s="25"/>
      <c r="AAC102" s="25"/>
      <c r="AAD102" s="25"/>
      <c r="AAE102" s="25"/>
      <c r="AAF102" s="25"/>
      <c r="AAG102" s="25"/>
      <c r="AAH102" s="25"/>
      <c r="AAI102" s="25"/>
      <c r="AAJ102" s="25"/>
      <c r="AAK102" s="25"/>
      <c r="AAL102" s="25"/>
      <c r="AAM102" s="25"/>
      <c r="AAN102" s="25"/>
      <c r="AAO102" s="25"/>
      <c r="AAP102" s="25"/>
      <c r="AAQ102" s="25"/>
      <c r="AAR102" s="25"/>
      <c r="AAS102" s="25"/>
      <c r="AAT102" s="25"/>
      <c r="AAU102" s="25"/>
      <c r="AAV102" s="25"/>
      <c r="AAW102" s="25"/>
      <c r="AAX102" s="25"/>
      <c r="AAY102" s="25"/>
      <c r="AAZ102" s="25"/>
      <c r="ABA102" s="25"/>
      <c r="ABB102" s="25"/>
      <c r="ABC102" s="25"/>
      <c r="ABD102" s="25"/>
      <c r="ABE102" s="25"/>
      <c r="ABF102" s="25"/>
      <c r="ABG102" s="25"/>
      <c r="ABH102" s="25"/>
      <c r="ABI102" s="25"/>
      <c r="ABJ102" s="25"/>
      <c r="ABK102" s="25"/>
      <c r="ABL102" s="25"/>
      <c r="ABM102" s="25"/>
      <c r="ABN102" s="25"/>
      <c r="ABO102" s="25"/>
      <c r="ABP102" s="25"/>
      <c r="ABQ102" s="25"/>
      <c r="ABR102" s="25"/>
      <c r="ABS102" s="25"/>
      <c r="ABT102" s="25"/>
      <c r="ABU102" s="25"/>
      <c r="ABV102" s="25"/>
      <c r="ABW102" s="25"/>
      <c r="ABX102" s="25"/>
      <c r="ABY102" s="25"/>
      <c r="ABZ102" s="25"/>
      <c r="ACA102" s="25"/>
      <c r="ACB102" s="25"/>
      <c r="ACC102" s="25"/>
      <c r="ACD102" s="25"/>
      <c r="ACE102" s="25"/>
      <c r="ACF102" s="25"/>
      <c r="ACG102" s="25"/>
      <c r="ACH102" s="25"/>
      <c r="ACI102" s="25"/>
      <c r="ACJ102" s="25"/>
      <c r="ACK102" s="25"/>
      <c r="ACL102" s="25"/>
      <c r="ACM102" s="25"/>
      <c r="ACN102" s="25"/>
      <c r="ACO102" s="25"/>
      <c r="ACP102" s="25"/>
      <c r="ACQ102" s="25"/>
      <c r="ACR102" s="25"/>
      <c r="ACS102" s="25"/>
      <c r="ACT102" s="25"/>
      <c r="ACU102" s="25"/>
      <c r="ACV102" s="25"/>
      <c r="ACW102" s="25"/>
      <c r="ACX102" s="25"/>
      <c r="ACY102" s="25"/>
      <c r="ACZ102" s="25"/>
      <c r="ADA102" s="25"/>
      <c r="ADB102" s="25"/>
      <c r="ADC102" s="25"/>
      <c r="ADD102" s="25"/>
      <c r="ADE102" s="25"/>
      <c r="ADF102" s="25"/>
      <c r="ADG102" s="25"/>
      <c r="ADH102" s="25"/>
      <c r="ADI102" s="25"/>
      <c r="ADJ102" s="25"/>
      <c r="ADK102" s="25"/>
      <c r="ADL102" s="25"/>
      <c r="ADM102" s="25"/>
      <c r="ADN102" s="25"/>
      <c r="ADO102" s="25"/>
      <c r="ADP102" s="25"/>
      <c r="ADQ102" s="25"/>
      <c r="ADR102" s="25"/>
      <c r="ADS102" s="25"/>
      <c r="ADT102" s="25"/>
      <c r="ADU102" s="25"/>
      <c r="ADV102" s="25"/>
      <c r="ADW102" s="25"/>
      <c r="ADX102" s="25"/>
      <c r="ADY102" s="25"/>
      <c r="ADZ102" s="25"/>
      <c r="AEA102" s="25"/>
      <c r="AEB102" s="25"/>
      <c r="AEC102" s="25"/>
      <c r="AED102" s="25"/>
      <c r="AEE102" s="25"/>
      <c r="AEF102" s="25"/>
      <c r="AEG102" s="25"/>
      <c r="AEH102" s="25"/>
      <c r="AEI102" s="25"/>
      <c r="AEJ102" s="25"/>
      <c r="AEK102" s="25"/>
      <c r="AEL102" s="25"/>
      <c r="AEM102" s="25"/>
      <c r="AEN102" s="25"/>
      <c r="AEO102" s="25"/>
      <c r="AEP102" s="25"/>
      <c r="AEQ102" s="25"/>
      <c r="AER102" s="25"/>
      <c r="AES102" s="25"/>
      <c r="AET102" s="25"/>
      <c r="AEU102" s="25"/>
      <c r="AEV102" s="25"/>
      <c r="AEW102" s="25"/>
      <c r="AEX102" s="25"/>
      <c r="AEY102" s="25"/>
      <c r="AEZ102" s="25"/>
      <c r="AFA102" s="25"/>
      <c r="AFB102" s="25"/>
      <c r="AFC102" s="25"/>
      <c r="AFD102" s="25"/>
      <c r="AFE102" s="25"/>
      <c r="AFF102" s="25"/>
      <c r="AFG102" s="25"/>
      <c r="AFH102" s="25"/>
      <c r="AFI102" s="25"/>
      <c r="AFJ102" s="25"/>
      <c r="AFK102" s="25"/>
      <c r="AFL102" s="25"/>
      <c r="AFM102" s="25"/>
      <c r="AFN102" s="25"/>
      <c r="AFO102" s="25"/>
      <c r="AFP102" s="25"/>
      <c r="AFQ102" s="25"/>
      <c r="AFR102" s="25"/>
      <c r="AFS102" s="25"/>
      <c r="AFT102" s="25"/>
      <c r="AFU102" s="25"/>
      <c r="AFV102" s="25"/>
      <c r="AFW102" s="25"/>
      <c r="AFX102" s="25"/>
      <c r="AFY102" s="25"/>
      <c r="AFZ102" s="25"/>
      <c r="AGA102" s="25"/>
      <c r="AGB102" s="25"/>
      <c r="AGC102" s="25"/>
      <c r="AGD102" s="25"/>
      <c r="AGE102" s="25"/>
      <c r="AGF102" s="25"/>
      <c r="AGG102" s="25"/>
      <c r="AGH102" s="25"/>
      <c r="AGI102" s="25"/>
      <c r="AGJ102" s="25"/>
      <c r="AGK102" s="25"/>
      <c r="AGL102" s="25"/>
      <c r="AGM102" s="25"/>
      <c r="AGN102" s="25"/>
      <c r="AGO102" s="25"/>
      <c r="AGP102" s="25"/>
      <c r="AGQ102" s="25"/>
      <c r="AGR102" s="25"/>
      <c r="AGS102" s="25"/>
      <c r="AGT102" s="25"/>
      <c r="AGU102" s="25"/>
      <c r="AGV102" s="25"/>
      <c r="AGW102" s="25"/>
      <c r="AGX102" s="25"/>
      <c r="AGY102" s="25"/>
      <c r="AGZ102" s="25"/>
      <c r="AHA102" s="25"/>
      <c r="AHB102" s="25"/>
      <c r="AHC102" s="25"/>
      <c r="AHD102" s="25"/>
      <c r="AHE102" s="25"/>
      <c r="AHF102" s="25"/>
      <c r="AHG102" s="25"/>
      <c r="AHH102" s="25"/>
      <c r="AHI102" s="25"/>
      <c r="AHJ102" s="25"/>
      <c r="AHK102" s="25"/>
      <c r="AHL102" s="25"/>
      <c r="AHM102" s="25"/>
      <c r="AHN102" s="25"/>
      <c r="AHO102" s="25"/>
      <c r="AHP102" s="25"/>
      <c r="AHQ102" s="25"/>
      <c r="AHR102" s="25"/>
      <c r="AHS102" s="25"/>
      <c r="AHT102" s="25"/>
      <c r="AHU102" s="25"/>
      <c r="AHV102" s="25"/>
      <c r="AHW102" s="25"/>
      <c r="AHX102" s="25"/>
      <c r="AHY102" s="25"/>
      <c r="AHZ102" s="25"/>
      <c r="AIA102" s="25"/>
      <c r="AIB102" s="25"/>
      <c r="AIC102" s="25"/>
      <c r="AID102" s="25"/>
      <c r="AIE102" s="25"/>
      <c r="AIF102" s="25"/>
      <c r="AIG102" s="25"/>
      <c r="AIH102" s="25"/>
      <c r="AII102" s="25"/>
      <c r="AIJ102" s="25"/>
      <c r="AIK102" s="25"/>
      <c r="AIL102" s="25"/>
      <c r="AIM102" s="25"/>
      <c r="AIN102" s="25"/>
      <c r="AIO102" s="25"/>
      <c r="AIP102" s="25"/>
      <c r="AIQ102" s="25"/>
      <c r="AIR102" s="25"/>
      <c r="AIS102" s="25"/>
      <c r="AIT102" s="25"/>
      <c r="AIU102" s="25"/>
      <c r="AIV102" s="25"/>
      <c r="AIW102" s="25"/>
      <c r="AIX102" s="25"/>
      <c r="AIY102" s="25"/>
      <c r="AIZ102" s="25"/>
      <c r="AJA102" s="25"/>
      <c r="AJB102" s="25"/>
      <c r="AJC102" s="25"/>
      <c r="AJD102" s="25"/>
      <c r="AJE102" s="25"/>
      <c r="AJF102" s="25"/>
      <c r="AJG102" s="25"/>
      <c r="AJH102" s="25"/>
      <c r="AJI102" s="25"/>
      <c r="AJJ102" s="25"/>
      <c r="AJK102" s="25"/>
      <c r="AJL102" s="25"/>
      <c r="AJM102" s="25"/>
      <c r="AJN102" s="25"/>
      <c r="AJO102" s="25"/>
      <c r="AJP102" s="25"/>
      <c r="AJQ102" s="25"/>
      <c r="AJR102" s="25"/>
      <c r="AJS102" s="25"/>
      <c r="AJT102" s="25"/>
      <c r="AJU102" s="25"/>
      <c r="AJV102" s="25"/>
      <c r="AJW102" s="25"/>
      <c r="AJX102" s="25"/>
      <c r="AJY102" s="25"/>
      <c r="AJZ102" s="25"/>
      <c r="AKA102" s="25"/>
      <c r="AKB102" s="25"/>
      <c r="AKC102" s="25"/>
      <c r="AKD102" s="25"/>
      <c r="AKE102" s="25"/>
      <c r="AKF102" s="25"/>
      <c r="AKG102" s="25"/>
      <c r="AKH102" s="25"/>
      <c r="AKI102" s="25"/>
      <c r="AKJ102" s="25"/>
      <c r="AKK102" s="25"/>
      <c r="AKL102" s="25"/>
      <c r="AKM102" s="25"/>
      <c r="AKN102" s="25"/>
      <c r="AKO102" s="25"/>
      <c r="AKP102" s="25"/>
      <c r="AKQ102" s="25"/>
      <c r="AKR102" s="25"/>
      <c r="AKS102" s="25"/>
      <c r="AKT102" s="25"/>
      <c r="AKU102" s="25"/>
      <c r="AKV102" s="25"/>
      <c r="AKW102" s="25"/>
      <c r="AKX102" s="25"/>
      <c r="AKY102" s="25"/>
      <c r="AKZ102" s="25"/>
      <c r="ALA102" s="25"/>
      <c r="ALB102" s="25"/>
      <c r="ALC102" s="25"/>
      <c r="ALD102" s="25"/>
      <c r="ALE102" s="25"/>
      <c r="ALF102" s="25"/>
      <c r="ALG102" s="25"/>
      <c r="ALH102" s="25"/>
      <c r="ALI102" s="25"/>
      <c r="ALJ102" s="25"/>
      <c r="ALK102" s="25"/>
      <c r="ALL102" s="25"/>
      <c r="ALM102" s="25"/>
      <c r="ALN102" s="25"/>
      <c r="ALO102" s="25"/>
      <c r="ALP102" s="25"/>
      <c r="ALQ102" s="25"/>
      <c r="ALR102" s="25"/>
      <c r="ALS102" s="25"/>
      <c r="ALT102" s="25"/>
      <c r="ALU102" s="25"/>
      <c r="ALV102" s="25"/>
      <c r="ALW102" s="25"/>
      <c r="ALX102" s="25"/>
      <c r="ALY102" s="25"/>
      <c r="ALZ102" s="25"/>
      <c r="AMA102" s="25"/>
      <c r="AMB102" s="25"/>
      <c r="AMC102" s="25"/>
      <c r="AMD102" s="25"/>
      <c r="AME102" s="25"/>
      <c r="AMF102" s="25"/>
      <c r="AMG102" s="25"/>
      <c r="AMH102" s="25"/>
      <c r="AMI102" s="25"/>
      <c r="AMJ102" s="25"/>
    </row>
    <row r="103" spans="1:1024" ht="18" customHeight="1">
      <c r="B103" s="88"/>
      <c r="C103" s="117" t="s">
        <v>250</v>
      </c>
      <c r="D103" s="129"/>
      <c r="E103" s="129"/>
      <c r="F103" s="129"/>
      <c r="G103" s="129"/>
      <c r="H103" s="129"/>
      <c r="I103" s="129"/>
      <c r="J103" s="129"/>
      <c r="K103" s="129"/>
      <c r="L103" s="129"/>
      <c r="M103" s="129"/>
      <c r="N103" s="129"/>
      <c r="O103" s="129"/>
      <c r="P103" s="129"/>
      <c r="Q103" s="165"/>
      <c r="R103" s="168"/>
      <c r="S103" s="171"/>
      <c r="T103" s="165"/>
      <c r="U103" s="168"/>
      <c r="V103" s="171"/>
      <c r="W103" s="165"/>
      <c r="X103" s="168"/>
      <c r="Y103" s="171"/>
      <c r="Z103" s="165"/>
      <c r="AA103" s="168"/>
      <c r="AB103" s="171"/>
      <c r="AC103" s="165"/>
      <c r="AD103" s="168"/>
      <c r="AE103" s="171"/>
      <c r="AF103" s="165"/>
      <c r="AG103" s="168"/>
      <c r="AH103" s="171"/>
      <c r="AI103" s="165"/>
      <c r="AJ103" s="168"/>
      <c r="AK103" s="171"/>
      <c r="AL103" s="165"/>
      <c r="AM103" s="168"/>
      <c r="AN103" s="171"/>
      <c r="AO103" s="165"/>
      <c r="AP103" s="168"/>
      <c r="AQ103" s="171"/>
      <c r="AR103" s="165"/>
      <c r="AS103" s="168"/>
      <c r="AT103" s="171"/>
      <c r="AU103" s="165"/>
      <c r="AV103" s="168"/>
      <c r="AW103" s="171"/>
      <c r="AX103" s="165"/>
      <c r="AY103" s="168"/>
      <c r="AZ103" s="171"/>
      <c r="BA103" s="20"/>
      <c r="BB103" s="20"/>
      <c r="BC103" s="20"/>
      <c r="BD103" s="20"/>
      <c r="BE103" s="20"/>
      <c r="BF103" s="20"/>
      <c r="BG103" s="20"/>
      <c r="BH103" s="20"/>
      <c r="BI103" s="20"/>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c r="HR103" s="25"/>
      <c r="HS103" s="25"/>
      <c r="HT103" s="25"/>
      <c r="HU103" s="25"/>
      <c r="HV103" s="25"/>
      <c r="HW103" s="25"/>
      <c r="HX103" s="25"/>
      <c r="HY103" s="25"/>
      <c r="HZ103" s="25"/>
      <c r="IA103" s="25"/>
      <c r="IB103" s="25"/>
      <c r="IC103" s="25"/>
      <c r="ID103" s="25"/>
      <c r="IE103" s="25"/>
      <c r="IF103" s="25"/>
      <c r="IG103" s="25"/>
      <c r="IH103" s="25"/>
      <c r="II103" s="25"/>
      <c r="IJ103" s="25"/>
      <c r="IK103" s="25"/>
      <c r="IL103" s="25"/>
      <c r="IM103" s="25"/>
      <c r="IN103" s="25"/>
      <c r="IO103" s="25"/>
      <c r="IP103" s="25"/>
      <c r="IQ103" s="25"/>
      <c r="IR103" s="25"/>
      <c r="IS103" s="25"/>
      <c r="IT103" s="25"/>
      <c r="IU103" s="25"/>
      <c r="IV103" s="25"/>
      <c r="IW103" s="25"/>
      <c r="IX103" s="25"/>
      <c r="IY103" s="25"/>
      <c r="IZ103" s="25"/>
      <c r="JA103" s="25"/>
      <c r="JB103" s="25"/>
      <c r="JC103" s="25"/>
      <c r="JD103" s="25"/>
      <c r="JE103" s="25"/>
      <c r="JF103" s="25"/>
      <c r="JG103" s="25"/>
      <c r="JH103" s="25"/>
      <c r="JI103" s="25"/>
      <c r="JJ103" s="25"/>
      <c r="JK103" s="25"/>
      <c r="JL103" s="25"/>
      <c r="JM103" s="25"/>
      <c r="JN103" s="25"/>
      <c r="JO103" s="25"/>
      <c r="JP103" s="25"/>
      <c r="JQ103" s="25"/>
      <c r="JR103" s="25"/>
      <c r="JS103" s="25"/>
      <c r="JT103" s="25"/>
      <c r="JU103" s="25"/>
      <c r="JV103" s="25"/>
      <c r="JW103" s="25"/>
      <c r="JX103" s="25"/>
      <c r="JY103" s="25"/>
      <c r="JZ103" s="25"/>
      <c r="KA103" s="25"/>
      <c r="KB103" s="25"/>
      <c r="KC103" s="25"/>
      <c r="KD103" s="25"/>
      <c r="KE103" s="25"/>
      <c r="KF103" s="25"/>
      <c r="KG103" s="25"/>
      <c r="KH103" s="25"/>
      <c r="KI103" s="25"/>
      <c r="KJ103" s="25"/>
      <c r="KK103" s="25"/>
      <c r="KL103" s="25"/>
      <c r="KM103" s="25"/>
      <c r="KN103" s="25"/>
      <c r="KO103" s="25"/>
      <c r="KP103" s="25"/>
      <c r="KQ103" s="25"/>
      <c r="KR103" s="25"/>
      <c r="KS103" s="25"/>
      <c r="KT103" s="25"/>
      <c r="KU103" s="25"/>
      <c r="KV103" s="25"/>
      <c r="KW103" s="25"/>
      <c r="KX103" s="25"/>
      <c r="KY103" s="25"/>
      <c r="KZ103" s="25"/>
      <c r="LA103" s="25"/>
      <c r="LB103" s="25"/>
      <c r="LC103" s="25"/>
      <c r="LD103" s="25"/>
      <c r="LE103" s="25"/>
      <c r="LF103" s="25"/>
      <c r="LG103" s="25"/>
      <c r="LH103" s="25"/>
      <c r="LI103" s="25"/>
      <c r="LJ103" s="25"/>
      <c r="LK103" s="25"/>
      <c r="LL103" s="25"/>
      <c r="LM103" s="25"/>
      <c r="LN103" s="25"/>
      <c r="LO103" s="25"/>
      <c r="LP103" s="25"/>
      <c r="LQ103" s="25"/>
      <c r="LR103" s="25"/>
      <c r="LS103" s="25"/>
      <c r="LT103" s="25"/>
      <c r="LU103" s="25"/>
      <c r="LV103" s="25"/>
      <c r="LW103" s="25"/>
      <c r="LX103" s="25"/>
      <c r="LY103" s="25"/>
      <c r="LZ103" s="25"/>
      <c r="MA103" s="25"/>
      <c r="MB103" s="25"/>
      <c r="MC103" s="25"/>
      <c r="MD103" s="25"/>
      <c r="ME103" s="25"/>
      <c r="MF103" s="25"/>
      <c r="MG103" s="25"/>
      <c r="MH103" s="25"/>
      <c r="MI103" s="25"/>
      <c r="MJ103" s="25"/>
      <c r="MK103" s="25"/>
      <c r="ML103" s="25"/>
      <c r="MM103" s="25"/>
      <c r="MN103" s="25"/>
      <c r="MO103" s="25"/>
      <c r="MP103" s="25"/>
      <c r="MQ103" s="25"/>
      <c r="MR103" s="25"/>
      <c r="MS103" s="25"/>
      <c r="MT103" s="25"/>
      <c r="MU103" s="25"/>
      <c r="MV103" s="25"/>
      <c r="MW103" s="25"/>
      <c r="MX103" s="25"/>
      <c r="MY103" s="25"/>
      <c r="MZ103" s="25"/>
      <c r="NA103" s="25"/>
      <c r="NB103" s="25"/>
      <c r="NC103" s="25"/>
      <c r="ND103" s="25"/>
      <c r="NE103" s="25"/>
      <c r="NF103" s="25"/>
      <c r="NG103" s="25"/>
      <c r="NH103" s="25"/>
      <c r="NI103" s="25"/>
      <c r="NJ103" s="25"/>
      <c r="NK103" s="25"/>
      <c r="NL103" s="25"/>
      <c r="NM103" s="25"/>
      <c r="NN103" s="25"/>
      <c r="NO103" s="25"/>
      <c r="NP103" s="25"/>
      <c r="NQ103" s="25"/>
      <c r="NR103" s="25"/>
      <c r="NS103" s="25"/>
      <c r="NT103" s="25"/>
      <c r="NU103" s="25"/>
      <c r="NV103" s="25"/>
      <c r="NW103" s="25"/>
      <c r="NX103" s="25"/>
      <c r="NY103" s="25"/>
      <c r="NZ103" s="25"/>
      <c r="OA103" s="25"/>
      <c r="OB103" s="25"/>
      <c r="OC103" s="25"/>
      <c r="OD103" s="25"/>
      <c r="OE103" s="25"/>
      <c r="OF103" s="25"/>
      <c r="OG103" s="25"/>
      <c r="OH103" s="25"/>
      <c r="OI103" s="25"/>
      <c r="OJ103" s="25"/>
      <c r="OK103" s="25"/>
      <c r="OL103" s="25"/>
      <c r="OM103" s="25"/>
      <c r="ON103" s="25"/>
      <c r="OO103" s="25"/>
      <c r="OP103" s="25"/>
      <c r="OQ103" s="25"/>
      <c r="OR103" s="25"/>
      <c r="OS103" s="25"/>
      <c r="OT103" s="25"/>
      <c r="OU103" s="25"/>
      <c r="OV103" s="25"/>
      <c r="OW103" s="25"/>
      <c r="OX103" s="25"/>
      <c r="OY103" s="25"/>
      <c r="OZ103" s="25"/>
      <c r="PA103" s="25"/>
      <c r="PB103" s="25"/>
      <c r="PC103" s="25"/>
      <c r="PD103" s="25"/>
      <c r="PE103" s="25"/>
      <c r="PF103" s="25"/>
      <c r="PG103" s="25"/>
      <c r="PH103" s="25"/>
      <c r="PI103" s="25"/>
      <c r="PJ103" s="25"/>
      <c r="PK103" s="25"/>
      <c r="PL103" s="25"/>
      <c r="PM103" s="25"/>
      <c r="PN103" s="25"/>
      <c r="PO103" s="25"/>
      <c r="PP103" s="25"/>
      <c r="PQ103" s="25"/>
      <c r="PR103" s="25"/>
      <c r="PS103" s="25"/>
      <c r="PT103" s="25"/>
      <c r="PU103" s="25"/>
      <c r="PV103" s="25"/>
      <c r="PW103" s="25"/>
      <c r="PX103" s="25"/>
      <c r="PY103" s="25"/>
      <c r="PZ103" s="25"/>
      <c r="QA103" s="25"/>
      <c r="QB103" s="25"/>
      <c r="QC103" s="25"/>
      <c r="QD103" s="25"/>
      <c r="QE103" s="25"/>
      <c r="QF103" s="25"/>
      <c r="QG103" s="25"/>
      <c r="QH103" s="25"/>
      <c r="QI103" s="25"/>
      <c r="QJ103" s="25"/>
      <c r="QK103" s="25"/>
      <c r="QL103" s="25"/>
      <c r="QM103" s="25"/>
      <c r="QN103" s="25"/>
      <c r="QO103" s="25"/>
      <c r="QP103" s="25"/>
      <c r="QQ103" s="25"/>
      <c r="QR103" s="25"/>
      <c r="QS103" s="25"/>
      <c r="QT103" s="25"/>
      <c r="QU103" s="25"/>
      <c r="QV103" s="25"/>
      <c r="QW103" s="25"/>
      <c r="QX103" s="25"/>
      <c r="QY103" s="25"/>
      <c r="QZ103" s="25"/>
      <c r="RA103" s="25"/>
      <c r="RB103" s="25"/>
      <c r="RC103" s="25"/>
      <c r="RD103" s="25"/>
      <c r="RE103" s="25"/>
      <c r="RF103" s="25"/>
      <c r="RG103" s="25"/>
      <c r="RH103" s="25"/>
      <c r="RI103" s="25"/>
      <c r="RJ103" s="25"/>
      <c r="RK103" s="25"/>
      <c r="RL103" s="25"/>
      <c r="RM103" s="25"/>
      <c r="RN103" s="25"/>
      <c r="RO103" s="25"/>
      <c r="RP103" s="25"/>
      <c r="RQ103" s="25"/>
      <c r="RR103" s="25"/>
      <c r="RS103" s="25"/>
      <c r="RT103" s="25"/>
      <c r="RU103" s="25"/>
      <c r="RV103" s="25"/>
      <c r="RW103" s="25"/>
      <c r="RX103" s="25"/>
      <c r="RY103" s="25"/>
      <c r="RZ103" s="25"/>
      <c r="SA103" s="25"/>
      <c r="SB103" s="25"/>
      <c r="SC103" s="25"/>
      <c r="SD103" s="25"/>
      <c r="SE103" s="25"/>
      <c r="SF103" s="25"/>
      <c r="SG103" s="25"/>
      <c r="SH103" s="25"/>
      <c r="SI103" s="25"/>
      <c r="SJ103" s="25"/>
      <c r="SK103" s="25"/>
      <c r="SL103" s="25"/>
      <c r="SM103" s="25"/>
      <c r="SN103" s="25"/>
      <c r="SO103" s="25"/>
      <c r="SP103" s="25"/>
      <c r="SQ103" s="25"/>
      <c r="SR103" s="25"/>
      <c r="SS103" s="25"/>
      <c r="ST103" s="25"/>
      <c r="SU103" s="25"/>
      <c r="SV103" s="25"/>
      <c r="SW103" s="25"/>
      <c r="SX103" s="25"/>
      <c r="SY103" s="25"/>
      <c r="SZ103" s="25"/>
      <c r="TA103" s="25"/>
      <c r="TB103" s="25"/>
      <c r="TC103" s="25"/>
      <c r="TD103" s="25"/>
      <c r="TE103" s="25"/>
      <c r="TF103" s="25"/>
      <c r="TG103" s="25"/>
      <c r="TH103" s="25"/>
      <c r="TI103" s="25"/>
      <c r="TJ103" s="25"/>
      <c r="TK103" s="25"/>
      <c r="TL103" s="25"/>
      <c r="TM103" s="25"/>
      <c r="TN103" s="25"/>
      <c r="TO103" s="25"/>
      <c r="TP103" s="25"/>
      <c r="TQ103" s="25"/>
      <c r="TR103" s="25"/>
      <c r="TS103" s="25"/>
      <c r="TT103" s="25"/>
      <c r="TU103" s="25"/>
      <c r="TV103" s="25"/>
      <c r="TW103" s="25"/>
      <c r="TX103" s="25"/>
      <c r="TY103" s="25"/>
      <c r="TZ103" s="25"/>
      <c r="UA103" s="25"/>
      <c r="UB103" s="25"/>
      <c r="UC103" s="25"/>
      <c r="UD103" s="25"/>
      <c r="UE103" s="25"/>
      <c r="UF103" s="25"/>
      <c r="UG103" s="25"/>
      <c r="UH103" s="25"/>
      <c r="UI103" s="25"/>
      <c r="UJ103" s="25"/>
      <c r="UK103" s="25"/>
      <c r="UL103" s="25"/>
      <c r="UM103" s="25"/>
      <c r="UN103" s="25"/>
      <c r="UO103" s="25"/>
      <c r="UP103" s="25"/>
      <c r="UQ103" s="25"/>
      <c r="UR103" s="25"/>
      <c r="US103" s="25"/>
      <c r="UT103" s="25"/>
      <c r="UU103" s="25"/>
      <c r="UV103" s="25"/>
      <c r="UW103" s="25"/>
      <c r="UX103" s="25"/>
      <c r="UY103" s="25"/>
      <c r="UZ103" s="25"/>
      <c r="VA103" s="25"/>
      <c r="VB103" s="25"/>
      <c r="VC103" s="25"/>
      <c r="VD103" s="25"/>
      <c r="VE103" s="25"/>
      <c r="VF103" s="25"/>
      <c r="VG103" s="25"/>
      <c r="VH103" s="25"/>
      <c r="VI103" s="25"/>
      <c r="VJ103" s="25"/>
      <c r="VK103" s="25"/>
      <c r="VL103" s="25"/>
      <c r="VM103" s="25"/>
      <c r="VN103" s="25"/>
      <c r="VO103" s="25"/>
      <c r="VP103" s="25"/>
      <c r="VQ103" s="25"/>
      <c r="VR103" s="25"/>
      <c r="VS103" s="25"/>
      <c r="VT103" s="25"/>
      <c r="VU103" s="25"/>
      <c r="VV103" s="25"/>
      <c r="VW103" s="25"/>
      <c r="VX103" s="25"/>
      <c r="VY103" s="25"/>
      <c r="VZ103" s="25"/>
      <c r="WA103" s="25"/>
      <c r="WB103" s="25"/>
      <c r="WC103" s="25"/>
      <c r="WD103" s="25"/>
      <c r="WE103" s="25"/>
      <c r="WF103" s="25"/>
      <c r="WG103" s="25"/>
      <c r="WH103" s="25"/>
      <c r="WI103" s="25"/>
      <c r="WJ103" s="25"/>
      <c r="WK103" s="25"/>
      <c r="WL103" s="25"/>
      <c r="WM103" s="25"/>
      <c r="WN103" s="25"/>
      <c r="WO103" s="25"/>
      <c r="WP103" s="25"/>
      <c r="WQ103" s="25"/>
      <c r="WR103" s="25"/>
      <c r="WS103" s="25"/>
      <c r="WT103" s="25"/>
      <c r="WU103" s="25"/>
      <c r="WV103" s="25"/>
      <c r="WW103" s="25"/>
      <c r="WX103" s="25"/>
      <c r="WY103" s="25"/>
      <c r="WZ103" s="25"/>
      <c r="XA103" s="25"/>
      <c r="XB103" s="25"/>
      <c r="XC103" s="25"/>
      <c r="XD103" s="25"/>
      <c r="XE103" s="25"/>
      <c r="XF103" s="25"/>
      <c r="XG103" s="25"/>
      <c r="XH103" s="25"/>
      <c r="XI103" s="25"/>
      <c r="XJ103" s="25"/>
      <c r="XK103" s="25"/>
      <c r="XL103" s="25"/>
      <c r="XM103" s="25"/>
      <c r="XN103" s="25"/>
      <c r="XO103" s="25"/>
      <c r="XP103" s="25"/>
      <c r="XQ103" s="25"/>
      <c r="XR103" s="25"/>
      <c r="XS103" s="25"/>
      <c r="XT103" s="25"/>
      <c r="XU103" s="25"/>
      <c r="XV103" s="25"/>
      <c r="XW103" s="25"/>
      <c r="XX103" s="25"/>
      <c r="XY103" s="25"/>
      <c r="XZ103" s="25"/>
      <c r="YA103" s="25"/>
      <c r="YB103" s="25"/>
      <c r="YC103" s="25"/>
      <c r="YD103" s="25"/>
      <c r="YE103" s="25"/>
      <c r="YF103" s="25"/>
      <c r="YG103" s="25"/>
      <c r="YH103" s="25"/>
      <c r="YI103" s="25"/>
      <c r="YJ103" s="25"/>
      <c r="YK103" s="25"/>
      <c r="YL103" s="25"/>
      <c r="YM103" s="25"/>
      <c r="YN103" s="25"/>
      <c r="YO103" s="25"/>
      <c r="YP103" s="25"/>
      <c r="YQ103" s="25"/>
      <c r="YR103" s="25"/>
      <c r="YS103" s="25"/>
      <c r="YT103" s="25"/>
      <c r="YU103" s="25"/>
      <c r="YV103" s="25"/>
      <c r="YW103" s="25"/>
      <c r="YX103" s="25"/>
      <c r="YY103" s="25"/>
      <c r="YZ103" s="25"/>
      <c r="ZA103" s="25"/>
      <c r="ZB103" s="25"/>
      <c r="ZC103" s="25"/>
      <c r="ZD103" s="25"/>
      <c r="ZE103" s="25"/>
      <c r="ZF103" s="25"/>
      <c r="ZG103" s="25"/>
      <c r="ZH103" s="25"/>
      <c r="ZI103" s="25"/>
      <c r="ZJ103" s="25"/>
      <c r="ZK103" s="25"/>
      <c r="ZL103" s="25"/>
      <c r="ZM103" s="25"/>
      <c r="ZN103" s="25"/>
      <c r="ZO103" s="25"/>
      <c r="ZP103" s="25"/>
      <c r="ZQ103" s="25"/>
      <c r="ZR103" s="25"/>
      <c r="ZS103" s="25"/>
      <c r="ZT103" s="25"/>
      <c r="ZU103" s="25"/>
      <c r="ZV103" s="25"/>
      <c r="ZW103" s="25"/>
      <c r="ZX103" s="25"/>
      <c r="ZY103" s="25"/>
      <c r="ZZ103" s="25"/>
      <c r="AAA103" s="25"/>
      <c r="AAB103" s="25"/>
      <c r="AAC103" s="25"/>
      <c r="AAD103" s="25"/>
      <c r="AAE103" s="25"/>
      <c r="AAF103" s="25"/>
      <c r="AAG103" s="25"/>
      <c r="AAH103" s="25"/>
      <c r="AAI103" s="25"/>
      <c r="AAJ103" s="25"/>
      <c r="AAK103" s="25"/>
      <c r="AAL103" s="25"/>
      <c r="AAM103" s="25"/>
      <c r="AAN103" s="25"/>
      <c r="AAO103" s="25"/>
      <c r="AAP103" s="25"/>
      <c r="AAQ103" s="25"/>
      <c r="AAR103" s="25"/>
      <c r="AAS103" s="25"/>
      <c r="AAT103" s="25"/>
      <c r="AAU103" s="25"/>
      <c r="AAV103" s="25"/>
      <c r="AAW103" s="25"/>
      <c r="AAX103" s="25"/>
      <c r="AAY103" s="25"/>
      <c r="AAZ103" s="25"/>
      <c r="ABA103" s="25"/>
      <c r="ABB103" s="25"/>
      <c r="ABC103" s="25"/>
      <c r="ABD103" s="25"/>
      <c r="ABE103" s="25"/>
      <c r="ABF103" s="25"/>
      <c r="ABG103" s="25"/>
      <c r="ABH103" s="25"/>
      <c r="ABI103" s="25"/>
      <c r="ABJ103" s="25"/>
      <c r="ABK103" s="25"/>
      <c r="ABL103" s="25"/>
      <c r="ABM103" s="25"/>
      <c r="ABN103" s="25"/>
      <c r="ABO103" s="25"/>
      <c r="ABP103" s="25"/>
      <c r="ABQ103" s="25"/>
      <c r="ABR103" s="25"/>
      <c r="ABS103" s="25"/>
      <c r="ABT103" s="25"/>
      <c r="ABU103" s="25"/>
      <c r="ABV103" s="25"/>
      <c r="ABW103" s="25"/>
      <c r="ABX103" s="25"/>
      <c r="ABY103" s="25"/>
      <c r="ABZ103" s="25"/>
      <c r="ACA103" s="25"/>
      <c r="ACB103" s="25"/>
      <c r="ACC103" s="25"/>
      <c r="ACD103" s="25"/>
      <c r="ACE103" s="25"/>
      <c r="ACF103" s="25"/>
      <c r="ACG103" s="25"/>
      <c r="ACH103" s="25"/>
      <c r="ACI103" s="25"/>
      <c r="ACJ103" s="25"/>
      <c r="ACK103" s="25"/>
      <c r="ACL103" s="25"/>
      <c r="ACM103" s="25"/>
      <c r="ACN103" s="25"/>
      <c r="ACO103" s="25"/>
      <c r="ACP103" s="25"/>
      <c r="ACQ103" s="25"/>
      <c r="ACR103" s="25"/>
      <c r="ACS103" s="25"/>
      <c r="ACT103" s="25"/>
      <c r="ACU103" s="25"/>
      <c r="ACV103" s="25"/>
      <c r="ACW103" s="25"/>
      <c r="ACX103" s="25"/>
      <c r="ACY103" s="25"/>
      <c r="ACZ103" s="25"/>
      <c r="ADA103" s="25"/>
      <c r="ADB103" s="25"/>
      <c r="ADC103" s="25"/>
      <c r="ADD103" s="25"/>
      <c r="ADE103" s="25"/>
      <c r="ADF103" s="25"/>
      <c r="ADG103" s="25"/>
      <c r="ADH103" s="25"/>
      <c r="ADI103" s="25"/>
      <c r="ADJ103" s="25"/>
      <c r="ADK103" s="25"/>
      <c r="ADL103" s="25"/>
      <c r="ADM103" s="25"/>
      <c r="ADN103" s="25"/>
      <c r="ADO103" s="25"/>
      <c r="ADP103" s="25"/>
      <c r="ADQ103" s="25"/>
      <c r="ADR103" s="25"/>
      <c r="ADS103" s="25"/>
      <c r="ADT103" s="25"/>
      <c r="ADU103" s="25"/>
      <c r="ADV103" s="25"/>
      <c r="ADW103" s="25"/>
      <c r="ADX103" s="25"/>
      <c r="ADY103" s="25"/>
      <c r="ADZ103" s="25"/>
      <c r="AEA103" s="25"/>
      <c r="AEB103" s="25"/>
      <c r="AEC103" s="25"/>
      <c r="AED103" s="25"/>
      <c r="AEE103" s="25"/>
      <c r="AEF103" s="25"/>
      <c r="AEG103" s="25"/>
      <c r="AEH103" s="25"/>
      <c r="AEI103" s="25"/>
      <c r="AEJ103" s="25"/>
      <c r="AEK103" s="25"/>
      <c r="AEL103" s="25"/>
      <c r="AEM103" s="25"/>
      <c r="AEN103" s="25"/>
      <c r="AEO103" s="25"/>
      <c r="AEP103" s="25"/>
      <c r="AEQ103" s="25"/>
      <c r="AER103" s="25"/>
      <c r="AES103" s="25"/>
      <c r="AET103" s="25"/>
      <c r="AEU103" s="25"/>
      <c r="AEV103" s="25"/>
      <c r="AEW103" s="25"/>
      <c r="AEX103" s="25"/>
      <c r="AEY103" s="25"/>
      <c r="AEZ103" s="25"/>
      <c r="AFA103" s="25"/>
      <c r="AFB103" s="25"/>
      <c r="AFC103" s="25"/>
      <c r="AFD103" s="25"/>
      <c r="AFE103" s="25"/>
      <c r="AFF103" s="25"/>
      <c r="AFG103" s="25"/>
      <c r="AFH103" s="25"/>
      <c r="AFI103" s="25"/>
      <c r="AFJ103" s="25"/>
      <c r="AFK103" s="25"/>
      <c r="AFL103" s="25"/>
      <c r="AFM103" s="25"/>
      <c r="AFN103" s="25"/>
      <c r="AFO103" s="25"/>
      <c r="AFP103" s="25"/>
      <c r="AFQ103" s="25"/>
      <c r="AFR103" s="25"/>
      <c r="AFS103" s="25"/>
      <c r="AFT103" s="25"/>
      <c r="AFU103" s="25"/>
      <c r="AFV103" s="25"/>
      <c r="AFW103" s="25"/>
      <c r="AFX103" s="25"/>
      <c r="AFY103" s="25"/>
      <c r="AFZ103" s="25"/>
      <c r="AGA103" s="25"/>
      <c r="AGB103" s="25"/>
      <c r="AGC103" s="25"/>
      <c r="AGD103" s="25"/>
      <c r="AGE103" s="25"/>
      <c r="AGF103" s="25"/>
      <c r="AGG103" s="25"/>
      <c r="AGH103" s="25"/>
      <c r="AGI103" s="25"/>
      <c r="AGJ103" s="25"/>
      <c r="AGK103" s="25"/>
      <c r="AGL103" s="25"/>
      <c r="AGM103" s="25"/>
      <c r="AGN103" s="25"/>
      <c r="AGO103" s="25"/>
      <c r="AGP103" s="25"/>
      <c r="AGQ103" s="25"/>
      <c r="AGR103" s="25"/>
      <c r="AGS103" s="25"/>
      <c r="AGT103" s="25"/>
      <c r="AGU103" s="25"/>
      <c r="AGV103" s="25"/>
      <c r="AGW103" s="25"/>
      <c r="AGX103" s="25"/>
      <c r="AGY103" s="25"/>
      <c r="AGZ103" s="25"/>
      <c r="AHA103" s="25"/>
      <c r="AHB103" s="25"/>
      <c r="AHC103" s="25"/>
      <c r="AHD103" s="25"/>
      <c r="AHE103" s="25"/>
      <c r="AHF103" s="25"/>
      <c r="AHG103" s="25"/>
      <c r="AHH103" s="25"/>
      <c r="AHI103" s="25"/>
      <c r="AHJ103" s="25"/>
      <c r="AHK103" s="25"/>
      <c r="AHL103" s="25"/>
      <c r="AHM103" s="25"/>
      <c r="AHN103" s="25"/>
      <c r="AHO103" s="25"/>
      <c r="AHP103" s="25"/>
      <c r="AHQ103" s="25"/>
      <c r="AHR103" s="25"/>
      <c r="AHS103" s="25"/>
      <c r="AHT103" s="25"/>
      <c r="AHU103" s="25"/>
      <c r="AHV103" s="25"/>
      <c r="AHW103" s="25"/>
      <c r="AHX103" s="25"/>
      <c r="AHY103" s="25"/>
      <c r="AHZ103" s="25"/>
      <c r="AIA103" s="25"/>
      <c r="AIB103" s="25"/>
      <c r="AIC103" s="25"/>
      <c r="AID103" s="25"/>
      <c r="AIE103" s="25"/>
      <c r="AIF103" s="25"/>
      <c r="AIG103" s="25"/>
      <c r="AIH103" s="25"/>
      <c r="AII103" s="25"/>
      <c r="AIJ103" s="25"/>
      <c r="AIK103" s="25"/>
      <c r="AIL103" s="25"/>
      <c r="AIM103" s="25"/>
      <c r="AIN103" s="25"/>
      <c r="AIO103" s="25"/>
      <c r="AIP103" s="25"/>
      <c r="AIQ103" s="25"/>
      <c r="AIR103" s="25"/>
      <c r="AIS103" s="25"/>
      <c r="AIT103" s="25"/>
      <c r="AIU103" s="25"/>
      <c r="AIV103" s="25"/>
      <c r="AIW103" s="25"/>
      <c r="AIX103" s="25"/>
      <c r="AIY103" s="25"/>
      <c r="AIZ103" s="25"/>
      <c r="AJA103" s="25"/>
      <c r="AJB103" s="25"/>
      <c r="AJC103" s="25"/>
      <c r="AJD103" s="25"/>
      <c r="AJE103" s="25"/>
      <c r="AJF103" s="25"/>
      <c r="AJG103" s="25"/>
      <c r="AJH103" s="25"/>
      <c r="AJI103" s="25"/>
      <c r="AJJ103" s="25"/>
      <c r="AJK103" s="25"/>
      <c r="AJL103" s="25"/>
      <c r="AJM103" s="25"/>
      <c r="AJN103" s="25"/>
      <c r="AJO103" s="25"/>
      <c r="AJP103" s="25"/>
      <c r="AJQ103" s="25"/>
      <c r="AJR103" s="25"/>
      <c r="AJS103" s="25"/>
      <c r="AJT103" s="25"/>
      <c r="AJU103" s="25"/>
      <c r="AJV103" s="25"/>
      <c r="AJW103" s="25"/>
      <c r="AJX103" s="25"/>
      <c r="AJY103" s="25"/>
      <c r="AJZ103" s="25"/>
      <c r="AKA103" s="25"/>
      <c r="AKB103" s="25"/>
      <c r="AKC103" s="25"/>
      <c r="AKD103" s="25"/>
      <c r="AKE103" s="25"/>
      <c r="AKF103" s="25"/>
      <c r="AKG103" s="25"/>
      <c r="AKH103" s="25"/>
      <c r="AKI103" s="25"/>
      <c r="AKJ103" s="25"/>
      <c r="AKK103" s="25"/>
      <c r="AKL103" s="25"/>
      <c r="AKM103" s="25"/>
      <c r="AKN103" s="25"/>
      <c r="AKO103" s="25"/>
      <c r="AKP103" s="25"/>
      <c r="AKQ103" s="25"/>
      <c r="AKR103" s="25"/>
      <c r="AKS103" s="25"/>
      <c r="AKT103" s="25"/>
      <c r="AKU103" s="25"/>
      <c r="AKV103" s="25"/>
      <c r="AKW103" s="25"/>
      <c r="AKX103" s="25"/>
      <c r="AKY103" s="25"/>
      <c r="AKZ103" s="25"/>
      <c r="ALA103" s="25"/>
      <c r="ALB103" s="25"/>
      <c r="ALC103" s="25"/>
      <c r="ALD103" s="25"/>
      <c r="ALE103" s="25"/>
      <c r="ALF103" s="25"/>
      <c r="ALG103" s="25"/>
      <c r="ALH103" s="25"/>
      <c r="ALI103" s="25"/>
      <c r="ALJ103" s="25"/>
      <c r="ALK103" s="25"/>
      <c r="ALL103" s="25"/>
      <c r="ALM103" s="25"/>
      <c r="ALN103" s="25"/>
      <c r="ALO103" s="25"/>
      <c r="ALP103" s="25"/>
      <c r="ALQ103" s="25"/>
      <c r="ALR103" s="25"/>
      <c r="ALS103" s="25"/>
      <c r="ALT103" s="25"/>
      <c r="ALU103" s="25"/>
      <c r="ALV103" s="25"/>
      <c r="ALW103" s="25"/>
      <c r="ALX103" s="25"/>
      <c r="ALY103" s="25"/>
      <c r="ALZ103" s="25"/>
      <c r="AMA103" s="25"/>
      <c r="AMB103" s="25"/>
      <c r="AMC103" s="25"/>
      <c r="AMD103" s="25"/>
      <c r="AME103" s="25"/>
      <c r="AMF103" s="25"/>
      <c r="AMG103" s="25"/>
      <c r="AMH103" s="25"/>
      <c r="AMI103" s="25"/>
      <c r="AMJ103" s="25"/>
    </row>
    <row r="104" spans="1:1024" ht="18" customHeight="1">
      <c r="B104" s="89"/>
      <c r="C104" s="118" t="s">
        <v>373</v>
      </c>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18"/>
      <c r="BD104" s="118"/>
      <c r="BE104" s="118"/>
      <c r="BF104" s="118"/>
      <c r="BG104" s="118"/>
      <c r="BH104" s="118"/>
      <c r="BI104" s="118"/>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c r="HR104" s="25"/>
      <c r="HS104" s="25"/>
      <c r="HT104" s="25"/>
      <c r="HU104" s="25"/>
      <c r="HV104" s="25"/>
      <c r="HW104" s="25"/>
      <c r="HX104" s="25"/>
      <c r="HY104" s="25"/>
      <c r="HZ104" s="25"/>
      <c r="IA104" s="25"/>
      <c r="IB104" s="25"/>
      <c r="IC104" s="25"/>
      <c r="ID104" s="25"/>
      <c r="IE104" s="25"/>
      <c r="IF104" s="25"/>
      <c r="IG104" s="25"/>
      <c r="IH104" s="25"/>
      <c r="II104" s="25"/>
      <c r="IJ104" s="25"/>
      <c r="IK104" s="25"/>
      <c r="IL104" s="25"/>
      <c r="IM104" s="25"/>
      <c r="IN104" s="25"/>
      <c r="IO104" s="25"/>
      <c r="IP104" s="25"/>
      <c r="IQ104" s="25"/>
      <c r="IR104" s="25"/>
      <c r="IS104" s="25"/>
      <c r="IT104" s="25"/>
      <c r="IU104" s="25"/>
      <c r="IV104" s="25"/>
      <c r="IW104" s="25"/>
      <c r="IX104" s="25"/>
      <c r="IY104" s="25"/>
      <c r="IZ104" s="25"/>
      <c r="JA104" s="25"/>
      <c r="JB104" s="25"/>
      <c r="JC104" s="25"/>
      <c r="JD104" s="25"/>
      <c r="JE104" s="25"/>
      <c r="JF104" s="25"/>
      <c r="JG104" s="25"/>
      <c r="JH104" s="25"/>
      <c r="JI104" s="25"/>
      <c r="JJ104" s="25"/>
      <c r="JK104" s="25"/>
      <c r="JL104" s="25"/>
      <c r="JM104" s="25"/>
      <c r="JN104" s="25"/>
      <c r="JO104" s="25"/>
      <c r="JP104" s="25"/>
      <c r="JQ104" s="25"/>
      <c r="JR104" s="25"/>
      <c r="JS104" s="25"/>
      <c r="JT104" s="25"/>
      <c r="JU104" s="25"/>
      <c r="JV104" s="25"/>
      <c r="JW104" s="25"/>
      <c r="JX104" s="25"/>
      <c r="JY104" s="25"/>
      <c r="JZ104" s="25"/>
      <c r="KA104" s="25"/>
      <c r="KB104" s="25"/>
      <c r="KC104" s="25"/>
      <c r="KD104" s="25"/>
      <c r="KE104" s="25"/>
      <c r="KF104" s="25"/>
      <c r="KG104" s="25"/>
      <c r="KH104" s="25"/>
      <c r="KI104" s="25"/>
      <c r="KJ104" s="25"/>
      <c r="KK104" s="25"/>
      <c r="KL104" s="25"/>
      <c r="KM104" s="25"/>
      <c r="KN104" s="25"/>
      <c r="KO104" s="25"/>
      <c r="KP104" s="25"/>
      <c r="KQ104" s="25"/>
      <c r="KR104" s="25"/>
      <c r="KS104" s="25"/>
      <c r="KT104" s="25"/>
      <c r="KU104" s="25"/>
      <c r="KV104" s="25"/>
      <c r="KW104" s="25"/>
      <c r="KX104" s="25"/>
      <c r="KY104" s="25"/>
      <c r="KZ104" s="25"/>
      <c r="LA104" s="25"/>
      <c r="LB104" s="25"/>
      <c r="LC104" s="25"/>
      <c r="LD104" s="25"/>
      <c r="LE104" s="25"/>
      <c r="LF104" s="25"/>
      <c r="LG104" s="25"/>
      <c r="LH104" s="25"/>
      <c r="LI104" s="25"/>
      <c r="LJ104" s="25"/>
      <c r="LK104" s="25"/>
      <c r="LL104" s="25"/>
      <c r="LM104" s="25"/>
      <c r="LN104" s="25"/>
      <c r="LO104" s="25"/>
      <c r="LP104" s="25"/>
      <c r="LQ104" s="25"/>
      <c r="LR104" s="25"/>
      <c r="LS104" s="25"/>
      <c r="LT104" s="25"/>
      <c r="LU104" s="25"/>
      <c r="LV104" s="25"/>
      <c r="LW104" s="25"/>
      <c r="LX104" s="25"/>
      <c r="LY104" s="25"/>
      <c r="LZ104" s="25"/>
      <c r="MA104" s="25"/>
      <c r="MB104" s="25"/>
      <c r="MC104" s="25"/>
      <c r="MD104" s="25"/>
      <c r="ME104" s="25"/>
      <c r="MF104" s="25"/>
      <c r="MG104" s="25"/>
      <c r="MH104" s="25"/>
      <c r="MI104" s="25"/>
      <c r="MJ104" s="25"/>
      <c r="MK104" s="25"/>
      <c r="ML104" s="25"/>
      <c r="MM104" s="25"/>
      <c r="MN104" s="25"/>
      <c r="MO104" s="25"/>
      <c r="MP104" s="25"/>
      <c r="MQ104" s="25"/>
      <c r="MR104" s="25"/>
      <c r="MS104" s="25"/>
      <c r="MT104" s="25"/>
      <c r="MU104" s="25"/>
      <c r="MV104" s="25"/>
      <c r="MW104" s="25"/>
      <c r="MX104" s="25"/>
      <c r="MY104" s="25"/>
      <c r="MZ104" s="25"/>
      <c r="NA104" s="25"/>
      <c r="NB104" s="25"/>
      <c r="NC104" s="25"/>
      <c r="ND104" s="25"/>
      <c r="NE104" s="25"/>
      <c r="NF104" s="25"/>
      <c r="NG104" s="25"/>
      <c r="NH104" s="25"/>
      <c r="NI104" s="25"/>
      <c r="NJ104" s="25"/>
      <c r="NK104" s="25"/>
      <c r="NL104" s="25"/>
      <c r="NM104" s="25"/>
      <c r="NN104" s="25"/>
      <c r="NO104" s="25"/>
      <c r="NP104" s="25"/>
      <c r="NQ104" s="25"/>
      <c r="NR104" s="25"/>
      <c r="NS104" s="25"/>
      <c r="NT104" s="25"/>
      <c r="NU104" s="25"/>
      <c r="NV104" s="25"/>
      <c r="NW104" s="25"/>
      <c r="NX104" s="25"/>
      <c r="NY104" s="25"/>
      <c r="NZ104" s="25"/>
      <c r="OA104" s="25"/>
      <c r="OB104" s="25"/>
      <c r="OC104" s="25"/>
      <c r="OD104" s="25"/>
      <c r="OE104" s="25"/>
      <c r="OF104" s="25"/>
      <c r="OG104" s="25"/>
      <c r="OH104" s="25"/>
      <c r="OI104" s="25"/>
      <c r="OJ104" s="25"/>
      <c r="OK104" s="25"/>
      <c r="OL104" s="25"/>
      <c r="OM104" s="25"/>
      <c r="ON104" s="25"/>
      <c r="OO104" s="25"/>
      <c r="OP104" s="25"/>
      <c r="OQ104" s="25"/>
      <c r="OR104" s="25"/>
      <c r="OS104" s="25"/>
      <c r="OT104" s="25"/>
      <c r="OU104" s="25"/>
      <c r="OV104" s="25"/>
      <c r="OW104" s="25"/>
      <c r="OX104" s="25"/>
      <c r="OY104" s="25"/>
      <c r="OZ104" s="25"/>
      <c r="PA104" s="25"/>
      <c r="PB104" s="25"/>
      <c r="PC104" s="25"/>
      <c r="PD104" s="25"/>
      <c r="PE104" s="25"/>
      <c r="PF104" s="25"/>
      <c r="PG104" s="25"/>
      <c r="PH104" s="25"/>
      <c r="PI104" s="25"/>
      <c r="PJ104" s="25"/>
      <c r="PK104" s="25"/>
      <c r="PL104" s="25"/>
      <c r="PM104" s="25"/>
      <c r="PN104" s="25"/>
      <c r="PO104" s="25"/>
      <c r="PP104" s="25"/>
      <c r="PQ104" s="25"/>
      <c r="PR104" s="25"/>
      <c r="PS104" s="25"/>
      <c r="PT104" s="25"/>
      <c r="PU104" s="25"/>
      <c r="PV104" s="25"/>
      <c r="PW104" s="25"/>
      <c r="PX104" s="25"/>
      <c r="PY104" s="25"/>
      <c r="PZ104" s="25"/>
      <c r="QA104" s="25"/>
      <c r="QB104" s="25"/>
      <c r="QC104" s="25"/>
      <c r="QD104" s="25"/>
      <c r="QE104" s="25"/>
      <c r="QF104" s="25"/>
      <c r="QG104" s="25"/>
      <c r="QH104" s="25"/>
      <c r="QI104" s="25"/>
      <c r="QJ104" s="25"/>
      <c r="QK104" s="25"/>
      <c r="QL104" s="25"/>
      <c r="QM104" s="25"/>
      <c r="QN104" s="25"/>
      <c r="QO104" s="25"/>
      <c r="QP104" s="25"/>
      <c r="QQ104" s="25"/>
      <c r="QR104" s="25"/>
      <c r="QS104" s="25"/>
      <c r="QT104" s="25"/>
      <c r="QU104" s="25"/>
      <c r="QV104" s="25"/>
      <c r="QW104" s="25"/>
      <c r="QX104" s="25"/>
      <c r="QY104" s="25"/>
      <c r="QZ104" s="25"/>
      <c r="RA104" s="25"/>
      <c r="RB104" s="25"/>
      <c r="RC104" s="25"/>
      <c r="RD104" s="25"/>
      <c r="RE104" s="25"/>
      <c r="RF104" s="25"/>
      <c r="RG104" s="25"/>
      <c r="RH104" s="25"/>
      <c r="RI104" s="25"/>
      <c r="RJ104" s="25"/>
      <c r="RK104" s="25"/>
      <c r="RL104" s="25"/>
      <c r="RM104" s="25"/>
      <c r="RN104" s="25"/>
      <c r="RO104" s="25"/>
      <c r="RP104" s="25"/>
      <c r="RQ104" s="25"/>
      <c r="RR104" s="25"/>
      <c r="RS104" s="25"/>
      <c r="RT104" s="25"/>
      <c r="RU104" s="25"/>
      <c r="RV104" s="25"/>
      <c r="RW104" s="25"/>
      <c r="RX104" s="25"/>
      <c r="RY104" s="25"/>
      <c r="RZ104" s="25"/>
      <c r="SA104" s="25"/>
      <c r="SB104" s="25"/>
      <c r="SC104" s="25"/>
      <c r="SD104" s="25"/>
      <c r="SE104" s="25"/>
      <c r="SF104" s="25"/>
      <c r="SG104" s="25"/>
      <c r="SH104" s="25"/>
      <c r="SI104" s="25"/>
      <c r="SJ104" s="25"/>
      <c r="SK104" s="25"/>
      <c r="SL104" s="25"/>
      <c r="SM104" s="25"/>
      <c r="SN104" s="25"/>
      <c r="SO104" s="25"/>
      <c r="SP104" s="25"/>
      <c r="SQ104" s="25"/>
      <c r="SR104" s="25"/>
      <c r="SS104" s="25"/>
      <c r="ST104" s="25"/>
      <c r="SU104" s="25"/>
      <c r="SV104" s="25"/>
      <c r="SW104" s="25"/>
      <c r="SX104" s="25"/>
      <c r="SY104" s="25"/>
      <c r="SZ104" s="25"/>
      <c r="TA104" s="25"/>
      <c r="TB104" s="25"/>
      <c r="TC104" s="25"/>
      <c r="TD104" s="25"/>
      <c r="TE104" s="25"/>
      <c r="TF104" s="25"/>
      <c r="TG104" s="25"/>
      <c r="TH104" s="25"/>
      <c r="TI104" s="25"/>
      <c r="TJ104" s="25"/>
      <c r="TK104" s="25"/>
      <c r="TL104" s="25"/>
      <c r="TM104" s="25"/>
      <c r="TN104" s="25"/>
      <c r="TO104" s="25"/>
      <c r="TP104" s="25"/>
      <c r="TQ104" s="25"/>
      <c r="TR104" s="25"/>
      <c r="TS104" s="25"/>
      <c r="TT104" s="25"/>
      <c r="TU104" s="25"/>
      <c r="TV104" s="25"/>
      <c r="TW104" s="25"/>
      <c r="TX104" s="25"/>
      <c r="TY104" s="25"/>
      <c r="TZ104" s="25"/>
      <c r="UA104" s="25"/>
      <c r="UB104" s="25"/>
      <c r="UC104" s="25"/>
      <c r="UD104" s="25"/>
      <c r="UE104" s="25"/>
      <c r="UF104" s="25"/>
      <c r="UG104" s="25"/>
      <c r="UH104" s="25"/>
      <c r="UI104" s="25"/>
      <c r="UJ104" s="25"/>
      <c r="UK104" s="25"/>
      <c r="UL104" s="25"/>
      <c r="UM104" s="25"/>
      <c r="UN104" s="25"/>
      <c r="UO104" s="25"/>
      <c r="UP104" s="25"/>
      <c r="UQ104" s="25"/>
      <c r="UR104" s="25"/>
      <c r="US104" s="25"/>
      <c r="UT104" s="25"/>
      <c r="UU104" s="25"/>
      <c r="UV104" s="25"/>
      <c r="UW104" s="25"/>
      <c r="UX104" s="25"/>
      <c r="UY104" s="25"/>
      <c r="UZ104" s="25"/>
      <c r="VA104" s="25"/>
      <c r="VB104" s="25"/>
      <c r="VC104" s="25"/>
      <c r="VD104" s="25"/>
      <c r="VE104" s="25"/>
      <c r="VF104" s="25"/>
      <c r="VG104" s="25"/>
      <c r="VH104" s="25"/>
      <c r="VI104" s="25"/>
      <c r="VJ104" s="25"/>
      <c r="VK104" s="25"/>
      <c r="VL104" s="25"/>
      <c r="VM104" s="25"/>
      <c r="VN104" s="25"/>
      <c r="VO104" s="25"/>
      <c r="VP104" s="25"/>
      <c r="VQ104" s="25"/>
      <c r="VR104" s="25"/>
      <c r="VS104" s="25"/>
      <c r="VT104" s="25"/>
      <c r="VU104" s="25"/>
      <c r="VV104" s="25"/>
      <c r="VW104" s="25"/>
      <c r="VX104" s="25"/>
      <c r="VY104" s="25"/>
      <c r="VZ104" s="25"/>
      <c r="WA104" s="25"/>
      <c r="WB104" s="25"/>
      <c r="WC104" s="25"/>
      <c r="WD104" s="25"/>
      <c r="WE104" s="25"/>
      <c r="WF104" s="25"/>
      <c r="WG104" s="25"/>
      <c r="WH104" s="25"/>
      <c r="WI104" s="25"/>
      <c r="WJ104" s="25"/>
      <c r="WK104" s="25"/>
      <c r="WL104" s="25"/>
      <c r="WM104" s="25"/>
      <c r="WN104" s="25"/>
      <c r="WO104" s="25"/>
      <c r="WP104" s="25"/>
      <c r="WQ104" s="25"/>
      <c r="WR104" s="25"/>
      <c r="WS104" s="25"/>
      <c r="WT104" s="25"/>
      <c r="WU104" s="25"/>
      <c r="WV104" s="25"/>
      <c r="WW104" s="25"/>
      <c r="WX104" s="25"/>
      <c r="WY104" s="25"/>
      <c r="WZ104" s="25"/>
      <c r="XA104" s="25"/>
      <c r="XB104" s="25"/>
      <c r="XC104" s="25"/>
      <c r="XD104" s="25"/>
      <c r="XE104" s="25"/>
      <c r="XF104" s="25"/>
      <c r="XG104" s="25"/>
      <c r="XH104" s="25"/>
      <c r="XI104" s="25"/>
      <c r="XJ104" s="25"/>
      <c r="XK104" s="25"/>
      <c r="XL104" s="25"/>
      <c r="XM104" s="25"/>
      <c r="XN104" s="25"/>
      <c r="XO104" s="25"/>
      <c r="XP104" s="25"/>
      <c r="XQ104" s="25"/>
      <c r="XR104" s="25"/>
      <c r="XS104" s="25"/>
      <c r="XT104" s="25"/>
      <c r="XU104" s="25"/>
      <c r="XV104" s="25"/>
      <c r="XW104" s="25"/>
      <c r="XX104" s="25"/>
      <c r="XY104" s="25"/>
      <c r="XZ104" s="25"/>
      <c r="YA104" s="25"/>
      <c r="YB104" s="25"/>
      <c r="YC104" s="25"/>
      <c r="YD104" s="25"/>
      <c r="YE104" s="25"/>
      <c r="YF104" s="25"/>
      <c r="YG104" s="25"/>
      <c r="YH104" s="25"/>
      <c r="YI104" s="25"/>
      <c r="YJ104" s="25"/>
      <c r="YK104" s="25"/>
      <c r="YL104" s="25"/>
      <c r="YM104" s="25"/>
      <c r="YN104" s="25"/>
      <c r="YO104" s="25"/>
      <c r="YP104" s="25"/>
      <c r="YQ104" s="25"/>
      <c r="YR104" s="25"/>
      <c r="YS104" s="25"/>
      <c r="YT104" s="25"/>
      <c r="YU104" s="25"/>
      <c r="YV104" s="25"/>
      <c r="YW104" s="25"/>
      <c r="YX104" s="25"/>
      <c r="YY104" s="25"/>
      <c r="YZ104" s="25"/>
      <c r="ZA104" s="25"/>
      <c r="ZB104" s="25"/>
      <c r="ZC104" s="25"/>
      <c r="ZD104" s="25"/>
      <c r="ZE104" s="25"/>
      <c r="ZF104" s="25"/>
      <c r="ZG104" s="25"/>
      <c r="ZH104" s="25"/>
      <c r="ZI104" s="25"/>
      <c r="ZJ104" s="25"/>
      <c r="ZK104" s="25"/>
      <c r="ZL104" s="25"/>
      <c r="ZM104" s="25"/>
      <c r="ZN104" s="25"/>
      <c r="ZO104" s="25"/>
      <c r="ZP104" s="25"/>
      <c r="ZQ104" s="25"/>
      <c r="ZR104" s="25"/>
      <c r="ZS104" s="25"/>
      <c r="ZT104" s="25"/>
      <c r="ZU104" s="25"/>
      <c r="ZV104" s="25"/>
      <c r="ZW104" s="25"/>
      <c r="ZX104" s="25"/>
      <c r="ZY104" s="25"/>
      <c r="ZZ104" s="25"/>
      <c r="AAA104" s="25"/>
      <c r="AAB104" s="25"/>
      <c r="AAC104" s="25"/>
      <c r="AAD104" s="25"/>
      <c r="AAE104" s="25"/>
      <c r="AAF104" s="25"/>
      <c r="AAG104" s="25"/>
      <c r="AAH104" s="25"/>
      <c r="AAI104" s="25"/>
      <c r="AAJ104" s="25"/>
      <c r="AAK104" s="25"/>
      <c r="AAL104" s="25"/>
      <c r="AAM104" s="25"/>
      <c r="AAN104" s="25"/>
      <c r="AAO104" s="25"/>
      <c r="AAP104" s="25"/>
      <c r="AAQ104" s="25"/>
      <c r="AAR104" s="25"/>
      <c r="AAS104" s="25"/>
      <c r="AAT104" s="25"/>
      <c r="AAU104" s="25"/>
      <c r="AAV104" s="25"/>
      <c r="AAW104" s="25"/>
      <c r="AAX104" s="25"/>
      <c r="AAY104" s="25"/>
      <c r="AAZ104" s="25"/>
      <c r="ABA104" s="25"/>
      <c r="ABB104" s="25"/>
      <c r="ABC104" s="25"/>
      <c r="ABD104" s="25"/>
      <c r="ABE104" s="25"/>
      <c r="ABF104" s="25"/>
      <c r="ABG104" s="25"/>
      <c r="ABH104" s="25"/>
      <c r="ABI104" s="25"/>
      <c r="ABJ104" s="25"/>
      <c r="ABK104" s="25"/>
      <c r="ABL104" s="25"/>
      <c r="ABM104" s="25"/>
      <c r="ABN104" s="25"/>
      <c r="ABO104" s="25"/>
      <c r="ABP104" s="25"/>
      <c r="ABQ104" s="25"/>
      <c r="ABR104" s="25"/>
      <c r="ABS104" s="25"/>
      <c r="ABT104" s="25"/>
      <c r="ABU104" s="25"/>
      <c r="ABV104" s="25"/>
      <c r="ABW104" s="25"/>
      <c r="ABX104" s="25"/>
      <c r="ABY104" s="25"/>
      <c r="ABZ104" s="25"/>
      <c r="ACA104" s="25"/>
      <c r="ACB104" s="25"/>
      <c r="ACC104" s="25"/>
      <c r="ACD104" s="25"/>
      <c r="ACE104" s="25"/>
      <c r="ACF104" s="25"/>
      <c r="ACG104" s="25"/>
      <c r="ACH104" s="25"/>
      <c r="ACI104" s="25"/>
      <c r="ACJ104" s="25"/>
      <c r="ACK104" s="25"/>
      <c r="ACL104" s="25"/>
      <c r="ACM104" s="25"/>
      <c r="ACN104" s="25"/>
      <c r="ACO104" s="25"/>
      <c r="ACP104" s="25"/>
      <c r="ACQ104" s="25"/>
      <c r="ACR104" s="25"/>
      <c r="ACS104" s="25"/>
      <c r="ACT104" s="25"/>
      <c r="ACU104" s="25"/>
      <c r="ACV104" s="25"/>
      <c r="ACW104" s="25"/>
      <c r="ACX104" s="25"/>
      <c r="ACY104" s="25"/>
      <c r="ACZ104" s="25"/>
      <c r="ADA104" s="25"/>
      <c r="ADB104" s="25"/>
      <c r="ADC104" s="25"/>
      <c r="ADD104" s="25"/>
      <c r="ADE104" s="25"/>
      <c r="ADF104" s="25"/>
      <c r="ADG104" s="25"/>
      <c r="ADH104" s="25"/>
      <c r="ADI104" s="25"/>
      <c r="ADJ104" s="25"/>
      <c r="ADK104" s="25"/>
      <c r="ADL104" s="25"/>
      <c r="ADM104" s="25"/>
      <c r="ADN104" s="25"/>
      <c r="ADO104" s="25"/>
      <c r="ADP104" s="25"/>
      <c r="ADQ104" s="25"/>
      <c r="ADR104" s="25"/>
      <c r="ADS104" s="25"/>
      <c r="ADT104" s="25"/>
      <c r="ADU104" s="25"/>
      <c r="ADV104" s="25"/>
      <c r="ADW104" s="25"/>
      <c r="ADX104" s="25"/>
      <c r="ADY104" s="25"/>
      <c r="ADZ104" s="25"/>
      <c r="AEA104" s="25"/>
      <c r="AEB104" s="25"/>
      <c r="AEC104" s="25"/>
      <c r="AED104" s="25"/>
      <c r="AEE104" s="25"/>
      <c r="AEF104" s="25"/>
      <c r="AEG104" s="25"/>
      <c r="AEH104" s="25"/>
      <c r="AEI104" s="25"/>
      <c r="AEJ104" s="25"/>
      <c r="AEK104" s="25"/>
      <c r="AEL104" s="25"/>
      <c r="AEM104" s="25"/>
      <c r="AEN104" s="25"/>
      <c r="AEO104" s="25"/>
      <c r="AEP104" s="25"/>
      <c r="AEQ104" s="25"/>
      <c r="AER104" s="25"/>
      <c r="AES104" s="25"/>
      <c r="AET104" s="25"/>
      <c r="AEU104" s="25"/>
      <c r="AEV104" s="25"/>
      <c r="AEW104" s="25"/>
      <c r="AEX104" s="25"/>
      <c r="AEY104" s="25"/>
      <c r="AEZ104" s="25"/>
      <c r="AFA104" s="25"/>
      <c r="AFB104" s="25"/>
      <c r="AFC104" s="25"/>
      <c r="AFD104" s="25"/>
      <c r="AFE104" s="25"/>
      <c r="AFF104" s="25"/>
      <c r="AFG104" s="25"/>
      <c r="AFH104" s="25"/>
      <c r="AFI104" s="25"/>
      <c r="AFJ104" s="25"/>
      <c r="AFK104" s="25"/>
      <c r="AFL104" s="25"/>
      <c r="AFM104" s="25"/>
      <c r="AFN104" s="25"/>
      <c r="AFO104" s="25"/>
      <c r="AFP104" s="25"/>
      <c r="AFQ104" s="25"/>
      <c r="AFR104" s="25"/>
      <c r="AFS104" s="25"/>
      <c r="AFT104" s="25"/>
      <c r="AFU104" s="25"/>
      <c r="AFV104" s="25"/>
      <c r="AFW104" s="25"/>
      <c r="AFX104" s="25"/>
      <c r="AFY104" s="25"/>
      <c r="AFZ104" s="25"/>
      <c r="AGA104" s="25"/>
      <c r="AGB104" s="25"/>
      <c r="AGC104" s="25"/>
      <c r="AGD104" s="25"/>
      <c r="AGE104" s="25"/>
      <c r="AGF104" s="25"/>
      <c r="AGG104" s="25"/>
      <c r="AGH104" s="25"/>
      <c r="AGI104" s="25"/>
      <c r="AGJ104" s="25"/>
      <c r="AGK104" s="25"/>
      <c r="AGL104" s="25"/>
      <c r="AGM104" s="25"/>
      <c r="AGN104" s="25"/>
      <c r="AGO104" s="25"/>
      <c r="AGP104" s="25"/>
      <c r="AGQ104" s="25"/>
      <c r="AGR104" s="25"/>
      <c r="AGS104" s="25"/>
      <c r="AGT104" s="25"/>
      <c r="AGU104" s="25"/>
      <c r="AGV104" s="25"/>
      <c r="AGW104" s="25"/>
      <c r="AGX104" s="25"/>
      <c r="AGY104" s="25"/>
      <c r="AGZ104" s="25"/>
      <c r="AHA104" s="25"/>
      <c r="AHB104" s="25"/>
      <c r="AHC104" s="25"/>
      <c r="AHD104" s="25"/>
      <c r="AHE104" s="25"/>
      <c r="AHF104" s="25"/>
      <c r="AHG104" s="25"/>
      <c r="AHH104" s="25"/>
      <c r="AHI104" s="25"/>
      <c r="AHJ104" s="25"/>
      <c r="AHK104" s="25"/>
      <c r="AHL104" s="25"/>
      <c r="AHM104" s="25"/>
      <c r="AHN104" s="25"/>
      <c r="AHO104" s="25"/>
      <c r="AHP104" s="25"/>
      <c r="AHQ104" s="25"/>
      <c r="AHR104" s="25"/>
      <c r="AHS104" s="25"/>
      <c r="AHT104" s="25"/>
      <c r="AHU104" s="25"/>
      <c r="AHV104" s="25"/>
      <c r="AHW104" s="25"/>
      <c r="AHX104" s="25"/>
      <c r="AHY104" s="25"/>
      <c r="AHZ104" s="25"/>
      <c r="AIA104" s="25"/>
      <c r="AIB104" s="25"/>
      <c r="AIC104" s="25"/>
      <c r="AID104" s="25"/>
      <c r="AIE104" s="25"/>
      <c r="AIF104" s="25"/>
      <c r="AIG104" s="25"/>
      <c r="AIH104" s="25"/>
      <c r="AII104" s="25"/>
      <c r="AIJ104" s="25"/>
      <c r="AIK104" s="25"/>
      <c r="AIL104" s="25"/>
      <c r="AIM104" s="25"/>
      <c r="AIN104" s="25"/>
      <c r="AIO104" s="25"/>
      <c r="AIP104" s="25"/>
      <c r="AIQ104" s="25"/>
      <c r="AIR104" s="25"/>
      <c r="AIS104" s="25"/>
      <c r="AIT104" s="25"/>
      <c r="AIU104" s="25"/>
      <c r="AIV104" s="25"/>
      <c r="AIW104" s="25"/>
      <c r="AIX104" s="25"/>
      <c r="AIY104" s="25"/>
      <c r="AIZ104" s="25"/>
      <c r="AJA104" s="25"/>
      <c r="AJB104" s="25"/>
      <c r="AJC104" s="25"/>
      <c r="AJD104" s="25"/>
      <c r="AJE104" s="25"/>
      <c r="AJF104" s="25"/>
      <c r="AJG104" s="25"/>
      <c r="AJH104" s="25"/>
      <c r="AJI104" s="25"/>
      <c r="AJJ104" s="25"/>
      <c r="AJK104" s="25"/>
      <c r="AJL104" s="25"/>
      <c r="AJM104" s="25"/>
      <c r="AJN104" s="25"/>
      <c r="AJO104" s="25"/>
      <c r="AJP104" s="25"/>
      <c r="AJQ104" s="25"/>
      <c r="AJR104" s="25"/>
      <c r="AJS104" s="25"/>
      <c r="AJT104" s="25"/>
      <c r="AJU104" s="25"/>
      <c r="AJV104" s="25"/>
      <c r="AJW104" s="25"/>
      <c r="AJX104" s="25"/>
      <c r="AJY104" s="25"/>
      <c r="AJZ104" s="25"/>
      <c r="AKA104" s="25"/>
      <c r="AKB104" s="25"/>
      <c r="AKC104" s="25"/>
      <c r="AKD104" s="25"/>
      <c r="AKE104" s="25"/>
      <c r="AKF104" s="25"/>
      <c r="AKG104" s="25"/>
      <c r="AKH104" s="25"/>
      <c r="AKI104" s="25"/>
      <c r="AKJ104" s="25"/>
      <c r="AKK104" s="25"/>
      <c r="AKL104" s="25"/>
      <c r="AKM104" s="25"/>
      <c r="AKN104" s="25"/>
      <c r="AKO104" s="25"/>
      <c r="AKP104" s="25"/>
      <c r="AKQ104" s="25"/>
      <c r="AKR104" s="25"/>
      <c r="AKS104" s="25"/>
      <c r="AKT104" s="25"/>
      <c r="AKU104" s="25"/>
      <c r="AKV104" s="25"/>
      <c r="AKW104" s="25"/>
      <c r="AKX104" s="25"/>
      <c r="AKY104" s="25"/>
      <c r="AKZ104" s="25"/>
      <c r="ALA104" s="25"/>
      <c r="ALB104" s="25"/>
      <c r="ALC104" s="25"/>
      <c r="ALD104" s="25"/>
      <c r="ALE104" s="25"/>
      <c r="ALF104" s="25"/>
      <c r="ALG104" s="25"/>
      <c r="ALH104" s="25"/>
      <c r="ALI104" s="25"/>
      <c r="ALJ104" s="25"/>
      <c r="ALK104" s="25"/>
      <c r="ALL104" s="25"/>
      <c r="ALM104" s="25"/>
      <c r="ALN104" s="25"/>
      <c r="ALO104" s="25"/>
      <c r="ALP104" s="25"/>
      <c r="ALQ104" s="25"/>
      <c r="ALR104" s="25"/>
      <c r="ALS104" s="25"/>
      <c r="ALT104" s="25"/>
      <c r="ALU104" s="25"/>
      <c r="ALV104" s="25"/>
      <c r="ALW104" s="25"/>
      <c r="ALX104" s="25"/>
      <c r="ALY104" s="25"/>
      <c r="ALZ104" s="25"/>
      <c r="AMA104" s="25"/>
      <c r="AMB104" s="25"/>
      <c r="AMC104" s="25"/>
      <c r="AMD104" s="25"/>
      <c r="AME104" s="25"/>
      <c r="AMF104" s="25"/>
      <c r="AMG104" s="25"/>
      <c r="AMH104" s="25"/>
      <c r="AMI104" s="25"/>
      <c r="AMJ104" s="25"/>
    </row>
    <row r="105" spans="1:1024" ht="18" customHeight="1">
      <c r="B105" s="90"/>
      <c r="C105" s="119" t="s">
        <v>250</v>
      </c>
      <c r="D105" s="130"/>
      <c r="E105" s="130"/>
      <c r="F105" s="130"/>
      <c r="G105" s="130"/>
      <c r="H105" s="130"/>
      <c r="I105" s="130"/>
      <c r="J105" s="130"/>
      <c r="K105" s="130"/>
      <c r="L105" s="130"/>
      <c r="M105" s="130"/>
      <c r="N105" s="130"/>
      <c r="O105" s="130"/>
      <c r="P105" s="130"/>
      <c r="Q105" s="165"/>
      <c r="R105" s="168"/>
      <c r="S105" s="171"/>
      <c r="T105" s="165"/>
      <c r="U105" s="168"/>
      <c r="V105" s="171"/>
      <c r="W105" s="165"/>
      <c r="X105" s="168"/>
      <c r="Y105" s="171"/>
      <c r="Z105" s="165"/>
      <c r="AA105" s="168"/>
      <c r="AB105" s="171"/>
      <c r="AC105" s="165"/>
      <c r="AD105" s="168"/>
      <c r="AE105" s="171"/>
      <c r="AF105" s="165"/>
      <c r="AG105" s="168"/>
      <c r="AH105" s="171"/>
      <c r="AI105" s="165"/>
      <c r="AJ105" s="168"/>
      <c r="AK105" s="171"/>
      <c r="AL105" s="165"/>
      <c r="AM105" s="168"/>
      <c r="AN105" s="171"/>
      <c r="AO105" s="165"/>
      <c r="AP105" s="168"/>
      <c r="AQ105" s="171"/>
      <c r="AR105" s="165"/>
      <c r="AS105" s="168"/>
      <c r="AT105" s="171"/>
      <c r="AU105" s="165"/>
      <c r="AV105" s="168"/>
      <c r="AW105" s="171"/>
      <c r="AX105" s="165"/>
      <c r="AY105" s="168"/>
      <c r="AZ105" s="171"/>
      <c r="BA105" s="20"/>
      <c r="BB105" s="20"/>
      <c r="BC105" s="20"/>
      <c r="BD105" s="20"/>
      <c r="BE105" s="20"/>
      <c r="BF105" s="20"/>
      <c r="BG105" s="20"/>
      <c r="BH105" s="20"/>
      <c r="BI105" s="20"/>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c r="HR105" s="25"/>
      <c r="HS105" s="25"/>
      <c r="HT105" s="25"/>
      <c r="HU105" s="25"/>
      <c r="HV105" s="25"/>
      <c r="HW105" s="25"/>
      <c r="HX105" s="25"/>
      <c r="HY105" s="25"/>
      <c r="HZ105" s="25"/>
      <c r="IA105" s="25"/>
      <c r="IB105" s="25"/>
      <c r="IC105" s="25"/>
      <c r="ID105" s="25"/>
      <c r="IE105" s="25"/>
      <c r="IF105" s="25"/>
      <c r="IG105" s="25"/>
      <c r="IH105" s="25"/>
      <c r="II105" s="25"/>
      <c r="IJ105" s="25"/>
      <c r="IK105" s="25"/>
      <c r="IL105" s="25"/>
      <c r="IM105" s="25"/>
      <c r="IN105" s="25"/>
      <c r="IO105" s="25"/>
      <c r="IP105" s="25"/>
      <c r="IQ105" s="25"/>
      <c r="IR105" s="25"/>
      <c r="IS105" s="25"/>
      <c r="IT105" s="25"/>
      <c r="IU105" s="25"/>
      <c r="IV105" s="25"/>
      <c r="IW105" s="25"/>
      <c r="IX105" s="25"/>
      <c r="IY105" s="25"/>
      <c r="IZ105" s="25"/>
      <c r="JA105" s="25"/>
      <c r="JB105" s="25"/>
      <c r="JC105" s="25"/>
      <c r="JD105" s="25"/>
      <c r="JE105" s="25"/>
      <c r="JF105" s="25"/>
      <c r="JG105" s="25"/>
      <c r="JH105" s="25"/>
      <c r="JI105" s="25"/>
      <c r="JJ105" s="25"/>
      <c r="JK105" s="25"/>
      <c r="JL105" s="25"/>
      <c r="JM105" s="25"/>
      <c r="JN105" s="25"/>
      <c r="JO105" s="25"/>
      <c r="JP105" s="25"/>
      <c r="JQ105" s="25"/>
      <c r="JR105" s="25"/>
      <c r="JS105" s="25"/>
      <c r="JT105" s="25"/>
      <c r="JU105" s="25"/>
      <c r="JV105" s="25"/>
      <c r="JW105" s="25"/>
      <c r="JX105" s="25"/>
      <c r="JY105" s="25"/>
      <c r="JZ105" s="25"/>
      <c r="KA105" s="25"/>
      <c r="KB105" s="25"/>
      <c r="KC105" s="25"/>
      <c r="KD105" s="25"/>
      <c r="KE105" s="25"/>
      <c r="KF105" s="25"/>
      <c r="KG105" s="25"/>
      <c r="KH105" s="25"/>
      <c r="KI105" s="25"/>
      <c r="KJ105" s="25"/>
      <c r="KK105" s="25"/>
      <c r="KL105" s="25"/>
      <c r="KM105" s="25"/>
      <c r="KN105" s="25"/>
      <c r="KO105" s="25"/>
      <c r="KP105" s="25"/>
      <c r="KQ105" s="25"/>
      <c r="KR105" s="25"/>
      <c r="KS105" s="25"/>
      <c r="KT105" s="25"/>
      <c r="KU105" s="25"/>
      <c r="KV105" s="25"/>
      <c r="KW105" s="25"/>
      <c r="KX105" s="25"/>
      <c r="KY105" s="25"/>
      <c r="KZ105" s="25"/>
      <c r="LA105" s="25"/>
      <c r="LB105" s="25"/>
      <c r="LC105" s="25"/>
      <c r="LD105" s="25"/>
      <c r="LE105" s="25"/>
      <c r="LF105" s="25"/>
      <c r="LG105" s="25"/>
      <c r="LH105" s="25"/>
      <c r="LI105" s="25"/>
      <c r="LJ105" s="25"/>
      <c r="LK105" s="25"/>
      <c r="LL105" s="25"/>
      <c r="LM105" s="25"/>
      <c r="LN105" s="25"/>
      <c r="LO105" s="25"/>
      <c r="LP105" s="25"/>
      <c r="LQ105" s="25"/>
      <c r="LR105" s="25"/>
      <c r="LS105" s="25"/>
      <c r="LT105" s="25"/>
      <c r="LU105" s="25"/>
      <c r="LV105" s="25"/>
      <c r="LW105" s="25"/>
      <c r="LX105" s="25"/>
      <c r="LY105" s="25"/>
      <c r="LZ105" s="25"/>
      <c r="MA105" s="25"/>
      <c r="MB105" s="25"/>
      <c r="MC105" s="25"/>
      <c r="MD105" s="25"/>
      <c r="ME105" s="25"/>
      <c r="MF105" s="25"/>
      <c r="MG105" s="25"/>
      <c r="MH105" s="25"/>
      <c r="MI105" s="25"/>
      <c r="MJ105" s="25"/>
      <c r="MK105" s="25"/>
      <c r="ML105" s="25"/>
      <c r="MM105" s="25"/>
      <c r="MN105" s="25"/>
      <c r="MO105" s="25"/>
      <c r="MP105" s="25"/>
      <c r="MQ105" s="25"/>
      <c r="MR105" s="25"/>
      <c r="MS105" s="25"/>
      <c r="MT105" s="25"/>
      <c r="MU105" s="25"/>
      <c r="MV105" s="25"/>
      <c r="MW105" s="25"/>
      <c r="MX105" s="25"/>
      <c r="MY105" s="25"/>
      <c r="MZ105" s="25"/>
      <c r="NA105" s="25"/>
      <c r="NB105" s="25"/>
      <c r="NC105" s="25"/>
      <c r="ND105" s="25"/>
      <c r="NE105" s="25"/>
      <c r="NF105" s="25"/>
      <c r="NG105" s="25"/>
      <c r="NH105" s="25"/>
      <c r="NI105" s="25"/>
      <c r="NJ105" s="25"/>
      <c r="NK105" s="25"/>
      <c r="NL105" s="25"/>
      <c r="NM105" s="25"/>
      <c r="NN105" s="25"/>
      <c r="NO105" s="25"/>
      <c r="NP105" s="25"/>
      <c r="NQ105" s="25"/>
      <c r="NR105" s="25"/>
      <c r="NS105" s="25"/>
      <c r="NT105" s="25"/>
      <c r="NU105" s="25"/>
      <c r="NV105" s="25"/>
      <c r="NW105" s="25"/>
      <c r="NX105" s="25"/>
      <c r="NY105" s="25"/>
      <c r="NZ105" s="25"/>
      <c r="OA105" s="25"/>
      <c r="OB105" s="25"/>
      <c r="OC105" s="25"/>
      <c r="OD105" s="25"/>
      <c r="OE105" s="25"/>
      <c r="OF105" s="25"/>
      <c r="OG105" s="25"/>
      <c r="OH105" s="25"/>
      <c r="OI105" s="25"/>
      <c r="OJ105" s="25"/>
      <c r="OK105" s="25"/>
      <c r="OL105" s="25"/>
      <c r="OM105" s="25"/>
      <c r="ON105" s="25"/>
      <c r="OO105" s="25"/>
      <c r="OP105" s="25"/>
      <c r="OQ105" s="25"/>
      <c r="OR105" s="25"/>
      <c r="OS105" s="25"/>
      <c r="OT105" s="25"/>
      <c r="OU105" s="25"/>
      <c r="OV105" s="25"/>
      <c r="OW105" s="25"/>
      <c r="OX105" s="25"/>
      <c r="OY105" s="25"/>
      <c r="OZ105" s="25"/>
      <c r="PA105" s="25"/>
      <c r="PB105" s="25"/>
      <c r="PC105" s="25"/>
      <c r="PD105" s="25"/>
      <c r="PE105" s="25"/>
      <c r="PF105" s="25"/>
      <c r="PG105" s="25"/>
      <c r="PH105" s="25"/>
      <c r="PI105" s="25"/>
      <c r="PJ105" s="25"/>
      <c r="PK105" s="25"/>
      <c r="PL105" s="25"/>
      <c r="PM105" s="25"/>
      <c r="PN105" s="25"/>
      <c r="PO105" s="25"/>
      <c r="PP105" s="25"/>
      <c r="PQ105" s="25"/>
      <c r="PR105" s="25"/>
      <c r="PS105" s="25"/>
      <c r="PT105" s="25"/>
      <c r="PU105" s="25"/>
      <c r="PV105" s="25"/>
      <c r="PW105" s="25"/>
      <c r="PX105" s="25"/>
      <c r="PY105" s="25"/>
      <c r="PZ105" s="25"/>
      <c r="QA105" s="25"/>
      <c r="QB105" s="25"/>
      <c r="QC105" s="25"/>
      <c r="QD105" s="25"/>
      <c r="QE105" s="25"/>
      <c r="QF105" s="25"/>
      <c r="QG105" s="25"/>
      <c r="QH105" s="25"/>
      <c r="QI105" s="25"/>
      <c r="QJ105" s="25"/>
      <c r="QK105" s="25"/>
      <c r="QL105" s="25"/>
      <c r="QM105" s="25"/>
      <c r="QN105" s="25"/>
      <c r="QO105" s="25"/>
      <c r="QP105" s="25"/>
      <c r="QQ105" s="25"/>
      <c r="QR105" s="25"/>
      <c r="QS105" s="25"/>
      <c r="QT105" s="25"/>
      <c r="QU105" s="25"/>
      <c r="QV105" s="25"/>
      <c r="QW105" s="25"/>
      <c r="QX105" s="25"/>
      <c r="QY105" s="25"/>
      <c r="QZ105" s="25"/>
      <c r="RA105" s="25"/>
      <c r="RB105" s="25"/>
      <c r="RC105" s="25"/>
      <c r="RD105" s="25"/>
      <c r="RE105" s="25"/>
      <c r="RF105" s="25"/>
      <c r="RG105" s="25"/>
      <c r="RH105" s="25"/>
      <c r="RI105" s="25"/>
      <c r="RJ105" s="25"/>
      <c r="RK105" s="25"/>
      <c r="RL105" s="25"/>
      <c r="RM105" s="25"/>
      <c r="RN105" s="25"/>
      <c r="RO105" s="25"/>
      <c r="RP105" s="25"/>
      <c r="RQ105" s="25"/>
      <c r="RR105" s="25"/>
      <c r="RS105" s="25"/>
      <c r="RT105" s="25"/>
      <c r="RU105" s="25"/>
      <c r="RV105" s="25"/>
      <c r="RW105" s="25"/>
      <c r="RX105" s="25"/>
      <c r="RY105" s="25"/>
      <c r="RZ105" s="25"/>
      <c r="SA105" s="25"/>
      <c r="SB105" s="25"/>
      <c r="SC105" s="25"/>
      <c r="SD105" s="25"/>
      <c r="SE105" s="25"/>
      <c r="SF105" s="25"/>
      <c r="SG105" s="25"/>
      <c r="SH105" s="25"/>
      <c r="SI105" s="25"/>
      <c r="SJ105" s="25"/>
      <c r="SK105" s="25"/>
      <c r="SL105" s="25"/>
      <c r="SM105" s="25"/>
      <c r="SN105" s="25"/>
      <c r="SO105" s="25"/>
      <c r="SP105" s="25"/>
      <c r="SQ105" s="25"/>
      <c r="SR105" s="25"/>
      <c r="SS105" s="25"/>
      <c r="ST105" s="25"/>
      <c r="SU105" s="25"/>
      <c r="SV105" s="25"/>
      <c r="SW105" s="25"/>
      <c r="SX105" s="25"/>
      <c r="SY105" s="25"/>
      <c r="SZ105" s="25"/>
      <c r="TA105" s="25"/>
      <c r="TB105" s="25"/>
      <c r="TC105" s="25"/>
      <c r="TD105" s="25"/>
      <c r="TE105" s="25"/>
      <c r="TF105" s="25"/>
      <c r="TG105" s="25"/>
      <c r="TH105" s="25"/>
      <c r="TI105" s="25"/>
      <c r="TJ105" s="25"/>
      <c r="TK105" s="25"/>
      <c r="TL105" s="25"/>
      <c r="TM105" s="25"/>
      <c r="TN105" s="25"/>
      <c r="TO105" s="25"/>
      <c r="TP105" s="25"/>
      <c r="TQ105" s="25"/>
      <c r="TR105" s="25"/>
      <c r="TS105" s="25"/>
      <c r="TT105" s="25"/>
      <c r="TU105" s="25"/>
      <c r="TV105" s="25"/>
      <c r="TW105" s="25"/>
      <c r="TX105" s="25"/>
      <c r="TY105" s="25"/>
      <c r="TZ105" s="25"/>
      <c r="UA105" s="25"/>
      <c r="UB105" s="25"/>
      <c r="UC105" s="25"/>
      <c r="UD105" s="25"/>
      <c r="UE105" s="25"/>
      <c r="UF105" s="25"/>
      <c r="UG105" s="25"/>
      <c r="UH105" s="25"/>
      <c r="UI105" s="25"/>
      <c r="UJ105" s="25"/>
      <c r="UK105" s="25"/>
      <c r="UL105" s="25"/>
      <c r="UM105" s="25"/>
      <c r="UN105" s="25"/>
      <c r="UO105" s="25"/>
      <c r="UP105" s="25"/>
      <c r="UQ105" s="25"/>
      <c r="UR105" s="25"/>
      <c r="US105" s="25"/>
      <c r="UT105" s="25"/>
      <c r="UU105" s="25"/>
      <c r="UV105" s="25"/>
      <c r="UW105" s="25"/>
      <c r="UX105" s="25"/>
      <c r="UY105" s="25"/>
      <c r="UZ105" s="25"/>
      <c r="VA105" s="25"/>
      <c r="VB105" s="25"/>
      <c r="VC105" s="25"/>
      <c r="VD105" s="25"/>
      <c r="VE105" s="25"/>
      <c r="VF105" s="25"/>
      <c r="VG105" s="25"/>
      <c r="VH105" s="25"/>
      <c r="VI105" s="25"/>
      <c r="VJ105" s="25"/>
      <c r="VK105" s="25"/>
      <c r="VL105" s="25"/>
      <c r="VM105" s="25"/>
      <c r="VN105" s="25"/>
      <c r="VO105" s="25"/>
      <c r="VP105" s="25"/>
      <c r="VQ105" s="25"/>
      <c r="VR105" s="25"/>
      <c r="VS105" s="25"/>
      <c r="VT105" s="25"/>
      <c r="VU105" s="25"/>
      <c r="VV105" s="25"/>
      <c r="VW105" s="25"/>
      <c r="VX105" s="25"/>
      <c r="VY105" s="25"/>
      <c r="VZ105" s="25"/>
      <c r="WA105" s="25"/>
      <c r="WB105" s="25"/>
      <c r="WC105" s="25"/>
      <c r="WD105" s="25"/>
      <c r="WE105" s="25"/>
      <c r="WF105" s="25"/>
      <c r="WG105" s="25"/>
      <c r="WH105" s="25"/>
      <c r="WI105" s="25"/>
      <c r="WJ105" s="25"/>
      <c r="WK105" s="25"/>
      <c r="WL105" s="25"/>
      <c r="WM105" s="25"/>
      <c r="WN105" s="25"/>
      <c r="WO105" s="25"/>
      <c r="WP105" s="25"/>
      <c r="WQ105" s="25"/>
      <c r="WR105" s="25"/>
      <c r="WS105" s="25"/>
      <c r="WT105" s="25"/>
      <c r="WU105" s="25"/>
      <c r="WV105" s="25"/>
      <c r="WW105" s="25"/>
      <c r="WX105" s="25"/>
      <c r="WY105" s="25"/>
      <c r="WZ105" s="25"/>
      <c r="XA105" s="25"/>
      <c r="XB105" s="25"/>
      <c r="XC105" s="25"/>
      <c r="XD105" s="25"/>
      <c r="XE105" s="25"/>
      <c r="XF105" s="25"/>
      <c r="XG105" s="25"/>
      <c r="XH105" s="25"/>
      <c r="XI105" s="25"/>
      <c r="XJ105" s="25"/>
      <c r="XK105" s="25"/>
      <c r="XL105" s="25"/>
      <c r="XM105" s="25"/>
      <c r="XN105" s="25"/>
      <c r="XO105" s="25"/>
      <c r="XP105" s="25"/>
      <c r="XQ105" s="25"/>
      <c r="XR105" s="25"/>
      <c r="XS105" s="25"/>
      <c r="XT105" s="25"/>
      <c r="XU105" s="25"/>
      <c r="XV105" s="25"/>
      <c r="XW105" s="25"/>
      <c r="XX105" s="25"/>
      <c r="XY105" s="25"/>
      <c r="XZ105" s="25"/>
      <c r="YA105" s="25"/>
      <c r="YB105" s="25"/>
      <c r="YC105" s="25"/>
      <c r="YD105" s="25"/>
      <c r="YE105" s="25"/>
      <c r="YF105" s="25"/>
      <c r="YG105" s="25"/>
      <c r="YH105" s="25"/>
      <c r="YI105" s="25"/>
      <c r="YJ105" s="25"/>
      <c r="YK105" s="25"/>
      <c r="YL105" s="25"/>
      <c r="YM105" s="25"/>
      <c r="YN105" s="25"/>
      <c r="YO105" s="25"/>
      <c r="YP105" s="25"/>
      <c r="YQ105" s="25"/>
      <c r="YR105" s="25"/>
      <c r="YS105" s="25"/>
      <c r="YT105" s="25"/>
      <c r="YU105" s="25"/>
      <c r="YV105" s="25"/>
      <c r="YW105" s="25"/>
      <c r="YX105" s="25"/>
      <c r="YY105" s="25"/>
      <c r="YZ105" s="25"/>
      <c r="ZA105" s="25"/>
      <c r="ZB105" s="25"/>
      <c r="ZC105" s="25"/>
      <c r="ZD105" s="25"/>
      <c r="ZE105" s="25"/>
      <c r="ZF105" s="25"/>
      <c r="ZG105" s="25"/>
      <c r="ZH105" s="25"/>
      <c r="ZI105" s="25"/>
      <c r="ZJ105" s="25"/>
      <c r="ZK105" s="25"/>
      <c r="ZL105" s="25"/>
      <c r="ZM105" s="25"/>
      <c r="ZN105" s="25"/>
      <c r="ZO105" s="25"/>
      <c r="ZP105" s="25"/>
      <c r="ZQ105" s="25"/>
      <c r="ZR105" s="25"/>
      <c r="ZS105" s="25"/>
      <c r="ZT105" s="25"/>
      <c r="ZU105" s="25"/>
      <c r="ZV105" s="25"/>
      <c r="ZW105" s="25"/>
      <c r="ZX105" s="25"/>
      <c r="ZY105" s="25"/>
      <c r="ZZ105" s="25"/>
      <c r="AAA105" s="25"/>
      <c r="AAB105" s="25"/>
      <c r="AAC105" s="25"/>
      <c r="AAD105" s="25"/>
      <c r="AAE105" s="25"/>
      <c r="AAF105" s="25"/>
      <c r="AAG105" s="25"/>
      <c r="AAH105" s="25"/>
      <c r="AAI105" s="25"/>
      <c r="AAJ105" s="25"/>
      <c r="AAK105" s="25"/>
      <c r="AAL105" s="25"/>
      <c r="AAM105" s="25"/>
      <c r="AAN105" s="25"/>
      <c r="AAO105" s="25"/>
      <c r="AAP105" s="25"/>
      <c r="AAQ105" s="25"/>
      <c r="AAR105" s="25"/>
      <c r="AAS105" s="25"/>
      <c r="AAT105" s="25"/>
      <c r="AAU105" s="25"/>
      <c r="AAV105" s="25"/>
      <c r="AAW105" s="25"/>
      <c r="AAX105" s="25"/>
      <c r="AAY105" s="25"/>
      <c r="AAZ105" s="25"/>
      <c r="ABA105" s="25"/>
      <c r="ABB105" s="25"/>
      <c r="ABC105" s="25"/>
      <c r="ABD105" s="25"/>
      <c r="ABE105" s="25"/>
      <c r="ABF105" s="25"/>
      <c r="ABG105" s="25"/>
      <c r="ABH105" s="25"/>
      <c r="ABI105" s="25"/>
      <c r="ABJ105" s="25"/>
      <c r="ABK105" s="25"/>
      <c r="ABL105" s="25"/>
      <c r="ABM105" s="25"/>
      <c r="ABN105" s="25"/>
      <c r="ABO105" s="25"/>
      <c r="ABP105" s="25"/>
      <c r="ABQ105" s="25"/>
      <c r="ABR105" s="25"/>
      <c r="ABS105" s="25"/>
      <c r="ABT105" s="25"/>
      <c r="ABU105" s="25"/>
      <c r="ABV105" s="25"/>
      <c r="ABW105" s="25"/>
      <c r="ABX105" s="25"/>
      <c r="ABY105" s="25"/>
      <c r="ABZ105" s="25"/>
      <c r="ACA105" s="25"/>
      <c r="ACB105" s="25"/>
      <c r="ACC105" s="25"/>
      <c r="ACD105" s="25"/>
      <c r="ACE105" s="25"/>
      <c r="ACF105" s="25"/>
      <c r="ACG105" s="25"/>
      <c r="ACH105" s="25"/>
      <c r="ACI105" s="25"/>
      <c r="ACJ105" s="25"/>
      <c r="ACK105" s="25"/>
      <c r="ACL105" s="25"/>
      <c r="ACM105" s="25"/>
      <c r="ACN105" s="25"/>
      <c r="ACO105" s="25"/>
      <c r="ACP105" s="25"/>
      <c r="ACQ105" s="25"/>
      <c r="ACR105" s="25"/>
      <c r="ACS105" s="25"/>
      <c r="ACT105" s="25"/>
      <c r="ACU105" s="25"/>
      <c r="ACV105" s="25"/>
      <c r="ACW105" s="25"/>
      <c r="ACX105" s="25"/>
      <c r="ACY105" s="25"/>
      <c r="ACZ105" s="25"/>
      <c r="ADA105" s="25"/>
      <c r="ADB105" s="25"/>
      <c r="ADC105" s="25"/>
      <c r="ADD105" s="25"/>
      <c r="ADE105" s="25"/>
      <c r="ADF105" s="25"/>
      <c r="ADG105" s="25"/>
      <c r="ADH105" s="25"/>
      <c r="ADI105" s="25"/>
      <c r="ADJ105" s="25"/>
      <c r="ADK105" s="25"/>
      <c r="ADL105" s="25"/>
      <c r="ADM105" s="25"/>
      <c r="ADN105" s="25"/>
      <c r="ADO105" s="25"/>
      <c r="ADP105" s="25"/>
      <c r="ADQ105" s="25"/>
      <c r="ADR105" s="25"/>
      <c r="ADS105" s="25"/>
      <c r="ADT105" s="25"/>
      <c r="ADU105" s="25"/>
      <c r="ADV105" s="25"/>
      <c r="ADW105" s="25"/>
      <c r="ADX105" s="25"/>
      <c r="ADY105" s="25"/>
      <c r="ADZ105" s="25"/>
      <c r="AEA105" s="25"/>
      <c r="AEB105" s="25"/>
      <c r="AEC105" s="25"/>
      <c r="AED105" s="25"/>
      <c r="AEE105" s="25"/>
      <c r="AEF105" s="25"/>
      <c r="AEG105" s="25"/>
      <c r="AEH105" s="25"/>
      <c r="AEI105" s="25"/>
      <c r="AEJ105" s="25"/>
      <c r="AEK105" s="25"/>
      <c r="AEL105" s="25"/>
      <c r="AEM105" s="25"/>
      <c r="AEN105" s="25"/>
      <c r="AEO105" s="25"/>
      <c r="AEP105" s="25"/>
      <c r="AEQ105" s="25"/>
      <c r="AER105" s="25"/>
      <c r="AES105" s="25"/>
      <c r="AET105" s="25"/>
      <c r="AEU105" s="25"/>
      <c r="AEV105" s="25"/>
      <c r="AEW105" s="25"/>
      <c r="AEX105" s="25"/>
      <c r="AEY105" s="25"/>
      <c r="AEZ105" s="25"/>
      <c r="AFA105" s="25"/>
      <c r="AFB105" s="25"/>
      <c r="AFC105" s="25"/>
      <c r="AFD105" s="25"/>
      <c r="AFE105" s="25"/>
      <c r="AFF105" s="25"/>
      <c r="AFG105" s="25"/>
      <c r="AFH105" s="25"/>
      <c r="AFI105" s="25"/>
      <c r="AFJ105" s="25"/>
      <c r="AFK105" s="25"/>
      <c r="AFL105" s="25"/>
      <c r="AFM105" s="25"/>
      <c r="AFN105" s="25"/>
      <c r="AFO105" s="25"/>
      <c r="AFP105" s="25"/>
      <c r="AFQ105" s="25"/>
      <c r="AFR105" s="25"/>
      <c r="AFS105" s="25"/>
      <c r="AFT105" s="25"/>
      <c r="AFU105" s="25"/>
      <c r="AFV105" s="25"/>
      <c r="AFW105" s="25"/>
      <c r="AFX105" s="25"/>
      <c r="AFY105" s="25"/>
      <c r="AFZ105" s="25"/>
      <c r="AGA105" s="25"/>
      <c r="AGB105" s="25"/>
      <c r="AGC105" s="25"/>
      <c r="AGD105" s="25"/>
      <c r="AGE105" s="25"/>
      <c r="AGF105" s="25"/>
      <c r="AGG105" s="25"/>
      <c r="AGH105" s="25"/>
      <c r="AGI105" s="25"/>
      <c r="AGJ105" s="25"/>
      <c r="AGK105" s="25"/>
      <c r="AGL105" s="25"/>
      <c r="AGM105" s="25"/>
      <c r="AGN105" s="25"/>
      <c r="AGO105" s="25"/>
      <c r="AGP105" s="25"/>
      <c r="AGQ105" s="25"/>
      <c r="AGR105" s="25"/>
      <c r="AGS105" s="25"/>
      <c r="AGT105" s="25"/>
      <c r="AGU105" s="25"/>
      <c r="AGV105" s="25"/>
      <c r="AGW105" s="25"/>
      <c r="AGX105" s="25"/>
      <c r="AGY105" s="25"/>
      <c r="AGZ105" s="25"/>
      <c r="AHA105" s="25"/>
      <c r="AHB105" s="25"/>
      <c r="AHC105" s="25"/>
      <c r="AHD105" s="25"/>
      <c r="AHE105" s="25"/>
      <c r="AHF105" s="25"/>
      <c r="AHG105" s="25"/>
      <c r="AHH105" s="25"/>
      <c r="AHI105" s="25"/>
      <c r="AHJ105" s="25"/>
      <c r="AHK105" s="25"/>
      <c r="AHL105" s="25"/>
      <c r="AHM105" s="25"/>
      <c r="AHN105" s="25"/>
      <c r="AHO105" s="25"/>
      <c r="AHP105" s="25"/>
      <c r="AHQ105" s="25"/>
      <c r="AHR105" s="25"/>
      <c r="AHS105" s="25"/>
      <c r="AHT105" s="25"/>
      <c r="AHU105" s="25"/>
      <c r="AHV105" s="25"/>
      <c r="AHW105" s="25"/>
      <c r="AHX105" s="25"/>
      <c r="AHY105" s="25"/>
      <c r="AHZ105" s="25"/>
      <c r="AIA105" s="25"/>
      <c r="AIB105" s="25"/>
      <c r="AIC105" s="25"/>
      <c r="AID105" s="25"/>
      <c r="AIE105" s="25"/>
      <c r="AIF105" s="25"/>
      <c r="AIG105" s="25"/>
      <c r="AIH105" s="25"/>
      <c r="AII105" s="25"/>
      <c r="AIJ105" s="25"/>
      <c r="AIK105" s="25"/>
      <c r="AIL105" s="25"/>
      <c r="AIM105" s="25"/>
      <c r="AIN105" s="25"/>
      <c r="AIO105" s="25"/>
      <c r="AIP105" s="25"/>
      <c r="AIQ105" s="25"/>
      <c r="AIR105" s="25"/>
      <c r="AIS105" s="25"/>
      <c r="AIT105" s="25"/>
      <c r="AIU105" s="25"/>
      <c r="AIV105" s="25"/>
      <c r="AIW105" s="25"/>
      <c r="AIX105" s="25"/>
      <c r="AIY105" s="25"/>
      <c r="AIZ105" s="25"/>
      <c r="AJA105" s="25"/>
      <c r="AJB105" s="25"/>
      <c r="AJC105" s="25"/>
      <c r="AJD105" s="25"/>
      <c r="AJE105" s="25"/>
      <c r="AJF105" s="25"/>
      <c r="AJG105" s="25"/>
      <c r="AJH105" s="25"/>
      <c r="AJI105" s="25"/>
      <c r="AJJ105" s="25"/>
      <c r="AJK105" s="25"/>
      <c r="AJL105" s="25"/>
      <c r="AJM105" s="25"/>
      <c r="AJN105" s="25"/>
      <c r="AJO105" s="25"/>
      <c r="AJP105" s="25"/>
      <c r="AJQ105" s="25"/>
      <c r="AJR105" s="25"/>
      <c r="AJS105" s="25"/>
      <c r="AJT105" s="25"/>
      <c r="AJU105" s="25"/>
      <c r="AJV105" s="25"/>
      <c r="AJW105" s="25"/>
      <c r="AJX105" s="25"/>
      <c r="AJY105" s="25"/>
      <c r="AJZ105" s="25"/>
      <c r="AKA105" s="25"/>
      <c r="AKB105" s="25"/>
      <c r="AKC105" s="25"/>
      <c r="AKD105" s="25"/>
      <c r="AKE105" s="25"/>
      <c r="AKF105" s="25"/>
      <c r="AKG105" s="25"/>
      <c r="AKH105" s="25"/>
      <c r="AKI105" s="25"/>
      <c r="AKJ105" s="25"/>
      <c r="AKK105" s="25"/>
      <c r="AKL105" s="25"/>
      <c r="AKM105" s="25"/>
      <c r="AKN105" s="25"/>
      <c r="AKO105" s="25"/>
      <c r="AKP105" s="25"/>
      <c r="AKQ105" s="25"/>
      <c r="AKR105" s="25"/>
      <c r="AKS105" s="25"/>
      <c r="AKT105" s="25"/>
      <c r="AKU105" s="25"/>
      <c r="AKV105" s="25"/>
      <c r="AKW105" s="25"/>
      <c r="AKX105" s="25"/>
      <c r="AKY105" s="25"/>
      <c r="AKZ105" s="25"/>
      <c r="ALA105" s="25"/>
      <c r="ALB105" s="25"/>
      <c r="ALC105" s="25"/>
      <c r="ALD105" s="25"/>
      <c r="ALE105" s="25"/>
      <c r="ALF105" s="25"/>
      <c r="ALG105" s="25"/>
      <c r="ALH105" s="25"/>
      <c r="ALI105" s="25"/>
      <c r="ALJ105" s="25"/>
      <c r="ALK105" s="25"/>
      <c r="ALL105" s="25"/>
      <c r="ALM105" s="25"/>
      <c r="ALN105" s="25"/>
      <c r="ALO105" s="25"/>
      <c r="ALP105" s="25"/>
      <c r="ALQ105" s="25"/>
      <c r="ALR105" s="25"/>
      <c r="ALS105" s="25"/>
      <c r="ALT105" s="25"/>
      <c r="ALU105" s="25"/>
      <c r="ALV105" s="25"/>
      <c r="ALW105" s="25"/>
      <c r="ALX105" s="25"/>
      <c r="ALY105" s="25"/>
      <c r="ALZ105" s="25"/>
      <c r="AMA105" s="25"/>
      <c r="AMB105" s="25"/>
      <c r="AMC105" s="25"/>
      <c r="AMD105" s="25"/>
      <c r="AME105" s="25"/>
      <c r="AMF105" s="25"/>
      <c r="AMG105" s="25"/>
      <c r="AMH105" s="25"/>
      <c r="AMI105" s="25"/>
      <c r="AMJ105" s="25"/>
    </row>
    <row r="106" spans="1:1024" ht="18" customHeight="1">
      <c r="B106" s="91"/>
      <c r="C106" s="92" t="s">
        <v>10</v>
      </c>
      <c r="D106" s="92"/>
      <c r="E106" s="92"/>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c r="BC106" s="92"/>
      <c r="BD106" s="92"/>
      <c r="BE106" s="92"/>
      <c r="BF106" s="92"/>
      <c r="BG106" s="92"/>
      <c r="BH106" s="92"/>
      <c r="BI106" s="92"/>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c r="ON106" s="25"/>
      <c r="OO106" s="25"/>
      <c r="OP106" s="25"/>
      <c r="OQ106" s="25"/>
      <c r="OR106" s="25"/>
      <c r="OS106" s="25"/>
      <c r="OT106" s="25"/>
      <c r="OU106" s="25"/>
      <c r="OV106" s="25"/>
      <c r="OW106" s="25"/>
      <c r="OX106" s="25"/>
      <c r="OY106" s="25"/>
      <c r="OZ106" s="25"/>
      <c r="PA106" s="25"/>
      <c r="PB106" s="25"/>
      <c r="PC106" s="25"/>
      <c r="PD106" s="25"/>
      <c r="PE106" s="25"/>
      <c r="PF106" s="25"/>
      <c r="PG106" s="25"/>
      <c r="PH106" s="25"/>
      <c r="PI106" s="25"/>
      <c r="PJ106" s="25"/>
      <c r="PK106" s="25"/>
      <c r="PL106" s="25"/>
      <c r="PM106" s="25"/>
      <c r="PN106" s="25"/>
      <c r="PO106" s="25"/>
      <c r="PP106" s="25"/>
      <c r="PQ106" s="25"/>
      <c r="PR106" s="25"/>
      <c r="PS106" s="25"/>
      <c r="PT106" s="25"/>
      <c r="PU106" s="25"/>
      <c r="PV106" s="25"/>
      <c r="PW106" s="25"/>
      <c r="PX106" s="25"/>
      <c r="PY106" s="25"/>
      <c r="PZ106" s="25"/>
      <c r="QA106" s="25"/>
      <c r="QB106" s="25"/>
      <c r="QC106" s="25"/>
      <c r="QD106" s="25"/>
      <c r="QE106" s="25"/>
      <c r="QF106" s="25"/>
      <c r="QG106" s="25"/>
      <c r="QH106" s="25"/>
      <c r="QI106" s="25"/>
      <c r="QJ106" s="25"/>
      <c r="QK106" s="25"/>
      <c r="QL106" s="25"/>
      <c r="QM106" s="25"/>
      <c r="QN106" s="25"/>
      <c r="QO106" s="25"/>
      <c r="QP106" s="25"/>
      <c r="QQ106" s="25"/>
      <c r="QR106" s="25"/>
      <c r="QS106" s="25"/>
      <c r="QT106" s="25"/>
      <c r="QU106" s="25"/>
      <c r="QV106" s="25"/>
      <c r="QW106" s="25"/>
      <c r="QX106" s="25"/>
      <c r="QY106" s="25"/>
      <c r="QZ106" s="25"/>
      <c r="RA106" s="25"/>
      <c r="RB106" s="25"/>
      <c r="RC106" s="25"/>
      <c r="RD106" s="25"/>
      <c r="RE106" s="25"/>
      <c r="RF106" s="25"/>
      <c r="RG106" s="25"/>
      <c r="RH106" s="25"/>
      <c r="RI106" s="25"/>
      <c r="RJ106" s="25"/>
      <c r="RK106" s="25"/>
      <c r="RL106" s="25"/>
      <c r="RM106" s="25"/>
      <c r="RN106" s="25"/>
      <c r="RO106" s="25"/>
      <c r="RP106" s="25"/>
      <c r="RQ106" s="25"/>
      <c r="RR106" s="25"/>
      <c r="RS106" s="25"/>
      <c r="RT106" s="25"/>
      <c r="RU106" s="25"/>
      <c r="RV106" s="25"/>
      <c r="RW106" s="25"/>
      <c r="RX106" s="25"/>
      <c r="RY106" s="25"/>
      <c r="RZ106" s="25"/>
      <c r="SA106" s="25"/>
      <c r="SB106" s="25"/>
      <c r="SC106" s="25"/>
      <c r="SD106" s="25"/>
      <c r="SE106" s="25"/>
      <c r="SF106" s="25"/>
      <c r="SG106" s="25"/>
      <c r="SH106" s="25"/>
      <c r="SI106" s="25"/>
      <c r="SJ106" s="25"/>
      <c r="SK106" s="25"/>
      <c r="SL106" s="25"/>
      <c r="SM106" s="25"/>
      <c r="SN106" s="25"/>
      <c r="SO106" s="25"/>
      <c r="SP106" s="25"/>
      <c r="SQ106" s="25"/>
      <c r="SR106" s="25"/>
      <c r="SS106" s="25"/>
      <c r="ST106" s="25"/>
      <c r="SU106" s="25"/>
      <c r="SV106" s="25"/>
      <c r="SW106" s="25"/>
      <c r="SX106" s="25"/>
      <c r="SY106" s="25"/>
      <c r="SZ106" s="25"/>
      <c r="TA106" s="25"/>
      <c r="TB106" s="25"/>
      <c r="TC106" s="25"/>
      <c r="TD106" s="25"/>
      <c r="TE106" s="25"/>
      <c r="TF106" s="25"/>
      <c r="TG106" s="25"/>
      <c r="TH106" s="25"/>
      <c r="TI106" s="25"/>
      <c r="TJ106" s="25"/>
      <c r="TK106" s="25"/>
      <c r="TL106" s="25"/>
      <c r="TM106" s="25"/>
      <c r="TN106" s="25"/>
      <c r="TO106" s="25"/>
      <c r="TP106" s="25"/>
      <c r="TQ106" s="25"/>
      <c r="TR106" s="25"/>
      <c r="TS106" s="25"/>
      <c r="TT106" s="25"/>
      <c r="TU106" s="25"/>
      <c r="TV106" s="25"/>
      <c r="TW106" s="25"/>
      <c r="TX106" s="25"/>
      <c r="TY106" s="25"/>
      <c r="TZ106" s="25"/>
      <c r="UA106" s="25"/>
      <c r="UB106" s="25"/>
      <c r="UC106" s="25"/>
      <c r="UD106" s="25"/>
      <c r="UE106" s="25"/>
      <c r="UF106" s="25"/>
      <c r="UG106" s="25"/>
      <c r="UH106" s="25"/>
      <c r="UI106" s="25"/>
      <c r="UJ106" s="25"/>
      <c r="UK106" s="25"/>
      <c r="UL106" s="25"/>
      <c r="UM106" s="25"/>
      <c r="UN106" s="25"/>
      <c r="UO106" s="25"/>
      <c r="UP106" s="25"/>
      <c r="UQ106" s="25"/>
      <c r="UR106" s="25"/>
      <c r="US106" s="25"/>
      <c r="UT106" s="25"/>
      <c r="UU106" s="25"/>
      <c r="UV106" s="25"/>
      <c r="UW106" s="25"/>
      <c r="UX106" s="25"/>
      <c r="UY106" s="25"/>
      <c r="UZ106" s="25"/>
      <c r="VA106" s="25"/>
      <c r="VB106" s="25"/>
      <c r="VC106" s="25"/>
      <c r="VD106" s="25"/>
      <c r="VE106" s="25"/>
      <c r="VF106" s="25"/>
      <c r="VG106" s="25"/>
      <c r="VH106" s="25"/>
      <c r="VI106" s="25"/>
      <c r="VJ106" s="25"/>
      <c r="VK106" s="25"/>
      <c r="VL106" s="25"/>
      <c r="VM106" s="25"/>
      <c r="VN106" s="25"/>
      <c r="VO106" s="25"/>
      <c r="VP106" s="25"/>
      <c r="VQ106" s="25"/>
      <c r="VR106" s="25"/>
      <c r="VS106" s="25"/>
      <c r="VT106" s="25"/>
      <c r="VU106" s="25"/>
      <c r="VV106" s="25"/>
      <c r="VW106" s="25"/>
      <c r="VX106" s="25"/>
      <c r="VY106" s="25"/>
      <c r="VZ106" s="25"/>
      <c r="WA106" s="25"/>
      <c r="WB106" s="25"/>
      <c r="WC106" s="25"/>
      <c r="WD106" s="25"/>
      <c r="WE106" s="25"/>
      <c r="WF106" s="25"/>
      <c r="WG106" s="25"/>
      <c r="WH106" s="25"/>
      <c r="WI106" s="25"/>
      <c r="WJ106" s="25"/>
      <c r="WK106" s="25"/>
      <c r="WL106" s="25"/>
      <c r="WM106" s="25"/>
      <c r="WN106" s="25"/>
      <c r="WO106" s="25"/>
      <c r="WP106" s="25"/>
      <c r="WQ106" s="25"/>
      <c r="WR106" s="25"/>
      <c r="WS106" s="25"/>
      <c r="WT106" s="25"/>
      <c r="WU106" s="25"/>
      <c r="WV106" s="25"/>
      <c r="WW106" s="25"/>
      <c r="WX106" s="25"/>
      <c r="WY106" s="25"/>
      <c r="WZ106" s="25"/>
      <c r="XA106" s="25"/>
      <c r="XB106" s="25"/>
      <c r="XC106" s="25"/>
      <c r="XD106" s="25"/>
      <c r="XE106" s="25"/>
      <c r="XF106" s="25"/>
      <c r="XG106" s="25"/>
      <c r="XH106" s="25"/>
      <c r="XI106" s="25"/>
      <c r="XJ106" s="25"/>
      <c r="XK106" s="25"/>
      <c r="XL106" s="25"/>
      <c r="XM106" s="25"/>
      <c r="XN106" s="25"/>
      <c r="XO106" s="25"/>
      <c r="XP106" s="25"/>
      <c r="XQ106" s="25"/>
      <c r="XR106" s="25"/>
      <c r="XS106" s="25"/>
      <c r="XT106" s="25"/>
      <c r="XU106" s="25"/>
      <c r="XV106" s="25"/>
      <c r="XW106" s="25"/>
      <c r="XX106" s="25"/>
      <c r="XY106" s="25"/>
      <c r="XZ106" s="25"/>
      <c r="YA106" s="25"/>
      <c r="YB106" s="25"/>
      <c r="YC106" s="25"/>
      <c r="YD106" s="25"/>
      <c r="YE106" s="25"/>
      <c r="YF106" s="25"/>
      <c r="YG106" s="25"/>
      <c r="YH106" s="25"/>
      <c r="YI106" s="25"/>
      <c r="YJ106" s="25"/>
      <c r="YK106" s="25"/>
      <c r="YL106" s="25"/>
      <c r="YM106" s="25"/>
      <c r="YN106" s="25"/>
      <c r="YO106" s="25"/>
      <c r="YP106" s="25"/>
      <c r="YQ106" s="25"/>
      <c r="YR106" s="25"/>
      <c r="YS106" s="25"/>
      <c r="YT106" s="25"/>
      <c r="YU106" s="25"/>
      <c r="YV106" s="25"/>
      <c r="YW106" s="25"/>
      <c r="YX106" s="25"/>
      <c r="YY106" s="25"/>
      <c r="YZ106" s="25"/>
      <c r="ZA106" s="25"/>
      <c r="ZB106" s="25"/>
      <c r="ZC106" s="25"/>
      <c r="ZD106" s="25"/>
      <c r="ZE106" s="25"/>
      <c r="ZF106" s="25"/>
      <c r="ZG106" s="25"/>
      <c r="ZH106" s="25"/>
      <c r="ZI106" s="25"/>
      <c r="ZJ106" s="25"/>
      <c r="ZK106" s="25"/>
      <c r="ZL106" s="25"/>
      <c r="ZM106" s="25"/>
      <c r="ZN106" s="25"/>
      <c r="ZO106" s="25"/>
      <c r="ZP106" s="25"/>
      <c r="ZQ106" s="25"/>
      <c r="ZR106" s="25"/>
      <c r="ZS106" s="25"/>
      <c r="ZT106" s="25"/>
      <c r="ZU106" s="25"/>
      <c r="ZV106" s="25"/>
      <c r="ZW106" s="25"/>
      <c r="ZX106" s="25"/>
      <c r="ZY106" s="25"/>
      <c r="ZZ106" s="25"/>
      <c r="AAA106" s="25"/>
      <c r="AAB106" s="25"/>
      <c r="AAC106" s="25"/>
      <c r="AAD106" s="25"/>
      <c r="AAE106" s="25"/>
      <c r="AAF106" s="25"/>
      <c r="AAG106" s="25"/>
      <c r="AAH106" s="25"/>
      <c r="AAI106" s="25"/>
      <c r="AAJ106" s="25"/>
      <c r="AAK106" s="25"/>
      <c r="AAL106" s="25"/>
      <c r="AAM106" s="25"/>
      <c r="AAN106" s="25"/>
      <c r="AAO106" s="25"/>
      <c r="AAP106" s="25"/>
      <c r="AAQ106" s="25"/>
      <c r="AAR106" s="25"/>
      <c r="AAS106" s="25"/>
      <c r="AAT106" s="25"/>
      <c r="AAU106" s="25"/>
      <c r="AAV106" s="25"/>
      <c r="AAW106" s="25"/>
      <c r="AAX106" s="25"/>
      <c r="AAY106" s="25"/>
      <c r="AAZ106" s="25"/>
      <c r="ABA106" s="25"/>
      <c r="ABB106" s="25"/>
      <c r="ABC106" s="25"/>
      <c r="ABD106" s="25"/>
      <c r="ABE106" s="25"/>
      <c r="ABF106" s="25"/>
      <c r="ABG106" s="25"/>
      <c r="ABH106" s="25"/>
      <c r="ABI106" s="25"/>
      <c r="ABJ106" s="25"/>
      <c r="ABK106" s="25"/>
      <c r="ABL106" s="25"/>
      <c r="ABM106" s="25"/>
      <c r="ABN106" s="25"/>
      <c r="ABO106" s="25"/>
      <c r="ABP106" s="25"/>
      <c r="ABQ106" s="25"/>
      <c r="ABR106" s="25"/>
      <c r="ABS106" s="25"/>
      <c r="ABT106" s="25"/>
      <c r="ABU106" s="25"/>
      <c r="ABV106" s="25"/>
      <c r="ABW106" s="25"/>
      <c r="ABX106" s="25"/>
      <c r="ABY106" s="25"/>
      <c r="ABZ106" s="25"/>
      <c r="ACA106" s="25"/>
      <c r="ACB106" s="25"/>
      <c r="ACC106" s="25"/>
      <c r="ACD106" s="25"/>
      <c r="ACE106" s="25"/>
      <c r="ACF106" s="25"/>
      <c r="ACG106" s="25"/>
      <c r="ACH106" s="25"/>
      <c r="ACI106" s="25"/>
      <c r="ACJ106" s="25"/>
      <c r="ACK106" s="25"/>
      <c r="ACL106" s="25"/>
      <c r="ACM106" s="25"/>
      <c r="ACN106" s="25"/>
      <c r="ACO106" s="25"/>
      <c r="ACP106" s="25"/>
      <c r="ACQ106" s="25"/>
      <c r="ACR106" s="25"/>
      <c r="ACS106" s="25"/>
      <c r="ACT106" s="25"/>
      <c r="ACU106" s="25"/>
      <c r="ACV106" s="25"/>
      <c r="ACW106" s="25"/>
      <c r="ACX106" s="25"/>
      <c r="ACY106" s="25"/>
      <c r="ACZ106" s="25"/>
      <c r="ADA106" s="25"/>
      <c r="ADB106" s="25"/>
      <c r="ADC106" s="25"/>
      <c r="ADD106" s="25"/>
      <c r="ADE106" s="25"/>
      <c r="ADF106" s="25"/>
      <c r="ADG106" s="25"/>
      <c r="ADH106" s="25"/>
      <c r="ADI106" s="25"/>
      <c r="ADJ106" s="25"/>
      <c r="ADK106" s="25"/>
      <c r="ADL106" s="25"/>
      <c r="ADM106" s="25"/>
      <c r="ADN106" s="25"/>
      <c r="ADO106" s="25"/>
      <c r="ADP106" s="25"/>
      <c r="ADQ106" s="25"/>
      <c r="ADR106" s="25"/>
      <c r="ADS106" s="25"/>
      <c r="ADT106" s="25"/>
      <c r="ADU106" s="25"/>
      <c r="ADV106" s="25"/>
      <c r="ADW106" s="25"/>
      <c r="ADX106" s="25"/>
      <c r="ADY106" s="25"/>
      <c r="ADZ106" s="25"/>
      <c r="AEA106" s="25"/>
      <c r="AEB106" s="25"/>
      <c r="AEC106" s="25"/>
      <c r="AED106" s="25"/>
      <c r="AEE106" s="25"/>
      <c r="AEF106" s="25"/>
      <c r="AEG106" s="25"/>
      <c r="AEH106" s="25"/>
      <c r="AEI106" s="25"/>
      <c r="AEJ106" s="25"/>
      <c r="AEK106" s="25"/>
      <c r="AEL106" s="25"/>
      <c r="AEM106" s="25"/>
      <c r="AEN106" s="25"/>
      <c r="AEO106" s="25"/>
      <c r="AEP106" s="25"/>
      <c r="AEQ106" s="25"/>
      <c r="AER106" s="25"/>
      <c r="AES106" s="25"/>
      <c r="AET106" s="25"/>
      <c r="AEU106" s="25"/>
      <c r="AEV106" s="25"/>
      <c r="AEW106" s="25"/>
      <c r="AEX106" s="25"/>
      <c r="AEY106" s="25"/>
      <c r="AEZ106" s="25"/>
      <c r="AFA106" s="25"/>
      <c r="AFB106" s="25"/>
      <c r="AFC106" s="25"/>
      <c r="AFD106" s="25"/>
      <c r="AFE106" s="25"/>
      <c r="AFF106" s="25"/>
      <c r="AFG106" s="25"/>
      <c r="AFH106" s="25"/>
      <c r="AFI106" s="25"/>
      <c r="AFJ106" s="25"/>
      <c r="AFK106" s="25"/>
      <c r="AFL106" s="25"/>
      <c r="AFM106" s="25"/>
      <c r="AFN106" s="25"/>
      <c r="AFO106" s="25"/>
      <c r="AFP106" s="25"/>
      <c r="AFQ106" s="25"/>
      <c r="AFR106" s="25"/>
      <c r="AFS106" s="25"/>
      <c r="AFT106" s="25"/>
      <c r="AFU106" s="25"/>
      <c r="AFV106" s="25"/>
      <c r="AFW106" s="25"/>
      <c r="AFX106" s="25"/>
      <c r="AFY106" s="25"/>
      <c r="AFZ106" s="25"/>
      <c r="AGA106" s="25"/>
      <c r="AGB106" s="25"/>
      <c r="AGC106" s="25"/>
      <c r="AGD106" s="25"/>
      <c r="AGE106" s="25"/>
      <c r="AGF106" s="25"/>
      <c r="AGG106" s="25"/>
      <c r="AGH106" s="25"/>
      <c r="AGI106" s="25"/>
      <c r="AGJ106" s="25"/>
      <c r="AGK106" s="25"/>
      <c r="AGL106" s="25"/>
      <c r="AGM106" s="25"/>
      <c r="AGN106" s="25"/>
      <c r="AGO106" s="25"/>
      <c r="AGP106" s="25"/>
      <c r="AGQ106" s="25"/>
      <c r="AGR106" s="25"/>
      <c r="AGS106" s="25"/>
      <c r="AGT106" s="25"/>
      <c r="AGU106" s="25"/>
      <c r="AGV106" s="25"/>
      <c r="AGW106" s="25"/>
      <c r="AGX106" s="25"/>
      <c r="AGY106" s="25"/>
      <c r="AGZ106" s="25"/>
      <c r="AHA106" s="25"/>
      <c r="AHB106" s="25"/>
      <c r="AHC106" s="25"/>
      <c r="AHD106" s="25"/>
      <c r="AHE106" s="25"/>
      <c r="AHF106" s="25"/>
      <c r="AHG106" s="25"/>
      <c r="AHH106" s="25"/>
      <c r="AHI106" s="25"/>
      <c r="AHJ106" s="25"/>
      <c r="AHK106" s="25"/>
      <c r="AHL106" s="25"/>
      <c r="AHM106" s="25"/>
      <c r="AHN106" s="25"/>
      <c r="AHO106" s="25"/>
      <c r="AHP106" s="25"/>
      <c r="AHQ106" s="25"/>
      <c r="AHR106" s="25"/>
      <c r="AHS106" s="25"/>
      <c r="AHT106" s="25"/>
      <c r="AHU106" s="25"/>
      <c r="AHV106" s="25"/>
      <c r="AHW106" s="25"/>
      <c r="AHX106" s="25"/>
      <c r="AHY106" s="25"/>
      <c r="AHZ106" s="25"/>
      <c r="AIA106" s="25"/>
      <c r="AIB106" s="25"/>
      <c r="AIC106" s="25"/>
      <c r="AID106" s="25"/>
      <c r="AIE106" s="25"/>
      <c r="AIF106" s="25"/>
      <c r="AIG106" s="25"/>
      <c r="AIH106" s="25"/>
      <c r="AII106" s="25"/>
      <c r="AIJ106" s="25"/>
      <c r="AIK106" s="25"/>
      <c r="AIL106" s="25"/>
      <c r="AIM106" s="25"/>
      <c r="AIN106" s="25"/>
      <c r="AIO106" s="25"/>
      <c r="AIP106" s="25"/>
      <c r="AIQ106" s="25"/>
      <c r="AIR106" s="25"/>
      <c r="AIS106" s="25"/>
      <c r="AIT106" s="25"/>
      <c r="AIU106" s="25"/>
      <c r="AIV106" s="25"/>
      <c r="AIW106" s="25"/>
      <c r="AIX106" s="25"/>
      <c r="AIY106" s="25"/>
      <c r="AIZ106" s="25"/>
      <c r="AJA106" s="25"/>
      <c r="AJB106" s="25"/>
      <c r="AJC106" s="25"/>
      <c r="AJD106" s="25"/>
      <c r="AJE106" s="25"/>
      <c r="AJF106" s="25"/>
      <c r="AJG106" s="25"/>
      <c r="AJH106" s="25"/>
      <c r="AJI106" s="25"/>
      <c r="AJJ106" s="25"/>
      <c r="AJK106" s="25"/>
      <c r="AJL106" s="25"/>
      <c r="AJM106" s="25"/>
      <c r="AJN106" s="25"/>
      <c r="AJO106" s="25"/>
      <c r="AJP106" s="25"/>
      <c r="AJQ106" s="25"/>
      <c r="AJR106" s="25"/>
      <c r="AJS106" s="25"/>
      <c r="AJT106" s="25"/>
      <c r="AJU106" s="25"/>
      <c r="AJV106" s="25"/>
      <c r="AJW106" s="25"/>
      <c r="AJX106" s="25"/>
      <c r="AJY106" s="25"/>
      <c r="AJZ106" s="25"/>
      <c r="AKA106" s="25"/>
      <c r="AKB106" s="25"/>
      <c r="AKC106" s="25"/>
      <c r="AKD106" s="25"/>
      <c r="AKE106" s="25"/>
      <c r="AKF106" s="25"/>
      <c r="AKG106" s="25"/>
      <c r="AKH106" s="25"/>
      <c r="AKI106" s="25"/>
      <c r="AKJ106" s="25"/>
      <c r="AKK106" s="25"/>
      <c r="AKL106" s="25"/>
      <c r="AKM106" s="25"/>
      <c r="AKN106" s="25"/>
      <c r="AKO106" s="25"/>
      <c r="AKP106" s="25"/>
      <c r="AKQ106" s="25"/>
      <c r="AKR106" s="25"/>
      <c r="AKS106" s="25"/>
      <c r="AKT106" s="25"/>
      <c r="AKU106" s="25"/>
      <c r="AKV106" s="25"/>
      <c r="AKW106" s="25"/>
      <c r="AKX106" s="25"/>
      <c r="AKY106" s="25"/>
      <c r="AKZ106" s="25"/>
      <c r="ALA106" s="25"/>
      <c r="ALB106" s="25"/>
      <c r="ALC106" s="25"/>
      <c r="ALD106" s="25"/>
      <c r="ALE106" s="25"/>
      <c r="ALF106" s="25"/>
      <c r="ALG106" s="25"/>
      <c r="ALH106" s="25"/>
      <c r="ALI106" s="25"/>
      <c r="ALJ106" s="25"/>
      <c r="ALK106" s="25"/>
      <c r="ALL106" s="25"/>
      <c r="ALM106" s="25"/>
      <c r="ALN106" s="25"/>
      <c r="ALO106" s="25"/>
      <c r="ALP106" s="25"/>
      <c r="ALQ106" s="25"/>
      <c r="ALR106" s="25"/>
      <c r="ALS106" s="25"/>
      <c r="ALT106" s="25"/>
      <c r="ALU106" s="25"/>
      <c r="ALV106" s="25"/>
      <c r="ALW106" s="25"/>
      <c r="ALX106" s="25"/>
      <c r="ALY106" s="25"/>
      <c r="ALZ106" s="25"/>
      <c r="AMA106" s="25"/>
      <c r="AMB106" s="25"/>
      <c r="AMC106" s="25"/>
      <c r="AMD106" s="25"/>
      <c r="AME106" s="25"/>
      <c r="AMF106" s="25"/>
      <c r="AMG106" s="25"/>
      <c r="AMH106" s="25"/>
      <c r="AMI106" s="25"/>
      <c r="AMJ106" s="25"/>
    </row>
    <row r="107" spans="1:1024" ht="18" customHeight="1">
      <c r="B107" s="90"/>
      <c r="C107" s="119" t="s">
        <v>250</v>
      </c>
      <c r="D107" s="130"/>
      <c r="E107" s="130"/>
      <c r="F107" s="130"/>
      <c r="G107" s="130"/>
      <c r="H107" s="130"/>
      <c r="I107" s="130"/>
      <c r="J107" s="130"/>
      <c r="K107" s="130"/>
      <c r="L107" s="130"/>
      <c r="M107" s="130"/>
      <c r="N107" s="130"/>
      <c r="O107" s="130"/>
      <c r="P107" s="130"/>
      <c r="Q107" s="165"/>
      <c r="R107" s="168"/>
      <c r="S107" s="171"/>
      <c r="T107" s="165"/>
      <c r="U107" s="168"/>
      <c r="V107" s="171"/>
      <c r="W107" s="165"/>
      <c r="X107" s="168"/>
      <c r="Y107" s="171"/>
      <c r="Z107" s="165"/>
      <c r="AA107" s="168"/>
      <c r="AB107" s="171"/>
      <c r="AC107" s="165"/>
      <c r="AD107" s="168"/>
      <c r="AE107" s="171"/>
      <c r="AF107" s="165"/>
      <c r="AG107" s="168"/>
      <c r="AH107" s="171"/>
      <c r="AI107" s="165"/>
      <c r="AJ107" s="168"/>
      <c r="AK107" s="171"/>
      <c r="AL107" s="165"/>
      <c r="AM107" s="168"/>
      <c r="AN107" s="171"/>
      <c r="AO107" s="165"/>
      <c r="AP107" s="168"/>
      <c r="AQ107" s="171"/>
      <c r="AR107" s="165"/>
      <c r="AS107" s="168"/>
      <c r="AT107" s="171"/>
      <c r="AU107" s="165"/>
      <c r="AV107" s="168"/>
      <c r="AW107" s="171"/>
      <c r="AX107" s="165"/>
      <c r="AY107" s="168"/>
      <c r="AZ107" s="171"/>
      <c r="BA107" s="20"/>
      <c r="BB107" s="20"/>
      <c r="BC107" s="20"/>
      <c r="BD107" s="20"/>
      <c r="BE107" s="20"/>
      <c r="BF107" s="20"/>
      <c r="BG107" s="20"/>
      <c r="BH107" s="20"/>
      <c r="BI107" s="20"/>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c r="ON107" s="25"/>
      <c r="OO107" s="25"/>
      <c r="OP107" s="25"/>
      <c r="OQ107" s="25"/>
      <c r="OR107" s="25"/>
      <c r="OS107" s="25"/>
      <c r="OT107" s="25"/>
      <c r="OU107" s="25"/>
      <c r="OV107" s="25"/>
      <c r="OW107" s="25"/>
      <c r="OX107" s="25"/>
      <c r="OY107" s="25"/>
      <c r="OZ107" s="25"/>
      <c r="PA107" s="25"/>
      <c r="PB107" s="25"/>
      <c r="PC107" s="25"/>
      <c r="PD107" s="25"/>
      <c r="PE107" s="25"/>
      <c r="PF107" s="25"/>
      <c r="PG107" s="25"/>
      <c r="PH107" s="25"/>
      <c r="PI107" s="25"/>
      <c r="PJ107" s="25"/>
      <c r="PK107" s="25"/>
      <c r="PL107" s="25"/>
      <c r="PM107" s="25"/>
      <c r="PN107" s="25"/>
      <c r="PO107" s="25"/>
      <c r="PP107" s="25"/>
      <c r="PQ107" s="25"/>
      <c r="PR107" s="25"/>
      <c r="PS107" s="25"/>
      <c r="PT107" s="25"/>
      <c r="PU107" s="25"/>
      <c r="PV107" s="25"/>
      <c r="PW107" s="25"/>
      <c r="PX107" s="25"/>
      <c r="PY107" s="25"/>
      <c r="PZ107" s="25"/>
      <c r="QA107" s="25"/>
      <c r="QB107" s="25"/>
      <c r="QC107" s="25"/>
      <c r="QD107" s="25"/>
      <c r="QE107" s="25"/>
      <c r="QF107" s="25"/>
      <c r="QG107" s="25"/>
      <c r="QH107" s="25"/>
      <c r="QI107" s="25"/>
      <c r="QJ107" s="25"/>
      <c r="QK107" s="25"/>
      <c r="QL107" s="25"/>
      <c r="QM107" s="25"/>
      <c r="QN107" s="25"/>
      <c r="QO107" s="25"/>
      <c r="QP107" s="25"/>
      <c r="QQ107" s="25"/>
      <c r="QR107" s="25"/>
      <c r="QS107" s="25"/>
      <c r="QT107" s="25"/>
      <c r="QU107" s="25"/>
      <c r="QV107" s="25"/>
      <c r="QW107" s="25"/>
      <c r="QX107" s="25"/>
      <c r="QY107" s="25"/>
      <c r="QZ107" s="25"/>
      <c r="RA107" s="25"/>
      <c r="RB107" s="25"/>
      <c r="RC107" s="25"/>
      <c r="RD107" s="25"/>
      <c r="RE107" s="25"/>
      <c r="RF107" s="25"/>
      <c r="RG107" s="25"/>
      <c r="RH107" s="25"/>
      <c r="RI107" s="25"/>
      <c r="RJ107" s="25"/>
      <c r="RK107" s="25"/>
      <c r="RL107" s="25"/>
      <c r="RM107" s="25"/>
      <c r="RN107" s="25"/>
      <c r="RO107" s="25"/>
      <c r="RP107" s="25"/>
      <c r="RQ107" s="25"/>
      <c r="RR107" s="25"/>
      <c r="RS107" s="25"/>
      <c r="RT107" s="25"/>
      <c r="RU107" s="25"/>
      <c r="RV107" s="25"/>
      <c r="RW107" s="25"/>
      <c r="RX107" s="25"/>
      <c r="RY107" s="25"/>
      <c r="RZ107" s="25"/>
      <c r="SA107" s="25"/>
      <c r="SB107" s="25"/>
      <c r="SC107" s="25"/>
      <c r="SD107" s="25"/>
      <c r="SE107" s="25"/>
      <c r="SF107" s="25"/>
      <c r="SG107" s="25"/>
      <c r="SH107" s="25"/>
      <c r="SI107" s="25"/>
      <c r="SJ107" s="25"/>
      <c r="SK107" s="25"/>
      <c r="SL107" s="25"/>
      <c r="SM107" s="25"/>
      <c r="SN107" s="25"/>
      <c r="SO107" s="25"/>
      <c r="SP107" s="25"/>
      <c r="SQ107" s="25"/>
      <c r="SR107" s="25"/>
      <c r="SS107" s="25"/>
      <c r="ST107" s="25"/>
      <c r="SU107" s="25"/>
      <c r="SV107" s="25"/>
      <c r="SW107" s="25"/>
      <c r="SX107" s="25"/>
      <c r="SY107" s="25"/>
      <c r="SZ107" s="25"/>
      <c r="TA107" s="25"/>
      <c r="TB107" s="25"/>
      <c r="TC107" s="25"/>
      <c r="TD107" s="25"/>
      <c r="TE107" s="25"/>
      <c r="TF107" s="25"/>
      <c r="TG107" s="25"/>
      <c r="TH107" s="25"/>
      <c r="TI107" s="25"/>
      <c r="TJ107" s="25"/>
      <c r="TK107" s="25"/>
      <c r="TL107" s="25"/>
      <c r="TM107" s="25"/>
      <c r="TN107" s="25"/>
      <c r="TO107" s="25"/>
      <c r="TP107" s="25"/>
      <c r="TQ107" s="25"/>
      <c r="TR107" s="25"/>
      <c r="TS107" s="25"/>
      <c r="TT107" s="25"/>
      <c r="TU107" s="25"/>
      <c r="TV107" s="25"/>
      <c r="TW107" s="25"/>
      <c r="TX107" s="25"/>
      <c r="TY107" s="25"/>
      <c r="TZ107" s="25"/>
      <c r="UA107" s="25"/>
      <c r="UB107" s="25"/>
      <c r="UC107" s="25"/>
      <c r="UD107" s="25"/>
      <c r="UE107" s="25"/>
      <c r="UF107" s="25"/>
      <c r="UG107" s="25"/>
      <c r="UH107" s="25"/>
      <c r="UI107" s="25"/>
      <c r="UJ107" s="25"/>
      <c r="UK107" s="25"/>
      <c r="UL107" s="25"/>
      <c r="UM107" s="25"/>
      <c r="UN107" s="25"/>
      <c r="UO107" s="25"/>
      <c r="UP107" s="25"/>
      <c r="UQ107" s="25"/>
      <c r="UR107" s="25"/>
      <c r="US107" s="25"/>
      <c r="UT107" s="25"/>
      <c r="UU107" s="25"/>
      <c r="UV107" s="25"/>
      <c r="UW107" s="25"/>
      <c r="UX107" s="25"/>
      <c r="UY107" s="25"/>
      <c r="UZ107" s="25"/>
      <c r="VA107" s="25"/>
      <c r="VB107" s="25"/>
      <c r="VC107" s="25"/>
      <c r="VD107" s="25"/>
      <c r="VE107" s="25"/>
      <c r="VF107" s="25"/>
      <c r="VG107" s="25"/>
      <c r="VH107" s="25"/>
      <c r="VI107" s="25"/>
      <c r="VJ107" s="25"/>
      <c r="VK107" s="25"/>
      <c r="VL107" s="25"/>
      <c r="VM107" s="25"/>
      <c r="VN107" s="25"/>
      <c r="VO107" s="25"/>
      <c r="VP107" s="25"/>
      <c r="VQ107" s="25"/>
      <c r="VR107" s="25"/>
      <c r="VS107" s="25"/>
      <c r="VT107" s="25"/>
      <c r="VU107" s="25"/>
      <c r="VV107" s="25"/>
      <c r="VW107" s="25"/>
      <c r="VX107" s="25"/>
      <c r="VY107" s="25"/>
      <c r="VZ107" s="25"/>
      <c r="WA107" s="25"/>
      <c r="WB107" s="25"/>
      <c r="WC107" s="25"/>
      <c r="WD107" s="25"/>
      <c r="WE107" s="25"/>
      <c r="WF107" s="25"/>
      <c r="WG107" s="25"/>
      <c r="WH107" s="25"/>
      <c r="WI107" s="25"/>
      <c r="WJ107" s="25"/>
      <c r="WK107" s="25"/>
      <c r="WL107" s="25"/>
      <c r="WM107" s="25"/>
      <c r="WN107" s="25"/>
      <c r="WO107" s="25"/>
      <c r="WP107" s="25"/>
      <c r="WQ107" s="25"/>
      <c r="WR107" s="25"/>
      <c r="WS107" s="25"/>
      <c r="WT107" s="25"/>
      <c r="WU107" s="25"/>
      <c r="WV107" s="25"/>
      <c r="WW107" s="25"/>
      <c r="WX107" s="25"/>
      <c r="WY107" s="25"/>
      <c r="WZ107" s="25"/>
      <c r="XA107" s="25"/>
      <c r="XB107" s="25"/>
      <c r="XC107" s="25"/>
      <c r="XD107" s="25"/>
      <c r="XE107" s="25"/>
      <c r="XF107" s="25"/>
      <c r="XG107" s="25"/>
      <c r="XH107" s="25"/>
      <c r="XI107" s="25"/>
      <c r="XJ107" s="25"/>
      <c r="XK107" s="25"/>
      <c r="XL107" s="25"/>
      <c r="XM107" s="25"/>
      <c r="XN107" s="25"/>
      <c r="XO107" s="25"/>
      <c r="XP107" s="25"/>
      <c r="XQ107" s="25"/>
      <c r="XR107" s="25"/>
      <c r="XS107" s="25"/>
      <c r="XT107" s="25"/>
      <c r="XU107" s="25"/>
      <c r="XV107" s="25"/>
      <c r="XW107" s="25"/>
      <c r="XX107" s="25"/>
      <c r="XY107" s="25"/>
      <c r="XZ107" s="25"/>
      <c r="YA107" s="25"/>
      <c r="YB107" s="25"/>
      <c r="YC107" s="25"/>
      <c r="YD107" s="25"/>
      <c r="YE107" s="25"/>
      <c r="YF107" s="25"/>
      <c r="YG107" s="25"/>
      <c r="YH107" s="25"/>
      <c r="YI107" s="25"/>
      <c r="YJ107" s="25"/>
      <c r="YK107" s="25"/>
      <c r="YL107" s="25"/>
      <c r="YM107" s="25"/>
      <c r="YN107" s="25"/>
      <c r="YO107" s="25"/>
      <c r="YP107" s="25"/>
      <c r="YQ107" s="25"/>
      <c r="YR107" s="25"/>
      <c r="YS107" s="25"/>
      <c r="YT107" s="25"/>
      <c r="YU107" s="25"/>
      <c r="YV107" s="25"/>
      <c r="YW107" s="25"/>
      <c r="YX107" s="25"/>
      <c r="YY107" s="25"/>
      <c r="YZ107" s="25"/>
      <c r="ZA107" s="25"/>
      <c r="ZB107" s="25"/>
      <c r="ZC107" s="25"/>
      <c r="ZD107" s="25"/>
      <c r="ZE107" s="25"/>
      <c r="ZF107" s="25"/>
      <c r="ZG107" s="25"/>
      <c r="ZH107" s="25"/>
      <c r="ZI107" s="25"/>
      <c r="ZJ107" s="25"/>
      <c r="ZK107" s="25"/>
      <c r="ZL107" s="25"/>
      <c r="ZM107" s="25"/>
      <c r="ZN107" s="25"/>
      <c r="ZO107" s="25"/>
      <c r="ZP107" s="25"/>
      <c r="ZQ107" s="25"/>
      <c r="ZR107" s="25"/>
      <c r="ZS107" s="25"/>
      <c r="ZT107" s="25"/>
      <c r="ZU107" s="25"/>
      <c r="ZV107" s="25"/>
      <c r="ZW107" s="25"/>
      <c r="ZX107" s="25"/>
      <c r="ZY107" s="25"/>
      <c r="ZZ107" s="25"/>
      <c r="AAA107" s="25"/>
      <c r="AAB107" s="25"/>
      <c r="AAC107" s="25"/>
      <c r="AAD107" s="25"/>
      <c r="AAE107" s="25"/>
      <c r="AAF107" s="25"/>
      <c r="AAG107" s="25"/>
      <c r="AAH107" s="25"/>
      <c r="AAI107" s="25"/>
      <c r="AAJ107" s="25"/>
      <c r="AAK107" s="25"/>
      <c r="AAL107" s="25"/>
      <c r="AAM107" s="25"/>
      <c r="AAN107" s="25"/>
      <c r="AAO107" s="25"/>
      <c r="AAP107" s="25"/>
      <c r="AAQ107" s="25"/>
      <c r="AAR107" s="25"/>
      <c r="AAS107" s="25"/>
      <c r="AAT107" s="25"/>
      <c r="AAU107" s="25"/>
      <c r="AAV107" s="25"/>
      <c r="AAW107" s="25"/>
      <c r="AAX107" s="25"/>
      <c r="AAY107" s="25"/>
      <c r="AAZ107" s="25"/>
      <c r="ABA107" s="25"/>
      <c r="ABB107" s="25"/>
      <c r="ABC107" s="25"/>
      <c r="ABD107" s="25"/>
      <c r="ABE107" s="25"/>
      <c r="ABF107" s="25"/>
      <c r="ABG107" s="25"/>
      <c r="ABH107" s="25"/>
      <c r="ABI107" s="25"/>
      <c r="ABJ107" s="25"/>
      <c r="ABK107" s="25"/>
      <c r="ABL107" s="25"/>
      <c r="ABM107" s="25"/>
      <c r="ABN107" s="25"/>
      <c r="ABO107" s="25"/>
      <c r="ABP107" s="25"/>
      <c r="ABQ107" s="25"/>
      <c r="ABR107" s="25"/>
      <c r="ABS107" s="25"/>
      <c r="ABT107" s="25"/>
      <c r="ABU107" s="25"/>
      <c r="ABV107" s="25"/>
      <c r="ABW107" s="25"/>
      <c r="ABX107" s="25"/>
      <c r="ABY107" s="25"/>
      <c r="ABZ107" s="25"/>
      <c r="ACA107" s="25"/>
      <c r="ACB107" s="25"/>
      <c r="ACC107" s="25"/>
      <c r="ACD107" s="25"/>
      <c r="ACE107" s="25"/>
      <c r="ACF107" s="25"/>
      <c r="ACG107" s="25"/>
      <c r="ACH107" s="25"/>
      <c r="ACI107" s="25"/>
      <c r="ACJ107" s="25"/>
      <c r="ACK107" s="25"/>
      <c r="ACL107" s="25"/>
      <c r="ACM107" s="25"/>
      <c r="ACN107" s="25"/>
      <c r="ACO107" s="25"/>
      <c r="ACP107" s="25"/>
      <c r="ACQ107" s="25"/>
      <c r="ACR107" s="25"/>
      <c r="ACS107" s="25"/>
      <c r="ACT107" s="25"/>
      <c r="ACU107" s="25"/>
      <c r="ACV107" s="25"/>
      <c r="ACW107" s="25"/>
      <c r="ACX107" s="25"/>
      <c r="ACY107" s="25"/>
      <c r="ACZ107" s="25"/>
      <c r="ADA107" s="25"/>
      <c r="ADB107" s="25"/>
      <c r="ADC107" s="25"/>
      <c r="ADD107" s="25"/>
      <c r="ADE107" s="25"/>
      <c r="ADF107" s="25"/>
      <c r="ADG107" s="25"/>
      <c r="ADH107" s="25"/>
      <c r="ADI107" s="25"/>
      <c r="ADJ107" s="25"/>
      <c r="ADK107" s="25"/>
      <c r="ADL107" s="25"/>
      <c r="ADM107" s="25"/>
      <c r="ADN107" s="25"/>
      <c r="ADO107" s="25"/>
      <c r="ADP107" s="25"/>
      <c r="ADQ107" s="25"/>
      <c r="ADR107" s="25"/>
      <c r="ADS107" s="25"/>
      <c r="ADT107" s="25"/>
      <c r="ADU107" s="25"/>
      <c r="ADV107" s="25"/>
      <c r="ADW107" s="25"/>
      <c r="ADX107" s="25"/>
      <c r="ADY107" s="25"/>
      <c r="ADZ107" s="25"/>
      <c r="AEA107" s="25"/>
      <c r="AEB107" s="25"/>
      <c r="AEC107" s="25"/>
      <c r="AED107" s="25"/>
      <c r="AEE107" s="25"/>
      <c r="AEF107" s="25"/>
      <c r="AEG107" s="25"/>
      <c r="AEH107" s="25"/>
      <c r="AEI107" s="25"/>
      <c r="AEJ107" s="25"/>
      <c r="AEK107" s="25"/>
      <c r="AEL107" s="25"/>
      <c r="AEM107" s="25"/>
      <c r="AEN107" s="25"/>
      <c r="AEO107" s="25"/>
      <c r="AEP107" s="25"/>
      <c r="AEQ107" s="25"/>
      <c r="AER107" s="25"/>
      <c r="AES107" s="25"/>
      <c r="AET107" s="25"/>
      <c r="AEU107" s="25"/>
      <c r="AEV107" s="25"/>
      <c r="AEW107" s="25"/>
      <c r="AEX107" s="25"/>
      <c r="AEY107" s="25"/>
      <c r="AEZ107" s="25"/>
      <c r="AFA107" s="25"/>
      <c r="AFB107" s="25"/>
      <c r="AFC107" s="25"/>
      <c r="AFD107" s="25"/>
      <c r="AFE107" s="25"/>
      <c r="AFF107" s="25"/>
      <c r="AFG107" s="25"/>
      <c r="AFH107" s="25"/>
      <c r="AFI107" s="25"/>
      <c r="AFJ107" s="25"/>
      <c r="AFK107" s="25"/>
      <c r="AFL107" s="25"/>
      <c r="AFM107" s="25"/>
      <c r="AFN107" s="25"/>
      <c r="AFO107" s="25"/>
      <c r="AFP107" s="25"/>
      <c r="AFQ107" s="25"/>
      <c r="AFR107" s="25"/>
      <c r="AFS107" s="25"/>
      <c r="AFT107" s="25"/>
      <c r="AFU107" s="25"/>
      <c r="AFV107" s="25"/>
      <c r="AFW107" s="25"/>
      <c r="AFX107" s="25"/>
      <c r="AFY107" s="25"/>
      <c r="AFZ107" s="25"/>
      <c r="AGA107" s="25"/>
      <c r="AGB107" s="25"/>
      <c r="AGC107" s="25"/>
      <c r="AGD107" s="25"/>
      <c r="AGE107" s="25"/>
      <c r="AGF107" s="25"/>
      <c r="AGG107" s="25"/>
      <c r="AGH107" s="25"/>
      <c r="AGI107" s="25"/>
      <c r="AGJ107" s="25"/>
      <c r="AGK107" s="25"/>
      <c r="AGL107" s="25"/>
      <c r="AGM107" s="25"/>
      <c r="AGN107" s="25"/>
      <c r="AGO107" s="25"/>
      <c r="AGP107" s="25"/>
      <c r="AGQ107" s="25"/>
      <c r="AGR107" s="25"/>
      <c r="AGS107" s="25"/>
      <c r="AGT107" s="25"/>
      <c r="AGU107" s="25"/>
      <c r="AGV107" s="25"/>
      <c r="AGW107" s="25"/>
      <c r="AGX107" s="25"/>
      <c r="AGY107" s="25"/>
      <c r="AGZ107" s="25"/>
      <c r="AHA107" s="25"/>
      <c r="AHB107" s="25"/>
      <c r="AHC107" s="25"/>
      <c r="AHD107" s="25"/>
      <c r="AHE107" s="25"/>
      <c r="AHF107" s="25"/>
      <c r="AHG107" s="25"/>
      <c r="AHH107" s="25"/>
      <c r="AHI107" s="25"/>
      <c r="AHJ107" s="25"/>
      <c r="AHK107" s="25"/>
      <c r="AHL107" s="25"/>
      <c r="AHM107" s="25"/>
      <c r="AHN107" s="25"/>
      <c r="AHO107" s="25"/>
      <c r="AHP107" s="25"/>
      <c r="AHQ107" s="25"/>
      <c r="AHR107" s="25"/>
      <c r="AHS107" s="25"/>
      <c r="AHT107" s="25"/>
      <c r="AHU107" s="25"/>
      <c r="AHV107" s="25"/>
      <c r="AHW107" s="25"/>
      <c r="AHX107" s="25"/>
      <c r="AHY107" s="25"/>
      <c r="AHZ107" s="25"/>
      <c r="AIA107" s="25"/>
      <c r="AIB107" s="25"/>
      <c r="AIC107" s="25"/>
      <c r="AID107" s="25"/>
      <c r="AIE107" s="25"/>
      <c r="AIF107" s="25"/>
      <c r="AIG107" s="25"/>
      <c r="AIH107" s="25"/>
      <c r="AII107" s="25"/>
      <c r="AIJ107" s="25"/>
      <c r="AIK107" s="25"/>
      <c r="AIL107" s="25"/>
      <c r="AIM107" s="25"/>
      <c r="AIN107" s="25"/>
      <c r="AIO107" s="25"/>
      <c r="AIP107" s="25"/>
      <c r="AIQ107" s="25"/>
      <c r="AIR107" s="25"/>
      <c r="AIS107" s="25"/>
      <c r="AIT107" s="25"/>
      <c r="AIU107" s="25"/>
      <c r="AIV107" s="25"/>
      <c r="AIW107" s="25"/>
      <c r="AIX107" s="25"/>
      <c r="AIY107" s="25"/>
      <c r="AIZ107" s="25"/>
      <c r="AJA107" s="25"/>
      <c r="AJB107" s="25"/>
      <c r="AJC107" s="25"/>
      <c r="AJD107" s="25"/>
      <c r="AJE107" s="25"/>
      <c r="AJF107" s="25"/>
      <c r="AJG107" s="25"/>
      <c r="AJH107" s="25"/>
      <c r="AJI107" s="25"/>
      <c r="AJJ107" s="25"/>
      <c r="AJK107" s="25"/>
      <c r="AJL107" s="25"/>
      <c r="AJM107" s="25"/>
      <c r="AJN107" s="25"/>
      <c r="AJO107" s="25"/>
      <c r="AJP107" s="25"/>
      <c r="AJQ107" s="25"/>
      <c r="AJR107" s="25"/>
      <c r="AJS107" s="25"/>
      <c r="AJT107" s="25"/>
      <c r="AJU107" s="25"/>
      <c r="AJV107" s="25"/>
      <c r="AJW107" s="25"/>
      <c r="AJX107" s="25"/>
      <c r="AJY107" s="25"/>
      <c r="AJZ107" s="25"/>
      <c r="AKA107" s="25"/>
      <c r="AKB107" s="25"/>
      <c r="AKC107" s="25"/>
      <c r="AKD107" s="25"/>
      <c r="AKE107" s="25"/>
      <c r="AKF107" s="25"/>
      <c r="AKG107" s="25"/>
      <c r="AKH107" s="25"/>
      <c r="AKI107" s="25"/>
      <c r="AKJ107" s="25"/>
      <c r="AKK107" s="25"/>
      <c r="AKL107" s="25"/>
      <c r="AKM107" s="25"/>
      <c r="AKN107" s="25"/>
      <c r="AKO107" s="25"/>
      <c r="AKP107" s="25"/>
      <c r="AKQ107" s="25"/>
      <c r="AKR107" s="25"/>
      <c r="AKS107" s="25"/>
      <c r="AKT107" s="25"/>
      <c r="AKU107" s="25"/>
      <c r="AKV107" s="25"/>
      <c r="AKW107" s="25"/>
      <c r="AKX107" s="25"/>
      <c r="AKY107" s="25"/>
      <c r="AKZ107" s="25"/>
      <c r="ALA107" s="25"/>
      <c r="ALB107" s="25"/>
      <c r="ALC107" s="25"/>
      <c r="ALD107" s="25"/>
      <c r="ALE107" s="25"/>
      <c r="ALF107" s="25"/>
      <c r="ALG107" s="25"/>
      <c r="ALH107" s="25"/>
      <c r="ALI107" s="25"/>
      <c r="ALJ107" s="25"/>
      <c r="ALK107" s="25"/>
      <c r="ALL107" s="25"/>
      <c r="ALM107" s="25"/>
      <c r="ALN107" s="25"/>
      <c r="ALO107" s="25"/>
      <c r="ALP107" s="25"/>
      <c r="ALQ107" s="25"/>
      <c r="ALR107" s="25"/>
      <c r="ALS107" s="25"/>
      <c r="ALT107" s="25"/>
      <c r="ALU107" s="25"/>
      <c r="ALV107" s="25"/>
      <c r="ALW107" s="25"/>
      <c r="ALX107" s="25"/>
      <c r="ALY107" s="25"/>
      <c r="ALZ107" s="25"/>
      <c r="AMA107" s="25"/>
      <c r="AMB107" s="25"/>
      <c r="AMC107" s="25"/>
      <c r="AMD107" s="25"/>
      <c r="AME107" s="25"/>
      <c r="AMF107" s="25"/>
      <c r="AMG107" s="25"/>
      <c r="AMH107" s="25"/>
      <c r="AMI107" s="25"/>
      <c r="AMJ107" s="25"/>
    </row>
    <row r="108" spans="1:1024" ht="18" customHeight="1">
      <c r="B108" s="91"/>
      <c r="C108" s="92" t="s">
        <v>304</v>
      </c>
      <c r="D108" s="92"/>
      <c r="E108" s="92"/>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c r="HG108" s="25"/>
      <c r="HH108" s="25"/>
      <c r="HI108" s="25"/>
      <c r="HJ108" s="25"/>
      <c r="HK108" s="25"/>
      <c r="HL108" s="25"/>
      <c r="HM108" s="25"/>
      <c r="HN108" s="25"/>
      <c r="HO108" s="25"/>
      <c r="HP108" s="25"/>
      <c r="HQ108" s="25"/>
      <c r="HR108" s="25"/>
      <c r="HS108" s="25"/>
      <c r="HT108" s="25"/>
      <c r="HU108" s="25"/>
      <c r="HV108" s="25"/>
      <c r="HW108" s="25"/>
      <c r="HX108" s="25"/>
      <c r="HY108" s="25"/>
      <c r="HZ108" s="25"/>
      <c r="IA108" s="25"/>
      <c r="IB108" s="25"/>
      <c r="IC108" s="25"/>
      <c r="ID108" s="25"/>
      <c r="IE108" s="25"/>
      <c r="IF108" s="25"/>
      <c r="IG108" s="25"/>
      <c r="IH108" s="25"/>
      <c r="II108" s="25"/>
      <c r="IJ108" s="25"/>
      <c r="IK108" s="25"/>
      <c r="IL108" s="25"/>
      <c r="IM108" s="25"/>
      <c r="IN108" s="25"/>
      <c r="IO108" s="25"/>
      <c r="IP108" s="25"/>
      <c r="IQ108" s="25"/>
      <c r="IR108" s="25"/>
      <c r="IS108" s="25"/>
      <c r="IT108" s="25"/>
      <c r="IU108" s="25"/>
      <c r="IV108" s="25"/>
      <c r="IW108" s="25"/>
      <c r="IX108" s="25"/>
      <c r="IY108" s="25"/>
      <c r="IZ108" s="25"/>
      <c r="JA108" s="25"/>
      <c r="JB108" s="25"/>
      <c r="JC108" s="25"/>
      <c r="JD108" s="25"/>
      <c r="JE108" s="25"/>
      <c r="JF108" s="25"/>
      <c r="JG108" s="25"/>
      <c r="JH108" s="25"/>
      <c r="JI108" s="25"/>
      <c r="JJ108" s="25"/>
      <c r="JK108" s="25"/>
      <c r="JL108" s="25"/>
      <c r="JM108" s="25"/>
      <c r="JN108" s="25"/>
      <c r="JO108" s="25"/>
      <c r="JP108" s="25"/>
      <c r="JQ108" s="25"/>
      <c r="JR108" s="25"/>
      <c r="JS108" s="25"/>
      <c r="JT108" s="25"/>
      <c r="JU108" s="25"/>
      <c r="JV108" s="25"/>
      <c r="JW108" s="25"/>
      <c r="JX108" s="25"/>
      <c r="JY108" s="25"/>
      <c r="JZ108" s="25"/>
      <c r="KA108" s="25"/>
      <c r="KB108" s="25"/>
      <c r="KC108" s="25"/>
      <c r="KD108" s="25"/>
      <c r="KE108" s="25"/>
      <c r="KF108" s="25"/>
      <c r="KG108" s="25"/>
      <c r="KH108" s="25"/>
      <c r="KI108" s="25"/>
      <c r="KJ108" s="25"/>
      <c r="KK108" s="25"/>
      <c r="KL108" s="25"/>
      <c r="KM108" s="25"/>
      <c r="KN108" s="25"/>
      <c r="KO108" s="25"/>
      <c r="KP108" s="25"/>
      <c r="KQ108" s="25"/>
      <c r="KR108" s="25"/>
      <c r="KS108" s="25"/>
      <c r="KT108" s="25"/>
      <c r="KU108" s="25"/>
      <c r="KV108" s="25"/>
      <c r="KW108" s="25"/>
      <c r="KX108" s="25"/>
      <c r="KY108" s="25"/>
      <c r="KZ108" s="25"/>
      <c r="LA108" s="25"/>
      <c r="LB108" s="25"/>
      <c r="LC108" s="25"/>
      <c r="LD108" s="25"/>
      <c r="LE108" s="25"/>
      <c r="LF108" s="25"/>
      <c r="LG108" s="25"/>
      <c r="LH108" s="25"/>
      <c r="LI108" s="25"/>
      <c r="LJ108" s="25"/>
      <c r="LK108" s="25"/>
      <c r="LL108" s="25"/>
      <c r="LM108" s="25"/>
      <c r="LN108" s="25"/>
      <c r="LO108" s="25"/>
      <c r="LP108" s="25"/>
      <c r="LQ108" s="25"/>
      <c r="LR108" s="25"/>
      <c r="LS108" s="25"/>
      <c r="LT108" s="25"/>
      <c r="LU108" s="25"/>
      <c r="LV108" s="25"/>
      <c r="LW108" s="25"/>
      <c r="LX108" s="25"/>
      <c r="LY108" s="25"/>
      <c r="LZ108" s="25"/>
      <c r="MA108" s="25"/>
      <c r="MB108" s="25"/>
      <c r="MC108" s="25"/>
      <c r="MD108" s="25"/>
      <c r="ME108" s="25"/>
      <c r="MF108" s="25"/>
      <c r="MG108" s="25"/>
      <c r="MH108" s="25"/>
      <c r="MI108" s="25"/>
      <c r="MJ108" s="25"/>
      <c r="MK108" s="25"/>
      <c r="ML108" s="25"/>
      <c r="MM108" s="25"/>
      <c r="MN108" s="25"/>
      <c r="MO108" s="25"/>
      <c r="MP108" s="25"/>
      <c r="MQ108" s="25"/>
      <c r="MR108" s="25"/>
      <c r="MS108" s="25"/>
      <c r="MT108" s="25"/>
      <c r="MU108" s="25"/>
      <c r="MV108" s="25"/>
      <c r="MW108" s="25"/>
      <c r="MX108" s="25"/>
      <c r="MY108" s="25"/>
      <c r="MZ108" s="25"/>
      <c r="NA108" s="25"/>
      <c r="NB108" s="25"/>
      <c r="NC108" s="25"/>
      <c r="ND108" s="25"/>
      <c r="NE108" s="25"/>
      <c r="NF108" s="25"/>
      <c r="NG108" s="25"/>
      <c r="NH108" s="25"/>
      <c r="NI108" s="25"/>
      <c r="NJ108" s="25"/>
      <c r="NK108" s="25"/>
      <c r="NL108" s="25"/>
      <c r="NM108" s="25"/>
      <c r="NN108" s="25"/>
      <c r="NO108" s="25"/>
      <c r="NP108" s="25"/>
      <c r="NQ108" s="25"/>
      <c r="NR108" s="25"/>
      <c r="NS108" s="25"/>
      <c r="NT108" s="25"/>
      <c r="NU108" s="25"/>
      <c r="NV108" s="25"/>
      <c r="NW108" s="25"/>
      <c r="NX108" s="25"/>
      <c r="NY108" s="25"/>
      <c r="NZ108" s="25"/>
      <c r="OA108" s="25"/>
      <c r="OB108" s="25"/>
      <c r="OC108" s="25"/>
      <c r="OD108" s="25"/>
      <c r="OE108" s="25"/>
      <c r="OF108" s="25"/>
      <c r="OG108" s="25"/>
      <c r="OH108" s="25"/>
      <c r="OI108" s="25"/>
      <c r="OJ108" s="25"/>
      <c r="OK108" s="25"/>
      <c r="OL108" s="25"/>
      <c r="OM108" s="25"/>
      <c r="ON108" s="25"/>
      <c r="OO108" s="25"/>
      <c r="OP108" s="25"/>
      <c r="OQ108" s="25"/>
      <c r="OR108" s="25"/>
      <c r="OS108" s="25"/>
      <c r="OT108" s="25"/>
      <c r="OU108" s="25"/>
      <c r="OV108" s="25"/>
      <c r="OW108" s="25"/>
      <c r="OX108" s="25"/>
      <c r="OY108" s="25"/>
      <c r="OZ108" s="25"/>
      <c r="PA108" s="25"/>
      <c r="PB108" s="25"/>
      <c r="PC108" s="25"/>
      <c r="PD108" s="25"/>
      <c r="PE108" s="25"/>
      <c r="PF108" s="25"/>
      <c r="PG108" s="25"/>
      <c r="PH108" s="25"/>
      <c r="PI108" s="25"/>
      <c r="PJ108" s="25"/>
      <c r="PK108" s="25"/>
      <c r="PL108" s="25"/>
      <c r="PM108" s="25"/>
      <c r="PN108" s="25"/>
      <c r="PO108" s="25"/>
      <c r="PP108" s="25"/>
      <c r="PQ108" s="25"/>
      <c r="PR108" s="25"/>
      <c r="PS108" s="25"/>
      <c r="PT108" s="25"/>
      <c r="PU108" s="25"/>
      <c r="PV108" s="25"/>
      <c r="PW108" s="25"/>
      <c r="PX108" s="25"/>
      <c r="PY108" s="25"/>
      <c r="PZ108" s="25"/>
      <c r="QA108" s="25"/>
      <c r="QB108" s="25"/>
      <c r="QC108" s="25"/>
      <c r="QD108" s="25"/>
      <c r="QE108" s="25"/>
      <c r="QF108" s="25"/>
      <c r="QG108" s="25"/>
      <c r="QH108" s="25"/>
      <c r="QI108" s="25"/>
      <c r="QJ108" s="25"/>
      <c r="QK108" s="25"/>
      <c r="QL108" s="25"/>
      <c r="QM108" s="25"/>
      <c r="QN108" s="25"/>
      <c r="QO108" s="25"/>
      <c r="QP108" s="25"/>
      <c r="QQ108" s="25"/>
      <c r="QR108" s="25"/>
      <c r="QS108" s="25"/>
      <c r="QT108" s="25"/>
      <c r="QU108" s="25"/>
      <c r="QV108" s="25"/>
      <c r="QW108" s="25"/>
      <c r="QX108" s="25"/>
      <c r="QY108" s="25"/>
      <c r="QZ108" s="25"/>
      <c r="RA108" s="25"/>
      <c r="RB108" s="25"/>
      <c r="RC108" s="25"/>
      <c r="RD108" s="25"/>
      <c r="RE108" s="25"/>
      <c r="RF108" s="25"/>
      <c r="RG108" s="25"/>
      <c r="RH108" s="25"/>
      <c r="RI108" s="25"/>
      <c r="RJ108" s="25"/>
      <c r="RK108" s="25"/>
      <c r="RL108" s="25"/>
      <c r="RM108" s="25"/>
      <c r="RN108" s="25"/>
      <c r="RO108" s="25"/>
      <c r="RP108" s="25"/>
      <c r="RQ108" s="25"/>
      <c r="RR108" s="25"/>
      <c r="RS108" s="25"/>
      <c r="RT108" s="25"/>
      <c r="RU108" s="25"/>
      <c r="RV108" s="25"/>
      <c r="RW108" s="25"/>
      <c r="RX108" s="25"/>
      <c r="RY108" s="25"/>
      <c r="RZ108" s="25"/>
      <c r="SA108" s="25"/>
      <c r="SB108" s="25"/>
      <c r="SC108" s="25"/>
      <c r="SD108" s="25"/>
      <c r="SE108" s="25"/>
      <c r="SF108" s="25"/>
      <c r="SG108" s="25"/>
      <c r="SH108" s="25"/>
      <c r="SI108" s="25"/>
      <c r="SJ108" s="25"/>
      <c r="SK108" s="25"/>
      <c r="SL108" s="25"/>
      <c r="SM108" s="25"/>
      <c r="SN108" s="25"/>
      <c r="SO108" s="25"/>
      <c r="SP108" s="25"/>
      <c r="SQ108" s="25"/>
      <c r="SR108" s="25"/>
      <c r="SS108" s="25"/>
      <c r="ST108" s="25"/>
      <c r="SU108" s="25"/>
      <c r="SV108" s="25"/>
      <c r="SW108" s="25"/>
      <c r="SX108" s="25"/>
      <c r="SY108" s="25"/>
      <c r="SZ108" s="25"/>
      <c r="TA108" s="25"/>
      <c r="TB108" s="25"/>
      <c r="TC108" s="25"/>
      <c r="TD108" s="25"/>
      <c r="TE108" s="25"/>
      <c r="TF108" s="25"/>
      <c r="TG108" s="25"/>
      <c r="TH108" s="25"/>
      <c r="TI108" s="25"/>
      <c r="TJ108" s="25"/>
      <c r="TK108" s="25"/>
      <c r="TL108" s="25"/>
      <c r="TM108" s="25"/>
      <c r="TN108" s="25"/>
      <c r="TO108" s="25"/>
      <c r="TP108" s="25"/>
      <c r="TQ108" s="25"/>
      <c r="TR108" s="25"/>
      <c r="TS108" s="25"/>
      <c r="TT108" s="25"/>
      <c r="TU108" s="25"/>
      <c r="TV108" s="25"/>
      <c r="TW108" s="25"/>
      <c r="TX108" s="25"/>
      <c r="TY108" s="25"/>
      <c r="TZ108" s="25"/>
      <c r="UA108" s="25"/>
      <c r="UB108" s="25"/>
      <c r="UC108" s="25"/>
      <c r="UD108" s="25"/>
      <c r="UE108" s="25"/>
      <c r="UF108" s="25"/>
      <c r="UG108" s="25"/>
      <c r="UH108" s="25"/>
      <c r="UI108" s="25"/>
      <c r="UJ108" s="25"/>
      <c r="UK108" s="25"/>
      <c r="UL108" s="25"/>
      <c r="UM108" s="25"/>
      <c r="UN108" s="25"/>
      <c r="UO108" s="25"/>
      <c r="UP108" s="25"/>
      <c r="UQ108" s="25"/>
      <c r="UR108" s="25"/>
      <c r="US108" s="25"/>
      <c r="UT108" s="25"/>
      <c r="UU108" s="25"/>
      <c r="UV108" s="25"/>
      <c r="UW108" s="25"/>
      <c r="UX108" s="25"/>
      <c r="UY108" s="25"/>
      <c r="UZ108" s="25"/>
      <c r="VA108" s="25"/>
      <c r="VB108" s="25"/>
      <c r="VC108" s="25"/>
      <c r="VD108" s="25"/>
      <c r="VE108" s="25"/>
      <c r="VF108" s="25"/>
      <c r="VG108" s="25"/>
      <c r="VH108" s="25"/>
      <c r="VI108" s="25"/>
      <c r="VJ108" s="25"/>
      <c r="VK108" s="25"/>
      <c r="VL108" s="25"/>
      <c r="VM108" s="25"/>
      <c r="VN108" s="25"/>
      <c r="VO108" s="25"/>
      <c r="VP108" s="25"/>
      <c r="VQ108" s="25"/>
      <c r="VR108" s="25"/>
      <c r="VS108" s="25"/>
      <c r="VT108" s="25"/>
      <c r="VU108" s="25"/>
      <c r="VV108" s="25"/>
      <c r="VW108" s="25"/>
      <c r="VX108" s="25"/>
      <c r="VY108" s="25"/>
      <c r="VZ108" s="25"/>
      <c r="WA108" s="25"/>
      <c r="WB108" s="25"/>
      <c r="WC108" s="25"/>
      <c r="WD108" s="25"/>
      <c r="WE108" s="25"/>
      <c r="WF108" s="25"/>
      <c r="WG108" s="25"/>
      <c r="WH108" s="25"/>
      <c r="WI108" s="25"/>
      <c r="WJ108" s="25"/>
      <c r="WK108" s="25"/>
      <c r="WL108" s="25"/>
      <c r="WM108" s="25"/>
      <c r="WN108" s="25"/>
      <c r="WO108" s="25"/>
      <c r="WP108" s="25"/>
      <c r="WQ108" s="25"/>
      <c r="WR108" s="25"/>
      <c r="WS108" s="25"/>
      <c r="WT108" s="25"/>
      <c r="WU108" s="25"/>
      <c r="WV108" s="25"/>
      <c r="WW108" s="25"/>
      <c r="WX108" s="25"/>
      <c r="WY108" s="25"/>
      <c r="WZ108" s="25"/>
      <c r="XA108" s="25"/>
      <c r="XB108" s="25"/>
      <c r="XC108" s="25"/>
      <c r="XD108" s="25"/>
      <c r="XE108" s="25"/>
      <c r="XF108" s="25"/>
      <c r="XG108" s="25"/>
      <c r="XH108" s="25"/>
      <c r="XI108" s="25"/>
      <c r="XJ108" s="25"/>
      <c r="XK108" s="25"/>
      <c r="XL108" s="25"/>
      <c r="XM108" s="25"/>
      <c r="XN108" s="25"/>
      <c r="XO108" s="25"/>
      <c r="XP108" s="25"/>
      <c r="XQ108" s="25"/>
      <c r="XR108" s="25"/>
      <c r="XS108" s="25"/>
      <c r="XT108" s="25"/>
      <c r="XU108" s="25"/>
      <c r="XV108" s="25"/>
      <c r="XW108" s="25"/>
      <c r="XX108" s="25"/>
      <c r="XY108" s="25"/>
      <c r="XZ108" s="25"/>
      <c r="YA108" s="25"/>
      <c r="YB108" s="25"/>
      <c r="YC108" s="25"/>
      <c r="YD108" s="25"/>
      <c r="YE108" s="25"/>
      <c r="YF108" s="25"/>
      <c r="YG108" s="25"/>
      <c r="YH108" s="25"/>
      <c r="YI108" s="25"/>
      <c r="YJ108" s="25"/>
      <c r="YK108" s="25"/>
      <c r="YL108" s="25"/>
      <c r="YM108" s="25"/>
      <c r="YN108" s="25"/>
      <c r="YO108" s="25"/>
      <c r="YP108" s="25"/>
      <c r="YQ108" s="25"/>
      <c r="YR108" s="25"/>
      <c r="YS108" s="25"/>
      <c r="YT108" s="25"/>
      <c r="YU108" s="25"/>
      <c r="YV108" s="25"/>
      <c r="YW108" s="25"/>
      <c r="YX108" s="25"/>
      <c r="YY108" s="25"/>
      <c r="YZ108" s="25"/>
      <c r="ZA108" s="25"/>
      <c r="ZB108" s="25"/>
      <c r="ZC108" s="25"/>
      <c r="ZD108" s="25"/>
      <c r="ZE108" s="25"/>
      <c r="ZF108" s="25"/>
      <c r="ZG108" s="25"/>
      <c r="ZH108" s="25"/>
      <c r="ZI108" s="25"/>
      <c r="ZJ108" s="25"/>
      <c r="ZK108" s="25"/>
      <c r="ZL108" s="25"/>
      <c r="ZM108" s="25"/>
      <c r="ZN108" s="25"/>
      <c r="ZO108" s="25"/>
      <c r="ZP108" s="25"/>
      <c r="ZQ108" s="25"/>
      <c r="ZR108" s="25"/>
      <c r="ZS108" s="25"/>
      <c r="ZT108" s="25"/>
      <c r="ZU108" s="25"/>
      <c r="ZV108" s="25"/>
      <c r="ZW108" s="25"/>
      <c r="ZX108" s="25"/>
      <c r="ZY108" s="25"/>
      <c r="ZZ108" s="25"/>
      <c r="AAA108" s="25"/>
      <c r="AAB108" s="25"/>
      <c r="AAC108" s="25"/>
      <c r="AAD108" s="25"/>
      <c r="AAE108" s="25"/>
      <c r="AAF108" s="25"/>
      <c r="AAG108" s="25"/>
      <c r="AAH108" s="25"/>
      <c r="AAI108" s="25"/>
      <c r="AAJ108" s="25"/>
      <c r="AAK108" s="25"/>
      <c r="AAL108" s="25"/>
      <c r="AAM108" s="25"/>
      <c r="AAN108" s="25"/>
      <c r="AAO108" s="25"/>
      <c r="AAP108" s="25"/>
      <c r="AAQ108" s="25"/>
      <c r="AAR108" s="25"/>
      <c r="AAS108" s="25"/>
      <c r="AAT108" s="25"/>
      <c r="AAU108" s="25"/>
      <c r="AAV108" s="25"/>
      <c r="AAW108" s="25"/>
      <c r="AAX108" s="25"/>
      <c r="AAY108" s="25"/>
      <c r="AAZ108" s="25"/>
      <c r="ABA108" s="25"/>
      <c r="ABB108" s="25"/>
      <c r="ABC108" s="25"/>
      <c r="ABD108" s="25"/>
      <c r="ABE108" s="25"/>
      <c r="ABF108" s="25"/>
      <c r="ABG108" s="25"/>
      <c r="ABH108" s="25"/>
      <c r="ABI108" s="25"/>
      <c r="ABJ108" s="25"/>
      <c r="ABK108" s="25"/>
      <c r="ABL108" s="25"/>
      <c r="ABM108" s="25"/>
      <c r="ABN108" s="25"/>
      <c r="ABO108" s="25"/>
      <c r="ABP108" s="25"/>
      <c r="ABQ108" s="25"/>
      <c r="ABR108" s="25"/>
      <c r="ABS108" s="25"/>
      <c r="ABT108" s="25"/>
      <c r="ABU108" s="25"/>
      <c r="ABV108" s="25"/>
      <c r="ABW108" s="25"/>
      <c r="ABX108" s="25"/>
      <c r="ABY108" s="25"/>
      <c r="ABZ108" s="25"/>
      <c r="ACA108" s="25"/>
      <c r="ACB108" s="25"/>
      <c r="ACC108" s="25"/>
      <c r="ACD108" s="25"/>
      <c r="ACE108" s="25"/>
      <c r="ACF108" s="25"/>
      <c r="ACG108" s="25"/>
      <c r="ACH108" s="25"/>
      <c r="ACI108" s="25"/>
      <c r="ACJ108" s="25"/>
      <c r="ACK108" s="25"/>
      <c r="ACL108" s="25"/>
      <c r="ACM108" s="25"/>
      <c r="ACN108" s="25"/>
      <c r="ACO108" s="25"/>
      <c r="ACP108" s="25"/>
      <c r="ACQ108" s="25"/>
      <c r="ACR108" s="25"/>
      <c r="ACS108" s="25"/>
      <c r="ACT108" s="25"/>
      <c r="ACU108" s="25"/>
      <c r="ACV108" s="25"/>
      <c r="ACW108" s="25"/>
      <c r="ACX108" s="25"/>
      <c r="ACY108" s="25"/>
      <c r="ACZ108" s="25"/>
      <c r="ADA108" s="25"/>
      <c r="ADB108" s="25"/>
      <c r="ADC108" s="25"/>
      <c r="ADD108" s="25"/>
      <c r="ADE108" s="25"/>
      <c r="ADF108" s="25"/>
      <c r="ADG108" s="25"/>
      <c r="ADH108" s="25"/>
      <c r="ADI108" s="25"/>
      <c r="ADJ108" s="25"/>
      <c r="ADK108" s="25"/>
      <c r="ADL108" s="25"/>
      <c r="ADM108" s="25"/>
      <c r="ADN108" s="25"/>
      <c r="ADO108" s="25"/>
      <c r="ADP108" s="25"/>
      <c r="ADQ108" s="25"/>
      <c r="ADR108" s="25"/>
      <c r="ADS108" s="25"/>
      <c r="ADT108" s="25"/>
      <c r="ADU108" s="25"/>
      <c r="ADV108" s="25"/>
      <c r="ADW108" s="25"/>
      <c r="ADX108" s="25"/>
      <c r="ADY108" s="25"/>
      <c r="ADZ108" s="25"/>
      <c r="AEA108" s="25"/>
      <c r="AEB108" s="25"/>
      <c r="AEC108" s="25"/>
      <c r="AED108" s="25"/>
      <c r="AEE108" s="25"/>
      <c r="AEF108" s="25"/>
      <c r="AEG108" s="25"/>
      <c r="AEH108" s="25"/>
      <c r="AEI108" s="25"/>
      <c r="AEJ108" s="25"/>
      <c r="AEK108" s="25"/>
      <c r="AEL108" s="25"/>
      <c r="AEM108" s="25"/>
      <c r="AEN108" s="25"/>
      <c r="AEO108" s="25"/>
      <c r="AEP108" s="25"/>
      <c r="AEQ108" s="25"/>
      <c r="AER108" s="25"/>
      <c r="AES108" s="25"/>
      <c r="AET108" s="25"/>
      <c r="AEU108" s="25"/>
      <c r="AEV108" s="25"/>
      <c r="AEW108" s="25"/>
      <c r="AEX108" s="25"/>
      <c r="AEY108" s="25"/>
      <c r="AEZ108" s="25"/>
      <c r="AFA108" s="25"/>
      <c r="AFB108" s="25"/>
      <c r="AFC108" s="25"/>
      <c r="AFD108" s="25"/>
      <c r="AFE108" s="25"/>
      <c r="AFF108" s="25"/>
      <c r="AFG108" s="25"/>
      <c r="AFH108" s="25"/>
      <c r="AFI108" s="25"/>
      <c r="AFJ108" s="25"/>
      <c r="AFK108" s="25"/>
      <c r="AFL108" s="25"/>
      <c r="AFM108" s="25"/>
      <c r="AFN108" s="25"/>
      <c r="AFO108" s="25"/>
      <c r="AFP108" s="25"/>
      <c r="AFQ108" s="25"/>
      <c r="AFR108" s="25"/>
      <c r="AFS108" s="25"/>
      <c r="AFT108" s="25"/>
      <c r="AFU108" s="25"/>
      <c r="AFV108" s="25"/>
      <c r="AFW108" s="25"/>
      <c r="AFX108" s="25"/>
      <c r="AFY108" s="25"/>
      <c r="AFZ108" s="25"/>
      <c r="AGA108" s="25"/>
      <c r="AGB108" s="25"/>
      <c r="AGC108" s="25"/>
      <c r="AGD108" s="25"/>
      <c r="AGE108" s="25"/>
      <c r="AGF108" s="25"/>
      <c r="AGG108" s="25"/>
      <c r="AGH108" s="25"/>
      <c r="AGI108" s="25"/>
      <c r="AGJ108" s="25"/>
      <c r="AGK108" s="25"/>
      <c r="AGL108" s="25"/>
      <c r="AGM108" s="25"/>
      <c r="AGN108" s="25"/>
      <c r="AGO108" s="25"/>
      <c r="AGP108" s="25"/>
      <c r="AGQ108" s="25"/>
      <c r="AGR108" s="25"/>
      <c r="AGS108" s="25"/>
      <c r="AGT108" s="25"/>
      <c r="AGU108" s="25"/>
      <c r="AGV108" s="25"/>
      <c r="AGW108" s="25"/>
      <c r="AGX108" s="25"/>
      <c r="AGY108" s="25"/>
      <c r="AGZ108" s="25"/>
      <c r="AHA108" s="25"/>
      <c r="AHB108" s="25"/>
      <c r="AHC108" s="25"/>
      <c r="AHD108" s="25"/>
      <c r="AHE108" s="25"/>
      <c r="AHF108" s="25"/>
      <c r="AHG108" s="25"/>
      <c r="AHH108" s="25"/>
      <c r="AHI108" s="25"/>
      <c r="AHJ108" s="25"/>
      <c r="AHK108" s="25"/>
      <c r="AHL108" s="25"/>
      <c r="AHM108" s="25"/>
      <c r="AHN108" s="25"/>
      <c r="AHO108" s="25"/>
      <c r="AHP108" s="25"/>
      <c r="AHQ108" s="25"/>
      <c r="AHR108" s="25"/>
      <c r="AHS108" s="25"/>
      <c r="AHT108" s="25"/>
      <c r="AHU108" s="25"/>
      <c r="AHV108" s="25"/>
      <c r="AHW108" s="25"/>
      <c r="AHX108" s="25"/>
      <c r="AHY108" s="25"/>
      <c r="AHZ108" s="25"/>
      <c r="AIA108" s="25"/>
      <c r="AIB108" s="25"/>
      <c r="AIC108" s="25"/>
      <c r="AID108" s="25"/>
      <c r="AIE108" s="25"/>
      <c r="AIF108" s="25"/>
      <c r="AIG108" s="25"/>
      <c r="AIH108" s="25"/>
      <c r="AII108" s="25"/>
      <c r="AIJ108" s="25"/>
      <c r="AIK108" s="25"/>
      <c r="AIL108" s="25"/>
      <c r="AIM108" s="25"/>
      <c r="AIN108" s="25"/>
      <c r="AIO108" s="25"/>
      <c r="AIP108" s="25"/>
      <c r="AIQ108" s="25"/>
      <c r="AIR108" s="25"/>
      <c r="AIS108" s="25"/>
      <c r="AIT108" s="25"/>
      <c r="AIU108" s="25"/>
      <c r="AIV108" s="25"/>
      <c r="AIW108" s="25"/>
      <c r="AIX108" s="25"/>
      <c r="AIY108" s="25"/>
      <c r="AIZ108" s="25"/>
      <c r="AJA108" s="25"/>
      <c r="AJB108" s="25"/>
      <c r="AJC108" s="25"/>
      <c r="AJD108" s="25"/>
      <c r="AJE108" s="25"/>
      <c r="AJF108" s="25"/>
      <c r="AJG108" s="25"/>
      <c r="AJH108" s="25"/>
      <c r="AJI108" s="25"/>
      <c r="AJJ108" s="25"/>
      <c r="AJK108" s="25"/>
      <c r="AJL108" s="25"/>
      <c r="AJM108" s="25"/>
      <c r="AJN108" s="25"/>
      <c r="AJO108" s="25"/>
      <c r="AJP108" s="25"/>
      <c r="AJQ108" s="25"/>
      <c r="AJR108" s="25"/>
      <c r="AJS108" s="25"/>
      <c r="AJT108" s="25"/>
      <c r="AJU108" s="25"/>
      <c r="AJV108" s="25"/>
      <c r="AJW108" s="25"/>
      <c r="AJX108" s="25"/>
      <c r="AJY108" s="25"/>
      <c r="AJZ108" s="25"/>
      <c r="AKA108" s="25"/>
      <c r="AKB108" s="25"/>
      <c r="AKC108" s="25"/>
      <c r="AKD108" s="25"/>
      <c r="AKE108" s="25"/>
      <c r="AKF108" s="25"/>
      <c r="AKG108" s="25"/>
      <c r="AKH108" s="25"/>
      <c r="AKI108" s="25"/>
      <c r="AKJ108" s="25"/>
      <c r="AKK108" s="25"/>
      <c r="AKL108" s="25"/>
      <c r="AKM108" s="25"/>
      <c r="AKN108" s="25"/>
      <c r="AKO108" s="25"/>
      <c r="AKP108" s="25"/>
      <c r="AKQ108" s="25"/>
      <c r="AKR108" s="25"/>
      <c r="AKS108" s="25"/>
      <c r="AKT108" s="25"/>
      <c r="AKU108" s="25"/>
      <c r="AKV108" s="25"/>
      <c r="AKW108" s="25"/>
      <c r="AKX108" s="25"/>
      <c r="AKY108" s="25"/>
      <c r="AKZ108" s="25"/>
      <c r="ALA108" s="25"/>
      <c r="ALB108" s="25"/>
      <c r="ALC108" s="25"/>
      <c r="ALD108" s="25"/>
      <c r="ALE108" s="25"/>
      <c r="ALF108" s="25"/>
      <c r="ALG108" s="25"/>
      <c r="ALH108" s="25"/>
      <c r="ALI108" s="25"/>
      <c r="ALJ108" s="25"/>
      <c r="ALK108" s="25"/>
      <c r="ALL108" s="25"/>
      <c r="ALM108" s="25"/>
      <c r="ALN108" s="25"/>
      <c r="ALO108" s="25"/>
      <c r="ALP108" s="25"/>
      <c r="ALQ108" s="25"/>
      <c r="ALR108" s="25"/>
      <c r="ALS108" s="25"/>
      <c r="ALT108" s="25"/>
      <c r="ALU108" s="25"/>
      <c r="ALV108" s="25"/>
      <c r="ALW108" s="25"/>
      <c r="ALX108" s="25"/>
      <c r="ALY108" s="25"/>
      <c r="ALZ108" s="25"/>
      <c r="AMA108" s="25"/>
      <c r="AMB108" s="25"/>
      <c r="AMC108" s="25"/>
      <c r="AMD108" s="25"/>
      <c r="AME108" s="25"/>
      <c r="AMF108" s="25"/>
      <c r="AMG108" s="25"/>
      <c r="AMH108" s="25"/>
      <c r="AMI108" s="25"/>
      <c r="AMJ108" s="25"/>
    </row>
    <row r="109" spans="1:1024" ht="18" customHeight="1">
      <c r="B109" s="90"/>
      <c r="C109" s="119" t="s">
        <v>250</v>
      </c>
      <c r="D109" s="130"/>
      <c r="E109" s="130"/>
      <c r="F109" s="130"/>
      <c r="G109" s="130"/>
      <c r="H109" s="130"/>
      <c r="I109" s="130"/>
      <c r="J109" s="130"/>
      <c r="K109" s="130"/>
      <c r="L109" s="130"/>
      <c r="M109" s="130"/>
      <c r="N109" s="130"/>
      <c r="O109" s="130"/>
      <c r="P109" s="130"/>
      <c r="Q109" s="165"/>
      <c r="R109" s="168"/>
      <c r="S109" s="171"/>
      <c r="T109" s="165"/>
      <c r="U109" s="168"/>
      <c r="V109" s="171"/>
      <c r="W109" s="165"/>
      <c r="X109" s="168"/>
      <c r="Y109" s="171"/>
      <c r="Z109" s="165"/>
      <c r="AA109" s="168"/>
      <c r="AB109" s="171"/>
      <c r="AC109" s="165"/>
      <c r="AD109" s="168"/>
      <c r="AE109" s="171"/>
      <c r="AF109" s="165"/>
      <c r="AG109" s="168"/>
      <c r="AH109" s="171"/>
      <c r="AI109" s="165"/>
      <c r="AJ109" s="168"/>
      <c r="AK109" s="171"/>
      <c r="AL109" s="165"/>
      <c r="AM109" s="168"/>
      <c r="AN109" s="171"/>
      <c r="AO109" s="165"/>
      <c r="AP109" s="168"/>
      <c r="AQ109" s="171"/>
      <c r="AR109" s="165"/>
      <c r="AS109" s="168"/>
      <c r="AT109" s="171"/>
      <c r="AU109" s="165"/>
      <c r="AV109" s="168"/>
      <c r="AW109" s="171"/>
      <c r="AX109" s="165"/>
      <c r="AY109" s="168"/>
      <c r="AZ109" s="171"/>
      <c r="BA109" s="20"/>
      <c r="BB109" s="20"/>
      <c r="BC109" s="20"/>
      <c r="BD109" s="20"/>
      <c r="BE109" s="20"/>
      <c r="BF109" s="20"/>
      <c r="BG109" s="20"/>
      <c r="BH109" s="20"/>
      <c r="BI109" s="20"/>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5"/>
      <c r="HD109" s="25"/>
      <c r="HE109" s="25"/>
      <c r="HF109" s="25"/>
      <c r="HG109" s="25"/>
      <c r="HH109" s="25"/>
      <c r="HI109" s="25"/>
      <c r="HJ109" s="25"/>
      <c r="HK109" s="25"/>
      <c r="HL109" s="25"/>
      <c r="HM109" s="25"/>
      <c r="HN109" s="25"/>
      <c r="HO109" s="25"/>
      <c r="HP109" s="25"/>
      <c r="HQ109" s="25"/>
      <c r="HR109" s="25"/>
      <c r="HS109" s="25"/>
      <c r="HT109" s="25"/>
      <c r="HU109" s="25"/>
      <c r="HV109" s="25"/>
      <c r="HW109" s="25"/>
      <c r="HX109" s="25"/>
      <c r="HY109" s="25"/>
      <c r="HZ109" s="25"/>
      <c r="IA109" s="25"/>
      <c r="IB109" s="25"/>
      <c r="IC109" s="25"/>
      <c r="ID109" s="25"/>
      <c r="IE109" s="25"/>
      <c r="IF109" s="25"/>
      <c r="IG109" s="25"/>
      <c r="IH109" s="25"/>
      <c r="II109" s="25"/>
      <c r="IJ109" s="25"/>
      <c r="IK109" s="25"/>
      <c r="IL109" s="25"/>
      <c r="IM109" s="25"/>
      <c r="IN109" s="25"/>
      <c r="IO109" s="25"/>
      <c r="IP109" s="25"/>
      <c r="IQ109" s="25"/>
      <c r="IR109" s="25"/>
      <c r="IS109" s="25"/>
      <c r="IT109" s="25"/>
      <c r="IU109" s="25"/>
      <c r="IV109" s="25"/>
      <c r="IW109" s="25"/>
      <c r="IX109" s="25"/>
      <c r="IY109" s="25"/>
      <c r="IZ109" s="25"/>
      <c r="JA109" s="25"/>
      <c r="JB109" s="25"/>
      <c r="JC109" s="25"/>
      <c r="JD109" s="25"/>
      <c r="JE109" s="25"/>
      <c r="JF109" s="25"/>
      <c r="JG109" s="25"/>
      <c r="JH109" s="25"/>
      <c r="JI109" s="25"/>
      <c r="JJ109" s="25"/>
      <c r="JK109" s="25"/>
      <c r="JL109" s="25"/>
      <c r="JM109" s="25"/>
      <c r="JN109" s="25"/>
      <c r="JO109" s="25"/>
      <c r="JP109" s="25"/>
      <c r="JQ109" s="25"/>
      <c r="JR109" s="25"/>
      <c r="JS109" s="25"/>
      <c r="JT109" s="25"/>
      <c r="JU109" s="25"/>
      <c r="JV109" s="25"/>
      <c r="JW109" s="25"/>
      <c r="JX109" s="25"/>
      <c r="JY109" s="25"/>
      <c r="JZ109" s="25"/>
      <c r="KA109" s="25"/>
      <c r="KB109" s="25"/>
      <c r="KC109" s="25"/>
      <c r="KD109" s="25"/>
      <c r="KE109" s="25"/>
      <c r="KF109" s="25"/>
      <c r="KG109" s="25"/>
      <c r="KH109" s="25"/>
      <c r="KI109" s="25"/>
      <c r="KJ109" s="25"/>
      <c r="KK109" s="25"/>
      <c r="KL109" s="25"/>
      <c r="KM109" s="25"/>
      <c r="KN109" s="25"/>
      <c r="KO109" s="25"/>
      <c r="KP109" s="25"/>
      <c r="KQ109" s="25"/>
      <c r="KR109" s="25"/>
      <c r="KS109" s="25"/>
      <c r="KT109" s="25"/>
      <c r="KU109" s="25"/>
      <c r="KV109" s="25"/>
      <c r="KW109" s="25"/>
      <c r="KX109" s="25"/>
      <c r="KY109" s="25"/>
      <c r="KZ109" s="25"/>
      <c r="LA109" s="25"/>
      <c r="LB109" s="25"/>
      <c r="LC109" s="25"/>
      <c r="LD109" s="25"/>
      <c r="LE109" s="25"/>
      <c r="LF109" s="25"/>
      <c r="LG109" s="25"/>
      <c r="LH109" s="25"/>
      <c r="LI109" s="25"/>
      <c r="LJ109" s="25"/>
      <c r="LK109" s="25"/>
      <c r="LL109" s="25"/>
      <c r="LM109" s="25"/>
      <c r="LN109" s="25"/>
      <c r="LO109" s="25"/>
      <c r="LP109" s="25"/>
      <c r="LQ109" s="25"/>
      <c r="LR109" s="25"/>
      <c r="LS109" s="25"/>
      <c r="LT109" s="25"/>
      <c r="LU109" s="25"/>
      <c r="LV109" s="25"/>
      <c r="LW109" s="25"/>
      <c r="LX109" s="25"/>
      <c r="LY109" s="25"/>
      <c r="LZ109" s="25"/>
      <c r="MA109" s="25"/>
      <c r="MB109" s="25"/>
      <c r="MC109" s="25"/>
      <c r="MD109" s="25"/>
      <c r="ME109" s="25"/>
      <c r="MF109" s="25"/>
      <c r="MG109" s="25"/>
      <c r="MH109" s="25"/>
      <c r="MI109" s="25"/>
      <c r="MJ109" s="25"/>
      <c r="MK109" s="25"/>
      <c r="ML109" s="25"/>
      <c r="MM109" s="25"/>
      <c r="MN109" s="25"/>
      <c r="MO109" s="25"/>
      <c r="MP109" s="25"/>
      <c r="MQ109" s="25"/>
      <c r="MR109" s="25"/>
      <c r="MS109" s="25"/>
      <c r="MT109" s="25"/>
      <c r="MU109" s="25"/>
      <c r="MV109" s="25"/>
      <c r="MW109" s="25"/>
      <c r="MX109" s="25"/>
      <c r="MY109" s="25"/>
      <c r="MZ109" s="25"/>
      <c r="NA109" s="25"/>
      <c r="NB109" s="25"/>
      <c r="NC109" s="25"/>
      <c r="ND109" s="25"/>
      <c r="NE109" s="25"/>
      <c r="NF109" s="25"/>
      <c r="NG109" s="25"/>
      <c r="NH109" s="25"/>
      <c r="NI109" s="25"/>
      <c r="NJ109" s="25"/>
      <c r="NK109" s="25"/>
      <c r="NL109" s="25"/>
      <c r="NM109" s="25"/>
      <c r="NN109" s="25"/>
      <c r="NO109" s="25"/>
      <c r="NP109" s="25"/>
      <c r="NQ109" s="25"/>
      <c r="NR109" s="25"/>
      <c r="NS109" s="25"/>
      <c r="NT109" s="25"/>
      <c r="NU109" s="25"/>
      <c r="NV109" s="25"/>
      <c r="NW109" s="25"/>
      <c r="NX109" s="25"/>
      <c r="NY109" s="25"/>
      <c r="NZ109" s="25"/>
      <c r="OA109" s="25"/>
      <c r="OB109" s="25"/>
      <c r="OC109" s="25"/>
      <c r="OD109" s="25"/>
      <c r="OE109" s="25"/>
      <c r="OF109" s="25"/>
      <c r="OG109" s="25"/>
      <c r="OH109" s="25"/>
      <c r="OI109" s="25"/>
      <c r="OJ109" s="25"/>
      <c r="OK109" s="25"/>
      <c r="OL109" s="25"/>
      <c r="OM109" s="25"/>
      <c r="ON109" s="25"/>
      <c r="OO109" s="25"/>
      <c r="OP109" s="25"/>
      <c r="OQ109" s="25"/>
      <c r="OR109" s="25"/>
      <c r="OS109" s="25"/>
      <c r="OT109" s="25"/>
      <c r="OU109" s="25"/>
      <c r="OV109" s="25"/>
      <c r="OW109" s="25"/>
      <c r="OX109" s="25"/>
      <c r="OY109" s="25"/>
      <c r="OZ109" s="25"/>
      <c r="PA109" s="25"/>
      <c r="PB109" s="25"/>
      <c r="PC109" s="25"/>
      <c r="PD109" s="25"/>
      <c r="PE109" s="25"/>
      <c r="PF109" s="25"/>
      <c r="PG109" s="25"/>
      <c r="PH109" s="25"/>
      <c r="PI109" s="25"/>
      <c r="PJ109" s="25"/>
      <c r="PK109" s="25"/>
      <c r="PL109" s="25"/>
      <c r="PM109" s="25"/>
      <c r="PN109" s="25"/>
      <c r="PO109" s="25"/>
      <c r="PP109" s="25"/>
      <c r="PQ109" s="25"/>
      <c r="PR109" s="25"/>
      <c r="PS109" s="25"/>
      <c r="PT109" s="25"/>
      <c r="PU109" s="25"/>
      <c r="PV109" s="25"/>
      <c r="PW109" s="25"/>
      <c r="PX109" s="25"/>
      <c r="PY109" s="25"/>
      <c r="PZ109" s="25"/>
      <c r="QA109" s="25"/>
      <c r="QB109" s="25"/>
      <c r="QC109" s="25"/>
      <c r="QD109" s="25"/>
      <c r="QE109" s="25"/>
      <c r="QF109" s="25"/>
      <c r="QG109" s="25"/>
      <c r="QH109" s="25"/>
      <c r="QI109" s="25"/>
      <c r="QJ109" s="25"/>
      <c r="QK109" s="25"/>
      <c r="QL109" s="25"/>
      <c r="QM109" s="25"/>
      <c r="QN109" s="25"/>
      <c r="QO109" s="25"/>
      <c r="QP109" s="25"/>
      <c r="QQ109" s="25"/>
      <c r="QR109" s="25"/>
      <c r="QS109" s="25"/>
      <c r="QT109" s="25"/>
      <c r="QU109" s="25"/>
      <c r="QV109" s="25"/>
      <c r="QW109" s="25"/>
      <c r="QX109" s="25"/>
      <c r="QY109" s="25"/>
      <c r="QZ109" s="25"/>
      <c r="RA109" s="25"/>
      <c r="RB109" s="25"/>
      <c r="RC109" s="25"/>
      <c r="RD109" s="25"/>
      <c r="RE109" s="25"/>
      <c r="RF109" s="25"/>
      <c r="RG109" s="25"/>
      <c r="RH109" s="25"/>
      <c r="RI109" s="25"/>
      <c r="RJ109" s="25"/>
      <c r="RK109" s="25"/>
      <c r="RL109" s="25"/>
      <c r="RM109" s="25"/>
      <c r="RN109" s="25"/>
      <c r="RO109" s="25"/>
      <c r="RP109" s="25"/>
      <c r="RQ109" s="25"/>
      <c r="RR109" s="25"/>
      <c r="RS109" s="25"/>
      <c r="RT109" s="25"/>
      <c r="RU109" s="25"/>
      <c r="RV109" s="25"/>
      <c r="RW109" s="25"/>
      <c r="RX109" s="25"/>
      <c r="RY109" s="25"/>
      <c r="RZ109" s="25"/>
      <c r="SA109" s="25"/>
      <c r="SB109" s="25"/>
      <c r="SC109" s="25"/>
      <c r="SD109" s="25"/>
      <c r="SE109" s="25"/>
      <c r="SF109" s="25"/>
      <c r="SG109" s="25"/>
      <c r="SH109" s="25"/>
      <c r="SI109" s="25"/>
      <c r="SJ109" s="25"/>
      <c r="SK109" s="25"/>
      <c r="SL109" s="25"/>
      <c r="SM109" s="25"/>
      <c r="SN109" s="25"/>
      <c r="SO109" s="25"/>
      <c r="SP109" s="25"/>
      <c r="SQ109" s="25"/>
      <c r="SR109" s="25"/>
      <c r="SS109" s="25"/>
      <c r="ST109" s="25"/>
      <c r="SU109" s="25"/>
      <c r="SV109" s="25"/>
      <c r="SW109" s="25"/>
      <c r="SX109" s="25"/>
      <c r="SY109" s="25"/>
      <c r="SZ109" s="25"/>
      <c r="TA109" s="25"/>
      <c r="TB109" s="25"/>
      <c r="TC109" s="25"/>
      <c r="TD109" s="25"/>
      <c r="TE109" s="25"/>
      <c r="TF109" s="25"/>
      <c r="TG109" s="25"/>
      <c r="TH109" s="25"/>
      <c r="TI109" s="25"/>
      <c r="TJ109" s="25"/>
      <c r="TK109" s="25"/>
      <c r="TL109" s="25"/>
      <c r="TM109" s="25"/>
      <c r="TN109" s="25"/>
      <c r="TO109" s="25"/>
      <c r="TP109" s="25"/>
      <c r="TQ109" s="25"/>
      <c r="TR109" s="25"/>
      <c r="TS109" s="25"/>
      <c r="TT109" s="25"/>
      <c r="TU109" s="25"/>
      <c r="TV109" s="25"/>
      <c r="TW109" s="25"/>
      <c r="TX109" s="25"/>
      <c r="TY109" s="25"/>
      <c r="TZ109" s="25"/>
      <c r="UA109" s="25"/>
      <c r="UB109" s="25"/>
      <c r="UC109" s="25"/>
      <c r="UD109" s="25"/>
      <c r="UE109" s="25"/>
      <c r="UF109" s="25"/>
      <c r="UG109" s="25"/>
      <c r="UH109" s="25"/>
      <c r="UI109" s="25"/>
      <c r="UJ109" s="25"/>
      <c r="UK109" s="25"/>
      <c r="UL109" s="25"/>
      <c r="UM109" s="25"/>
      <c r="UN109" s="25"/>
      <c r="UO109" s="25"/>
      <c r="UP109" s="25"/>
      <c r="UQ109" s="25"/>
      <c r="UR109" s="25"/>
      <c r="US109" s="25"/>
      <c r="UT109" s="25"/>
      <c r="UU109" s="25"/>
      <c r="UV109" s="25"/>
      <c r="UW109" s="25"/>
      <c r="UX109" s="25"/>
      <c r="UY109" s="25"/>
      <c r="UZ109" s="25"/>
      <c r="VA109" s="25"/>
      <c r="VB109" s="25"/>
      <c r="VC109" s="25"/>
      <c r="VD109" s="25"/>
      <c r="VE109" s="25"/>
      <c r="VF109" s="25"/>
      <c r="VG109" s="25"/>
      <c r="VH109" s="25"/>
      <c r="VI109" s="25"/>
      <c r="VJ109" s="25"/>
      <c r="VK109" s="25"/>
      <c r="VL109" s="25"/>
      <c r="VM109" s="25"/>
      <c r="VN109" s="25"/>
      <c r="VO109" s="25"/>
      <c r="VP109" s="25"/>
      <c r="VQ109" s="25"/>
      <c r="VR109" s="25"/>
      <c r="VS109" s="25"/>
      <c r="VT109" s="25"/>
      <c r="VU109" s="25"/>
      <c r="VV109" s="25"/>
      <c r="VW109" s="25"/>
      <c r="VX109" s="25"/>
      <c r="VY109" s="25"/>
      <c r="VZ109" s="25"/>
      <c r="WA109" s="25"/>
      <c r="WB109" s="25"/>
      <c r="WC109" s="25"/>
      <c r="WD109" s="25"/>
      <c r="WE109" s="25"/>
      <c r="WF109" s="25"/>
      <c r="WG109" s="25"/>
      <c r="WH109" s="25"/>
      <c r="WI109" s="25"/>
      <c r="WJ109" s="25"/>
      <c r="WK109" s="25"/>
      <c r="WL109" s="25"/>
      <c r="WM109" s="25"/>
      <c r="WN109" s="25"/>
      <c r="WO109" s="25"/>
      <c r="WP109" s="25"/>
      <c r="WQ109" s="25"/>
      <c r="WR109" s="25"/>
      <c r="WS109" s="25"/>
      <c r="WT109" s="25"/>
      <c r="WU109" s="25"/>
      <c r="WV109" s="25"/>
      <c r="WW109" s="25"/>
      <c r="WX109" s="25"/>
      <c r="WY109" s="25"/>
      <c r="WZ109" s="25"/>
      <c r="XA109" s="25"/>
      <c r="XB109" s="25"/>
      <c r="XC109" s="25"/>
      <c r="XD109" s="25"/>
      <c r="XE109" s="25"/>
      <c r="XF109" s="25"/>
      <c r="XG109" s="25"/>
      <c r="XH109" s="25"/>
      <c r="XI109" s="25"/>
      <c r="XJ109" s="25"/>
      <c r="XK109" s="25"/>
      <c r="XL109" s="25"/>
      <c r="XM109" s="25"/>
      <c r="XN109" s="25"/>
      <c r="XO109" s="25"/>
      <c r="XP109" s="25"/>
      <c r="XQ109" s="25"/>
      <c r="XR109" s="25"/>
      <c r="XS109" s="25"/>
      <c r="XT109" s="25"/>
      <c r="XU109" s="25"/>
      <c r="XV109" s="25"/>
      <c r="XW109" s="25"/>
      <c r="XX109" s="25"/>
      <c r="XY109" s="25"/>
      <c r="XZ109" s="25"/>
      <c r="YA109" s="25"/>
      <c r="YB109" s="25"/>
      <c r="YC109" s="25"/>
      <c r="YD109" s="25"/>
      <c r="YE109" s="25"/>
      <c r="YF109" s="25"/>
      <c r="YG109" s="25"/>
      <c r="YH109" s="25"/>
      <c r="YI109" s="25"/>
      <c r="YJ109" s="25"/>
      <c r="YK109" s="25"/>
      <c r="YL109" s="25"/>
      <c r="YM109" s="25"/>
      <c r="YN109" s="25"/>
      <c r="YO109" s="25"/>
      <c r="YP109" s="25"/>
      <c r="YQ109" s="25"/>
      <c r="YR109" s="25"/>
      <c r="YS109" s="25"/>
      <c r="YT109" s="25"/>
      <c r="YU109" s="25"/>
      <c r="YV109" s="25"/>
      <c r="YW109" s="25"/>
      <c r="YX109" s="25"/>
      <c r="YY109" s="25"/>
      <c r="YZ109" s="25"/>
      <c r="ZA109" s="25"/>
      <c r="ZB109" s="25"/>
      <c r="ZC109" s="25"/>
      <c r="ZD109" s="25"/>
      <c r="ZE109" s="25"/>
      <c r="ZF109" s="25"/>
      <c r="ZG109" s="25"/>
      <c r="ZH109" s="25"/>
      <c r="ZI109" s="25"/>
      <c r="ZJ109" s="25"/>
      <c r="ZK109" s="25"/>
      <c r="ZL109" s="25"/>
      <c r="ZM109" s="25"/>
      <c r="ZN109" s="25"/>
      <c r="ZO109" s="25"/>
      <c r="ZP109" s="25"/>
      <c r="ZQ109" s="25"/>
      <c r="ZR109" s="25"/>
      <c r="ZS109" s="25"/>
      <c r="ZT109" s="25"/>
      <c r="ZU109" s="25"/>
      <c r="ZV109" s="25"/>
      <c r="ZW109" s="25"/>
      <c r="ZX109" s="25"/>
      <c r="ZY109" s="25"/>
      <c r="ZZ109" s="25"/>
      <c r="AAA109" s="25"/>
      <c r="AAB109" s="25"/>
      <c r="AAC109" s="25"/>
      <c r="AAD109" s="25"/>
      <c r="AAE109" s="25"/>
      <c r="AAF109" s="25"/>
      <c r="AAG109" s="25"/>
      <c r="AAH109" s="25"/>
      <c r="AAI109" s="25"/>
      <c r="AAJ109" s="25"/>
      <c r="AAK109" s="25"/>
      <c r="AAL109" s="25"/>
      <c r="AAM109" s="25"/>
      <c r="AAN109" s="25"/>
      <c r="AAO109" s="25"/>
      <c r="AAP109" s="25"/>
      <c r="AAQ109" s="25"/>
      <c r="AAR109" s="25"/>
      <c r="AAS109" s="25"/>
      <c r="AAT109" s="25"/>
      <c r="AAU109" s="25"/>
      <c r="AAV109" s="25"/>
      <c r="AAW109" s="25"/>
      <c r="AAX109" s="25"/>
      <c r="AAY109" s="25"/>
      <c r="AAZ109" s="25"/>
      <c r="ABA109" s="25"/>
      <c r="ABB109" s="25"/>
      <c r="ABC109" s="25"/>
      <c r="ABD109" s="25"/>
      <c r="ABE109" s="25"/>
      <c r="ABF109" s="25"/>
      <c r="ABG109" s="25"/>
      <c r="ABH109" s="25"/>
      <c r="ABI109" s="25"/>
      <c r="ABJ109" s="25"/>
      <c r="ABK109" s="25"/>
      <c r="ABL109" s="25"/>
      <c r="ABM109" s="25"/>
      <c r="ABN109" s="25"/>
      <c r="ABO109" s="25"/>
      <c r="ABP109" s="25"/>
      <c r="ABQ109" s="25"/>
      <c r="ABR109" s="25"/>
      <c r="ABS109" s="25"/>
      <c r="ABT109" s="25"/>
      <c r="ABU109" s="25"/>
      <c r="ABV109" s="25"/>
      <c r="ABW109" s="25"/>
      <c r="ABX109" s="25"/>
      <c r="ABY109" s="25"/>
      <c r="ABZ109" s="25"/>
      <c r="ACA109" s="25"/>
      <c r="ACB109" s="25"/>
      <c r="ACC109" s="25"/>
      <c r="ACD109" s="25"/>
      <c r="ACE109" s="25"/>
      <c r="ACF109" s="25"/>
      <c r="ACG109" s="25"/>
      <c r="ACH109" s="25"/>
      <c r="ACI109" s="25"/>
      <c r="ACJ109" s="25"/>
      <c r="ACK109" s="25"/>
      <c r="ACL109" s="25"/>
      <c r="ACM109" s="25"/>
      <c r="ACN109" s="25"/>
      <c r="ACO109" s="25"/>
      <c r="ACP109" s="25"/>
      <c r="ACQ109" s="25"/>
      <c r="ACR109" s="25"/>
      <c r="ACS109" s="25"/>
      <c r="ACT109" s="25"/>
      <c r="ACU109" s="25"/>
      <c r="ACV109" s="25"/>
      <c r="ACW109" s="25"/>
      <c r="ACX109" s="25"/>
      <c r="ACY109" s="25"/>
      <c r="ACZ109" s="25"/>
      <c r="ADA109" s="25"/>
      <c r="ADB109" s="25"/>
      <c r="ADC109" s="25"/>
      <c r="ADD109" s="25"/>
      <c r="ADE109" s="25"/>
      <c r="ADF109" s="25"/>
      <c r="ADG109" s="25"/>
      <c r="ADH109" s="25"/>
      <c r="ADI109" s="25"/>
      <c r="ADJ109" s="25"/>
      <c r="ADK109" s="25"/>
      <c r="ADL109" s="25"/>
      <c r="ADM109" s="25"/>
      <c r="ADN109" s="25"/>
      <c r="ADO109" s="25"/>
      <c r="ADP109" s="25"/>
      <c r="ADQ109" s="25"/>
      <c r="ADR109" s="25"/>
      <c r="ADS109" s="25"/>
      <c r="ADT109" s="25"/>
      <c r="ADU109" s="25"/>
      <c r="ADV109" s="25"/>
      <c r="ADW109" s="25"/>
      <c r="ADX109" s="25"/>
      <c r="ADY109" s="25"/>
      <c r="ADZ109" s="25"/>
      <c r="AEA109" s="25"/>
      <c r="AEB109" s="25"/>
      <c r="AEC109" s="25"/>
      <c r="AED109" s="25"/>
      <c r="AEE109" s="25"/>
      <c r="AEF109" s="25"/>
      <c r="AEG109" s="25"/>
      <c r="AEH109" s="25"/>
      <c r="AEI109" s="25"/>
      <c r="AEJ109" s="25"/>
      <c r="AEK109" s="25"/>
      <c r="AEL109" s="25"/>
      <c r="AEM109" s="25"/>
      <c r="AEN109" s="25"/>
      <c r="AEO109" s="25"/>
      <c r="AEP109" s="25"/>
      <c r="AEQ109" s="25"/>
      <c r="AER109" s="25"/>
      <c r="AES109" s="25"/>
      <c r="AET109" s="25"/>
      <c r="AEU109" s="25"/>
      <c r="AEV109" s="25"/>
      <c r="AEW109" s="25"/>
      <c r="AEX109" s="25"/>
      <c r="AEY109" s="25"/>
      <c r="AEZ109" s="25"/>
      <c r="AFA109" s="25"/>
      <c r="AFB109" s="25"/>
      <c r="AFC109" s="25"/>
      <c r="AFD109" s="25"/>
      <c r="AFE109" s="25"/>
      <c r="AFF109" s="25"/>
      <c r="AFG109" s="25"/>
      <c r="AFH109" s="25"/>
      <c r="AFI109" s="25"/>
      <c r="AFJ109" s="25"/>
      <c r="AFK109" s="25"/>
      <c r="AFL109" s="25"/>
      <c r="AFM109" s="25"/>
      <c r="AFN109" s="25"/>
      <c r="AFO109" s="25"/>
      <c r="AFP109" s="25"/>
      <c r="AFQ109" s="25"/>
      <c r="AFR109" s="25"/>
      <c r="AFS109" s="25"/>
      <c r="AFT109" s="25"/>
      <c r="AFU109" s="25"/>
      <c r="AFV109" s="25"/>
      <c r="AFW109" s="25"/>
      <c r="AFX109" s="25"/>
      <c r="AFY109" s="25"/>
      <c r="AFZ109" s="25"/>
      <c r="AGA109" s="25"/>
      <c r="AGB109" s="25"/>
      <c r="AGC109" s="25"/>
      <c r="AGD109" s="25"/>
      <c r="AGE109" s="25"/>
      <c r="AGF109" s="25"/>
      <c r="AGG109" s="25"/>
      <c r="AGH109" s="25"/>
      <c r="AGI109" s="25"/>
      <c r="AGJ109" s="25"/>
      <c r="AGK109" s="25"/>
      <c r="AGL109" s="25"/>
      <c r="AGM109" s="25"/>
      <c r="AGN109" s="25"/>
      <c r="AGO109" s="25"/>
      <c r="AGP109" s="25"/>
      <c r="AGQ109" s="25"/>
      <c r="AGR109" s="25"/>
      <c r="AGS109" s="25"/>
      <c r="AGT109" s="25"/>
      <c r="AGU109" s="25"/>
      <c r="AGV109" s="25"/>
      <c r="AGW109" s="25"/>
      <c r="AGX109" s="25"/>
      <c r="AGY109" s="25"/>
      <c r="AGZ109" s="25"/>
      <c r="AHA109" s="25"/>
      <c r="AHB109" s="25"/>
      <c r="AHC109" s="25"/>
      <c r="AHD109" s="25"/>
      <c r="AHE109" s="25"/>
      <c r="AHF109" s="25"/>
      <c r="AHG109" s="25"/>
      <c r="AHH109" s="25"/>
      <c r="AHI109" s="25"/>
      <c r="AHJ109" s="25"/>
      <c r="AHK109" s="25"/>
      <c r="AHL109" s="25"/>
      <c r="AHM109" s="25"/>
      <c r="AHN109" s="25"/>
      <c r="AHO109" s="25"/>
      <c r="AHP109" s="25"/>
      <c r="AHQ109" s="25"/>
      <c r="AHR109" s="25"/>
      <c r="AHS109" s="25"/>
      <c r="AHT109" s="25"/>
      <c r="AHU109" s="25"/>
      <c r="AHV109" s="25"/>
      <c r="AHW109" s="25"/>
      <c r="AHX109" s="25"/>
      <c r="AHY109" s="25"/>
      <c r="AHZ109" s="25"/>
      <c r="AIA109" s="25"/>
      <c r="AIB109" s="25"/>
      <c r="AIC109" s="25"/>
      <c r="AID109" s="25"/>
      <c r="AIE109" s="25"/>
      <c r="AIF109" s="25"/>
      <c r="AIG109" s="25"/>
      <c r="AIH109" s="25"/>
      <c r="AII109" s="25"/>
      <c r="AIJ109" s="25"/>
      <c r="AIK109" s="25"/>
      <c r="AIL109" s="25"/>
      <c r="AIM109" s="25"/>
      <c r="AIN109" s="25"/>
      <c r="AIO109" s="25"/>
      <c r="AIP109" s="25"/>
      <c r="AIQ109" s="25"/>
      <c r="AIR109" s="25"/>
      <c r="AIS109" s="25"/>
      <c r="AIT109" s="25"/>
      <c r="AIU109" s="25"/>
      <c r="AIV109" s="25"/>
      <c r="AIW109" s="25"/>
      <c r="AIX109" s="25"/>
      <c r="AIY109" s="25"/>
      <c r="AIZ109" s="25"/>
      <c r="AJA109" s="25"/>
      <c r="AJB109" s="25"/>
      <c r="AJC109" s="25"/>
      <c r="AJD109" s="25"/>
      <c r="AJE109" s="25"/>
      <c r="AJF109" s="25"/>
      <c r="AJG109" s="25"/>
      <c r="AJH109" s="25"/>
      <c r="AJI109" s="25"/>
      <c r="AJJ109" s="25"/>
      <c r="AJK109" s="25"/>
      <c r="AJL109" s="25"/>
      <c r="AJM109" s="25"/>
      <c r="AJN109" s="25"/>
      <c r="AJO109" s="25"/>
      <c r="AJP109" s="25"/>
      <c r="AJQ109" s="25"/>
      <c r="AJR109" s="25"/>
      <c r="AJS109" s="25"/>
      <c r="AJT109" s="25"/>
      <c r="AJU109" s="25"/>
      <c r="AJV109" s="25"/>
      <c r="AJW109" s="25"/>
      <c r="AJX109" s="25"/>
      <c r="AJY109" s="25"/>
      <c r="AJZ109" s="25"/>
      <c r="AKA109" s="25"/>
      <c r="AKB109" s="25"/>
      <c r="AKC109" s="25"/>
      <c r="AKD109" s="25"/>
      <c r="AKE109" s="25"/>
      <c r="AKF109" s="25"/>
      <c r="AKG109" s="25"/>
      <c r="AKH109" s="25"/>
      <c r="AKI109" s="25"/>
      <c r="AKJ109" s="25"/>
      <c r="AKK109" s="25"/>
      <c r="AKL109" s="25"/>
      <c r="AKM109" s="25"/>
      <c r="AKN109" s="25"/>
      <c r="AKO109" s="25"/>
      <c r="AKP109" s="25"/>
      <c r="AKQ109" s="25"/>
      <c r="AKR109" s="25"/>
      <c r="AKS109" s="25"/>
      <c r="AKT109" s="25"/>
      <c r="AKU109" s="25"/>
      <c r="AKV109" s="25"/>
      <c r="AKW109" s="25"/>
      <c r="AKX109" s="25"/>
      <c r="AKY109" s="25"/>
      <c r="AKZ109" s="25"/>
      <c r="ALA109" s="25"/>
      <c r="ALB109" s="25"/>
      <c r="ALC109" s="25"/>
      <c r="ALD109" s="25"/>
      <c r="ALE109" s="25"/>
      <c r="ALF109" s="25"/>
      <c r="ALG109" s="25"/>
      <c r="ALH109" s="25"/>
      <c r="ALI109" s="25"/>
      <c r="ALJ109" s="25"/>
      <c r="ALK109" s="25"/>
      <c r="ALL109" s="25"/>
      <c r="ALM109" s="25"/>
      <c r="ALN109" s="25"/>
      <c r="ALO109" s="25"/>
      <c r="ALP109" s="25"/>
      <c r="ALQ109" s="25"/>
      <c r="ALR109" s="25"/>
      <c r="ALS109" s="25"/>
      <c r="ALT109" s="25"/>
      <c r="ALU109" s="25"/>
      <c r="ALV109" s="25"/>
      <c r="ALW109" s="25"/>
      <c r="ALX109" s="25"/>
      <c r="ALY109" s="25"/>
      <c r="ALZ109" s="25"/>
      <c r="AMA109" s="25"/>
      <c r="AMB109" s="25"/>
      <c r="AMC109" s="25"/>
      <c r="AMD109" s="25"/>
      <c r="AME109" s="25"/>
      <c r="AMF109" s="25"/>
      <c r="AMG109" s="25"/>
      <c r="AMH109" s="25"/>
      <c r="AMI109" s="25"/>
      <c r="AMJ109" s="25"/>
    </row>
    <row r="110" spans="1:1024" ht="18" customHeight="1">
      <c r="B110" s="91"/>
      <c r="C110" s="92" t="s">
        <v>374</v>
      </c>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FZ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V110" s="25"/>
      <c r="GW110" s="25"/>
      <c r="GX110" s="25"/>
      <c r="GY110" s="25"/>
      <c r="GZ110" s="25"/>
      <c r="HA110" s="25"/>
      <c r="HB110" s="25"/>
      <c r="HC110" s="25"/>
      <c r="HD110" s="25"/>
      <c r="HE110" s="25"/>
      <c r="HF110" s="25"/>
      <c r="HG110" s="25"/>
      <c r="HH110" s="25"/>
      <c r="HI110" s="25"/>
      <c r="HJ110" s="25"/>
      <c r="HK110" s="25"/>
      <c r="HL110" s="25"/>
      <c r="HM110" s="25"/>
      <c r="HN110" s="25"/>
      <c r="HO110" s="25"/>
      <c r="HP110" s="25"/>
      <c r="HQ110" s="25"/>
      <c r="HR110" s="25"/>
      <c r="HS110" s="25"/>
      <c r="HT110" s="25"/>
      <c r="HU110" s="25"/>
      <c r="HV110" s="25"/>
      <c r="HW110" s="25"/>
      <c r="HX110" s="25"/>
      <c r="HY110" s="25"/>
      <c r="HZ110" s="25"/>
      <c r="IA110" s="25"/>
      <c r="IB110" s="25"/>
      <c r="IC110" s="25"/>
      <c r="ID110" s="25"/>
      <c r="IE110" s="25"/>
      <c r="IF110" s="25"/>
      <c r="IG110" s="25"/>
      <c r="IH110" s="25"/>
      <c r="II110" s="25"/>
      <c r="IJ110" s="25"/>
      <c r="IK110" s="25"/>
      <c r="IL110" s="25"/>
      <c r="IM110" s="25"/>
      <c r="IN110" s="25"/>
      <c r="IO110" s="25"/>
      <c r="IP110" s="25"/>
      <c r="IQ110" s="25"/>
      <c r="IR110" s="25"/>
      <c r="IS110" s="25"/>
      <c r="IT110" s="25"/>
      <c r="IU110" s="25"/>
      <c r="IV110" s="25"/>
      <c r="IW110" s="25"/>
      <c r="IX110" s="25"/>
      <c r="IY110" s="25"/>
      <c r="IZ110" s="25"/>
      <c r="JA110" s="25"/>
      <c r="JB110" s="25"/>
      <c r="JC110" s="25"/>
      <c r="JD110" s="25"/>
      <c r="JE110" s="25"/>
      <c r="JF110" s="25"/>
      <c r="JG110" s="25"/>
      <c r="JH110" s="25"/>
      <c r="JI110" s="25"/>
      <c r="JJ110" s="25"/>
      <c r="JK110" s="25"/>
      <c r="JL110" s="25"/>
      <c r="JM110" s="25"/>
      <c r="JN110" s="25"/>
      <c r="JO110" s="25"/>
      <c r="JP110" s="25"/>
      <c r="JQ110" s="25"/>
      <c r="JR110" s="25"/>
      <c r="JS110" s="25"/>
      <c r="JT110" s="25"/>
      <c r="JU110" s="25"/>
      <c r="JV110" s="25"/>
      <c r="JW110" s="25"/>
      <c r="JX110" s="25"/>
      <c r="JY110" s="25"/>
      <c r="JZ110" s="25"/>
      <c r="KA110" s="25"/>
      <c r="KB110" s="25"/>
      <c r="KC110" s="25"/>
      <c r="KD110" s="25"/>
      <c r="KE110" s="25"/>
      <c r="KF110" s="25"/>
      <c r="KG110" s="25"/>
      <c r="KH110" s="25"/>
      <c r="KI110" s="25"/>
      <c r="KJ110" s="25"/>
      <c r="KK110" s="25"/>
      <c r="KL110" s="25"/>
      <c r="KM110" s="25"/>
      <c r="KN110" s="25"/>
      <c r="KO110" s="25"/>
      <c r="KP110" s="25"/>
      <c r="KQ110" s="25"/>
      <c r="KR110" s="25"/>
      <c r="KS110" s="25"/>
      <c r="KT110" s="25"/>
      <c r="KU110" s="25"/>
      <c r="KV110" s="25"/>
      <c r="KW110" s="25"/>
      <c r="KX110" s="25"/>
      <c r="KY110" s="25"/>
      <c r="KZ110" s="25"/>
      <c r="LA110" s="25"/>
      <c r="LB110" s="25"/>
      <c r="LC110" s="25"/>
      <c r="LD110" s="25"/>
      <c r="LE110" s="25"/>
      <c r="LF110" s="25"/>
      <c r="LG110" s="25"/>
      <c r="LH110" s="25"/>
      <c r="LI110" s="25"/>
      <c r="LJ110" s="25"/>
      <c r="LK110" s="25"/>
      <c r="LL110" s="25"/>
      <c r="LM110" s="25"/>
      <c r="LN110" s="25"/>
      <c r="LO110" s="25"/>
      <c r="LP110" s="25"/>
      <c r="LQ110" s="25"/>
      <c r="LR110" s="25"/>
      <c r="LS110" s="25"/>
      <c r="LT110" s="25"/>
      <c r="LU110" s="25"/>
      <c r="LV110" s="25"/>
      <c r="LW110" s="25"/>
      <c r="LX110" s="25"/>
      <c r="LY110" s="25"/>
      <c r="LZ110" s="25"/>
      <c r="MA110" s="25"/>
      <c r="MB110" s="25"/>
      <c r="MC110" s="25"/>
      <c r="MD110" s="25"/>
      <c r="ME110" s="25"/>
      <c r="MF110" s="25"/>
      <c r="MG110" s="25"/>
      <c r="MH110" s="25"/>
      <c r="MI110" s="25"/>
      <c r="MJ110" s="25"/>
      <c r="MK110" s="25"/>
      <c r="ML110" s="25"/>
      <c r="MM110" s="25"/>
      <c r="MN110" s="25"/>
      <c r="MO110" s="25"/>
      <c r="MP110" s="25"/>
      <c r="MQ110" s="25"/>
      <c r="MR110" s="25"/>
      <c r="MS110" s="25"/>
      <c r="MT110" s="25"/>
      <c r="MU110" s="25"/>
      <c r="MV110" s="25"/>
      <c r="MW110" s="25"/>
      <c r="MX110" s="25"/>
      <c r="MY110" s="25"/>
      <c r="MZ110" s="25"/>
      <c r="NA110" s="25"/>
      <c r="NB110" s="25"/>
      <c r="NC110" s="25"/>
      <c r="ND110" s="25"/>
      <c r="NE110" s="25"/>
      <c r="NF110" s="25"/>
      <c r="NG110" s="25"/>
      <c r="NH110" s="25"/>
      <c r="NI110" s="25"/>
      <c r="NJ110" s="25"/>
      <c r="NK110" s="25"/>
      <c r="NL110" s="25"/>
      <c r="NM110" s="25"/>
      <c r="NN110" s="25"/>
      <c r="NO110" s="25"/>
      <c r="NP110" s="25"/>
      <c r="NQ110" s="25"/>
      <c r="NR110" s="25"/>
      <c r="NS110" s="25"/>
      <c r="NT110" s="25"/>
      <c r="NU110" s="25"/>
      <c r="NV110" s="25"/>
      <c r="NW110" s="25"/>
      <c r="NX110" s="25"/>
      <c r="NY110" s="25"/>
      <c r="NZ110" s="25"/>
      <c r="OA110" s="25"/>
      <c r="OB110" s="25"/>
      <c r="OC110" s="25"/>
      <c r="OD110" s="25"/>
      <c r="OE110" s="25"/>
      <c r="OF110" s="25"/>
      <c r="OG110" s="25"/>
      <c r="OH110" s="25"/>
      <c r="OI110" s="25"/>
      <c r="OJ110" s="25"/>
      <c r="OK110" s="25"/>
      <c r="OL110" s="25"/>
      <c r="OM110" s="25"/>
      <c r="ON110" s="25"/>
      <c r="OO110" s="25"/>
      <c r="OP110" s="25"/>
      <c r="OQ110" s="25"/>
      <c r="OR110" s="25"/>
      <c r="OS110" s="25"/>
      <c r="OT110" s="25"/>
      <c r="OU110" s="25"/>
      <c r="OV110" s="25"/>
      <c r="OW110" s="25"/>
      <c r="OX110" s="25"/>
      <c r="OY110" s="25"/>
      <c r="OZ110" s="25"/>
      <c r="PA110" s="25"/>
      <c r="PB110" s="25"/>
      <c r="PC110" s="25"/>
      <c r="PD110" s="25"/>
      <c r="PE110" s="25"/>
      <c r="PF110" s="25"/>
      <c r="PG110" s="25"/>
      <c r="PH110" s="25"/>
      <c r="PI110" s="25"/>
      <c r="PJ110" s="25"/>
      <c r="PK110" s="25"/>
      <c r="PL110" s="25"/>
      <c r="PM110" s="25"/>
      <c r="PN110" s="25"/>
      <c r="PO110" s="25"/>
      <c r="PP110" s="25"/>
      <c r="PQ110" s="25"/>
      <c r="PR110" s="25"/>
      <c r="PS110" s="25"/>
      <c r="PT110" s="25"/>
      <c r="PU110" s="25"/>
      <c r="PV110" s="25"/>
      <c r="PW110" s="25"/>
      <c r="PX110" s="25"/>
      <c r="PY110" s="25"/>
      <c r="PZ110" s="25"/>
      <c r="QA110" s="25"/>
      <c r="QB110" s="25"/>
      <c r="QC110" s="25"/>
      <c r="QD110" s="25"/>
      <c r="QE110" s="25"/>
      <c r="QF110" s="25"/>
      <c r="QG110" s="25"/>
      <c r="QH110" s="25"/>
      <c r="QI110" s="25"/>
      <c r="QJ110" s="25"/>
      <c r="QK110" s="25"/>
      <c r="QL110" s="25"/>
      <c r="QM110" s="25"/>
      <c r="QN110" s="25"/>
      <c r="QO110" s="25"/>
      <c r="QP110" s="25"/>
      <c r="QQ110" s="25"/>
      <c r="QR110" s="25"/>
      <c r="QS110" s="25"/>
      <c r="QT110" s="25"/>
      <c r="QU110" s="25"/>
      <c r="QV110" s="25"/>
      <c r="QW110" s="25"/>
      <c r="QX110" s="25"/>
      <c r="QY110" s="25"/>
      <c r="QZ110" s="25"/>
      <c r="RA110" s="25"/>
      <c r="RB110" s="25"/>
      <c r="RC110" s="25"/>
      <c r="RD110" s="25"/>
      <c r="RE110" s="25"/>
      <c r="RF110" s="25"/>
      <c r="RG110" s="25"/>
      <c r="RH110" s="25"/>
      <c r="RI110" s="25"/>
      <c r="RJ110" s="25"/>
      <c r="RK110" s="25"/>
      <c r="RL110" s="25"/>
      <c r="RM110" s="25"/>
      <c r="RN110" s="25"/>
      <c r="RO110" s="25"/>
      <c r="RP110" s="25"/>
      <c r="RQ110" s="25"/>
      <c r="RR110" s="25"/>
      <c r="RS110" s="25"/>
      <c r="RT110" s="25"/>
      <c r="RU110" s="25"/>
      <c r="RV110" s="25"/>
      <c r="RW110" s="25"/>
      <c r="RX110" s="25"/>
      <c r="RY110" s="25"/>
      <c r="RZ110" s="25"/>
      <c r="SA110" s="25"/>
      <c r="SB110" s="25"/>
      <c r="SC110" s="25"/>
      <c r="SD110" s="25"/>
      <c r="SE110" s="25"/>
      <c r="SF110" s="25"/>
      <c r="SG110" s="25"/>
      <c r="SH110" s="25"/>
      <c r="SI110" s="25"/>
      <c r="SJ110" s="25"/>
      <c r="SK110" s="25"/>
      <c r="SL110" s="25"/>
      <c r="SM110" s="25"/>
      <c r="SN110" s="25"/>
      <c r="SO110" s="25"/>
      <c r="SP110" s="25"/>
      <c r="SQ110" s="25"/>
      <c r="SR110" s="25"/>
      <c r="SS110" s="25"/>
      <c r="ST110" s="25"/>
      <c r="SU110" s="25"/>
      <c r="SV110" s="25"/>
      <c r="SW110" s="25"/>
      <c r="SX110" s="25"/>
      <c r="SY110" s="25"/>
      <c r="SZ110" s="25"/>
      <c r="TA110" s="25"/>
      <c r="TB110" s="25"/>
      <c r="TC110" s="25"/>
      <c r="TD110" s="25"/>
      <c r="TE110" s="25"/>
      <c r="TF110" s="25"/>
      <c r="TG110" s="25"/>
      <c r="TH110" s="25"/>
      <c r="TI110" s="25"/>
      <c r="TJ110" s="25"/>
      <c r="TK110" s="25"/>
      <c r="TL110" s="25"/>
      <c r="TM110" s="25"/>
      <c r="TN110" s="25"/>
      <c r="TO110" s="25"/>
      <c r="TP110" s="25"/>
      <c r="TQ110" s="25"/>
      <c r="TR110" s="25"/>
      <c r="TS110" s="25"/>
      <c r="TT110" s="25"/>
      <c r="TU110" s="25"/>
      <c r="TV110" s="25"/>
      <c r="TW110" s="25"/>
      <c r="TX110" s="25"/>
      <c r="TY110" s="25"/>
      <c r="TZ110" s="25"/>
      <c r="UA110" s="25"/>
      <c r="UB110" s="25"/>
      <c r="UC110" s="25"/>
      <c r="UD110" s="25"/>
      <c r="UE110" s="25"/>
      <c r="UF110" s="25"/>
      <c r="UG110" s="25"/>
      <c r="UH110" s="25"/>
      <c r="UI110" s="25"/>
      <c r="UJ110" s="25"/>
      <c r="UK110" s="25"/>
      <c r="UL110" s="25"/>
      <c r="UM110" s="25"/>
      <c r="UN110" s="25"/>
      <c r="UO110" s="25"/>
      <c r="UP110" s="25"/>
      <c r="UQ110" s="25"/>
      <c r="UR110" s="25"/>
      <c r="US110" s="25"/>
      <c r="UT110" s="25"/>
      <c r="UU110" s="25"/>
      <c r="UV110" s="25"/>
      <c r="UW110" s="25"/>
      <c r="UX110" s="25"/>
      <c r="UY110" s="25"/>
      <c r="UZ110" s="25"/>
      <c r="VA110" s="25"/>
      <c r="VB110" s="25"/>
      <c r="VC110" s="25"/>
      <c r="VD110" s="25"/>
      <c r="VE110" s="25"/>
      <c r="VF110" s="25"/>
      <c r="VG110" s="25"/>
      <c r="VH110" s="25"/>
      <c r="VI110" s="25"/>
      <c r="VJ110" s="25"/>
      <c r="VK110" s="25"/>
      <c r="VL110" s="25"/>
      <c r="VM110" s="25"/>
      <c r="VN110" s="25"/>
      <c r="VO110" s="25"/>
      <c r="VP110" s="25"/>
      <c r="VQ110" s="25"/>
      <c r="VR110" s="25"/>
      <c r="VS110" s="25"/>
      <c r="VT110" s="25"/>
      <c r="VU110" s="25"/>
      <c r="VV110" s="25"/>
      <c r="VW110" s="25"/>
      <c r="VX110" s="25"/>
      <c r="VY110" s="25"/>
      <c r="VZ110" s="25"/>
      <c r="WA110" s="25"/>
      <c r="WB110" s="25"/>
      <c r="WC110" s="25"/>
      <c r="WD110" s="25"/>
      <c r="WE110" s="25"/>
      <c r="WF110" s="25"/>
      <c r="WG110" s="25"/>
      <c r="WH110" s="25"/>
      <c r="WI110" s="25"/>
      <c r="WJ110" s="25"/>
      <c r="WK110" s="25"/>
      <c r="WL110" s="25"/>
      <c r="WM110" s="25"/>
      <c r="WN110" s="25"/>
      <c r="WO110" s="25"/>
      <c r="WP110" s="25"/>
      <c r="WQ110" s="25"/>
      <c r="WR110" s="25"/>
      <c r="WS110" s="25"/>
      <c r="WT110" s="25"/>
      <c r="WU110" s="25"/>
      <c r="WV110" s="25"/>
      <c r="WW110" s="25"/>
      <c r="WX110" s="25"/>
      <c r="WY110" s="25"/>
      <c r="WZ110" s="25"/>
      <c r="XA110" s="25"/>
      <c r="XB110" s="25"/>
      <c r="XC110" s="25"/>
      <c r="XD110" s="25"/>
      <c r="XE110" s="25"/>
      <c r="XF110" s="25"/>
      <c r="XG110" s="25"/>
      <c r="XH110" s="25"/>
      <c r="XI110" s="25"/>
      <c r="XJ110" s="25"/>
      <c r="XK110" s="25"/>
      <c r="XL110" s="25"/>
      <c r="XM110" s="25"/>
      <c r="XN110" s="25"/>
      <c r="XO110" s="25"/>
      <c r="XP110" s="25"/>
      <c r="XQ110" s="25"/>
      <c r="XR110" s="25"/>
      <c r="XS110" s="25"/>
      <c r="XT110" s="25"/>
      <c r="XU110" s="25"/>
      <c r="XV110" s="25"/>
      <c r="XW110" s="25"/>
      <c r="XX110" s="25"/>
      <c r="XY110" s="25"/>
      <c r="XZ110" s="25"/>
      <c r="YA110" s="25"/>
      <c r="YB110" s="25"/>
      <c r="YC110" s="25"/>
      <c r="YD110" s="25"/>
      <c r="YE110" s="25"/>
      <c r="YF110" s="25"/>
      <c r="YG110" s="25"/>
      <c r="YH110" s="25"/>
      <c r="YI110" s="25"/>
      <c r="YJ110" s="25"/>
      <c r="YK110" s="25"/>
      <c r="YL110" s="25"/>
      <c r="YM110" s="25"/>
      <c r="YN110" s="25"/>
      <c r="YO110" s="25"/>
      <c r="YP110" s="25"/>
      <c r="YQ110" s="25"/>
      <c r="YR110" s="25"/>
      <c r="YS110" s="25"/>
      <c r="YT110" s="25"/>
      <c r="YU110" s="25"/>
      <c r="YV110" s="25"/>
      <c r="YW110" s="25"/>
      <c r="YX110" s="25"/>
      <c r="YY110" s="25"/>
      <c r="YZ110" s="25"/>
      <c r="ZA110" s="25"/>
      <c r="ZB110" s="25"/>
      <c r="ZC110" s="25"/>
      <c r="ZD110" s="25"/>
      <c r="ZE110" s="25"/>
      <c r="ZF110" s="25"/>
      <c r="ZG110" s="25"/>
      <c r="ZH110" s="25"/>
      <c r="ZI110" s="25"/>
      <c r="ZJ110" s="25"/>
      <c r="ZK110" s="25"/>
      <c r="ZL110" s="25"/>
      <c r="ZM110" s="25"/>
      <c r="ZN110" s="25"/>
      <c r="ZO110" s="25"/>
      <c r="ZP110" s="25"/>
      <c r="ZQ110" s="25"/>
      <c r="ZR110" s="25"/>
      <c r="ZS110" s="25"/>
      <c r="ZT110" s="25"/>
      <c r="ZU110" s="25"/>
      <c r="ZV110" s="25"/>
      <c r="ZW110" s="25"/>
      <c r="ZX110" s="25"/>
      <c r="ZY110" s="25"/>
      <c r="ZZ110" s="25"/>
      <c r="AAA110" s="25"/>
      <c r="AAB110" s="25"/>
      <c r="AAC110" s="25"/>
      <c r="AAD110" s="25"/>
      <c r="AAE110" s="25"/>
      <c r="AAF110" s="25"/>
      <c r="AAG110" s="25"/>
      <c r="AAH110" s="25"/>
      <c r="AAI110" s="25"/>
      <c r="AAJ110" s="25"/>
      <c r="AAK110" s="25"/>
      <c r="AAL110" s="25"/>
      <c r="AAM110" s="25"/>
      <c r="AAN110" s="25"/>
      <c r="AAO110" s="25"/>
      <c r="AAP110" s="25"/>
      <c r="AAQ110" s="25"/>
      <c r="AAR110" s="25"/>
      <c r="AAS110" s="25"/>
      <c r="AAT110" s="25"/>
      <c r="AAU110" s="25"/>
      <c r="AAV110" s="25"/>
      <c r="AAW110" s="25"/>
      <c r="AAX110" s="25"/>
      <c r="AAY110" s="25"/>
      <c r="AAZ110" s="25"/>
      <c r="ABA110" s="25"/>
      <c r="ABB110" s="25"/>
      <c r="ABC110" s="25"/>
      <c r="ABD110" s="25"/>
      <c r="ABE110" s="25"/>
      <c r="ABF110" s="25"/>
      <c r="ABG110" s="25"/>
      <c r="ABH110" s="25"/>
      <c r="ABI110" s="25"/>
      <c r="ABJ110" s="25"/>
      <c r="ABK110" s="25"/>
      <c r="ABL110" s="25"/>
      <c r="ABM110" s="25"/>
      <c r="ABN110" s="25"/>
      <c r="ABO110" s="25"/>
      <c r="ABP110" s="25"/>
      <c r="ABQ110" s="25"/>
      <c r="ABR110" s="25"/>
      <c r="ABS110" s="25"/>
      <c r="ABT110" s="25"/>
      <c r="ABU110" s="25"/>
      <c r="ABV110" s="25"/>
      <c r="ABW110" s="25"/>
      <c r="ABX110" s="25"/>
      <c r="ABY110" s="25"/>
      <c r="ABZ110" s="25"/>
      <c r="ACA110" s="25"/>
      <c r="ACB110" s="25"/>
      <c r="ACC110" s="25"/>
      <c r="ACD110" s="25"/>
      <c r="ACE110" s="25"/>
      <c r="ACF110" s="25"/>
      <c r="ACG110" s="25"/>
      <c r="ACH110" s="25"/>
      <c r="ACI110" s="25"/>
      <c r="ACJ110" s="25"/>
      <c r="ACK110" s="25"/>
      <c r="ACL110" s="25"/>
      <c r="ACM110" s="25"/>
      <c r="ACN110" s="25"/>
      <c r="ACO110" s="25"/>
      <c r="ACP110" s="25"/>
      <c r="ACQ110" s="25"/>
      <c r="ACR110" s="25"/>
      <c r="ACS110" s="25"/>
      <c r="ACT110" s="25"/>
      <c r="ACU110" s="25"/>
      <c r="ACV110" s="25"/>
      <c r="ACW110" s="25"/>
      <c r="ACX110" s="25"/>
      <c r="ACY110" s="25"/>
      <c r="ACZ110" s="25"/>
      <c r="ADA110" s="25"/>
      <c r="ADB110" s="25"/>
      <c r="ADC110" s="25"/>
      <c r="ADD110" s="25"/>
      <c r="ADE110" s="25"/>
      <c r="ADF110" s="25"/>
      <c r="ADG110" s="25"/>
      <c r="ADH110" s="25"/>
      <c r="ADI110" s="25"/>
      <c r="ADJ110" s="25"/>
      <c r="ADK110" s="25"/>
      <c r="ADL110" s="25"/>
      <c r="ADM110" s="25"/>
      <c r="ADN110" s="25"/>
      <c r="ADO110" s="25"/>
      <c r="ADP110" s="25"/>
      <c r="ADQ110" s="25"/>
      <c r="ADR110" s="25"/>
      <c r="ADS110" s="25"/>
      <c r="ADT110" s="25"/>
      <c r="ADU110" s="25"/>
      <c r="ADV110" s="25"/>
      <c r="ADW110" s="25"/>
      <c r="ADX110" s="25"/>
      <c r="ADY110" s="25"/>
      <c r="ADZ110" s="25"/>
      <c r="AEA110" s="25"/>
      <c r="AEB110" s="25"/>
      <c r="AEC110" s="25"/>
      <c r="AED110" s="25"/>
      <c r="AEE110" s="25"/>
      <c r="AEF110" s="25"/>
      <c r="AEG110" s="25"/>
      <c r="AEH110" s="25"/>
      <c r="AEI110" s="25"/>
      <c r="AEJ110" s="25"/>
      <c r="AEK110" s="25"/>
      <c r="AEL110" s="25"/>
      <c r="AEM110" s="25"/>
      <c r="AEN110" s="25"/>
      <c r="AEO110" s="25"/>
      <c r="AEP110" s="25"/>
      <c r="AEQ110" s="25"/>
      <c r="AER110" s="25"/>
      <c r="AES110" s="25"/>
      <c r="AET110" s="25"/>
      <c r="AEU110" s="25"/>
      <c r="AEV110" s="25"/>
      <c r="AEW110" s="25"/>
      <c r="AEX110" s="25"/>
      <c r="AEY110" s="25"/>
      <c r="AEZ110" s="25"/>
      <c r="AFA110" s="25"/>
      <c r="AFB110" s="25"/>
      <c r="AFC110" s="25"/>
      <c r="AFD110" s="25"/>
      <c r="AFE110" s="25"/>
      <c r="AFF110" s="25"/>
      <c r="AFG110" s="25"/>
      <c r="AFH110" s="25"/>
      <c r="AFI110" s="25"/>
      <c r="AFJ110" s="25"/>
      <c r="AFK110" s="25"/>
      <c r="AFL110" s="25"/>
      <c r="AFM110" s="25"/>
      <c r="AFN110" s="25"/>
      <c r="AFO110" s="25"/>
      <c r="AFP110" s="25"/>
      <c r="AFQ110" s="25"/>
      <c r="AFR110" s="25"/>
      <c r="AFS110" s="25"/>
      <c r="AFT110" s="25"/>
      <c r="AFU110" s="25"/>
      <c r="AFV110" s="25"/>
      <c r="AFW110" s="25"/>
      <c r="AFX110" s="25"/>
      <c r="AFY110" s="25"/>
      <c r="AFZ110" s="25"/>
      <c r="AGA110" s="25"/>
      <c r="AGB110" s="25"/>
      <c r="AGC110" s="25"/>
      <c r="AGD110" s="25"/>
      <c r="AGE110" s="25"/>
      <c r="AGF110" s="25"/>
      <c r="AGG110" s="25"/>
      <c r="AGH110" s="25"/>
      <c r="AGI110" s="25"/>
      <c r="AGJ110" s="25"/>
      <c r="AGK110" s="25"/>
      <c r="AGL110" s="25"/>
      <c r="AGM110" s="25"/>
      <c r="AGN110" s="25"/>
      <c r="AGO110" s="25"/>
      <c r="AGP110" s="25"/>
      <c r="AGQ110" s="25"/>
      <c r="AGR110" s="25"/>
      <c r="AGS110" s="25"/>
      <c r="AGT110" s="25"/>
      <c r="AGU110" s="25"/>
      <c r="AGV110" s="25"/>
      <c r="AGW110" s="25"/>
      <c r="AGX110" s="25"/>
      <c r="AGY110" s="25"/>
      <c r="AGZ110" s="25"/>
      <c r="AHA110" s="25"/>
      <c r="AHB110" s="25"/>
      <c r="AHC110" s="25"/>
      <c r="AHD110" s="25"/>
      <c r="AHE110" s="25"/>
      <c r="AHF110" s="25"/>
      <c r="AHG110" s="25"/>
      <c r="AHH110" s="25"/>
      <c r="AHI110" s="25"/>
      <c r="AHJ110" s="25"/>
      <c r="AHK110" s="25"/>
      <c r="AHL110" s="25"/>
      <c r="AHM110" s="25"/>
      <c r="AHN110" s="25"/>
      <c r="AHO110" s="25"/>
      <c r="AHP110" s="25"/>
      <c r="AHQ110" s="25"/>
      <c r="AHR110" s="25"/>
      <c r="AHS110" s="25"/>
      <c r="AHT110" s="25"/>
      <c r="AHU110" s="25"/>
      <c r="AHV110" s="25"/>
      <c r="AHW110" s="25"/>
      <c r="AHX110" s="25"/>
      <c r="AHY110" s="25"/>
      <c r="AHZ110" s="25"/>
      <c r="AIA110" s="25"/>
      <c r="AIB110" s="25"/>
      <c r="AIC110" s="25"/>
      <c r="AID110" s="25"/>
      <c r="AIE110" s="25"/>
      <c r="AIF110" s="25"/>
      <c r="AIG110" s="25"/>
      <c r="AIH110" s="25"/>
      <c r="AII110" s="25"/>
      <c r="AIJ110" s="25"/>
      <c r="AIK110" s="25"/>
      <c r="AIL110" s="25"/>
      <c r="AIM110" s="25"/>
      <c r="AIN110" s="25"/>
      <c r="AIO110" s="25"/>
      <c r="AIP110" s="25"/>
      <c r="AIQ110" s="25"/>
      <c r="AIR110" s="25"/>
      <c r="AIS110" s="25"/>
      <c r="AIT110" s="25"/>
      <c r="AIU110" s="25"/>
      <c r="AIV110" s="25"/>
      <c r="AIW110" s="25"/>
      <c r="AIX110" s="25"/>
      <c r="AIY110" s="25"/>
      <c r="AIZ110" s="25"/>
      <c r="AJA110" s="25"/>
      <c r="AJB110" s="25"/>
      <c r="AJC110" s="25"/>
      <c r="AJD110" s="25"/>
      <c r="AJE110" s="25"/>
      <c r="AJF110" s="25"/>
      <c r="AJG110" s="25"/>
      <c r="AJH110" s="25"/>
      <c r="AJI110" s="25"/>
      <c r="AJJ110" s="25"/>
      <c r="AJK110" s="25"/>
      <c r="AJL110" s="25"/>
      <c r="AJM110" s="25"/>
      <c r="AJN110" s="25"/>
      <c r="AJO110" s="25"/>
      <c r="AJP110" s="25"/>
      <c r="AJQ110" s="25"/>
      <c r="AJR110" s="25"/>
      <c r="AJS110" s="25"/>
      <c r="AJT110" s="25"/>
      <c r="AJU110" s="25"/>
      <c r="AJV110" s="25"/>
      <c r="AJW110" s="25"/>
      <c r="AJX110" s="25"/>
      <c r="AJY110" s="25"/>
      <c r="AJZ110" s="25"/>
      <c r="AKA110" s="25"/>
      <c r="AKB110" s="25"/>
      <c r="AKC110" s="25"/>
      <c r="AKD110" s="25"/>
      <c r="AKE110" s="25"/>
      <c r="AKF110" s="25"/>
      <c r="AKG110" s="25"/>
      <c r="AKH110" s="25"/>
      <c r="AKI110" s="25"/>
      <c r="AKJ110" s="25"/>
      <c r="AKK110" s="25"/>
      <c r="AKL110" s="25"/>
      <c r="AKM110" s="25"/>
      <c r="AKN110" s="25"/>
      <c r="AKO110" s="25"/>
      <c r="AKP110" s="25"/>
      <c r="AKQ110" s="25"/>
      <c r="AKR110" s="25"/>
      <c r="AKS110" s="25"/>
      <c r="AKT110" s="25"/>
      <c r="AKU110" s="25"/>
      <c r="AKV110" s="25"/>
      <c r="AKW110" s="25"/>
      <c r="AKX110" s="25"/>
      <c r="AKY110" s="25"/>
      <c r="AKZ110" s="25"/>
      <c r="ALA110" s="25"/>
      <c r="ALB110" s="25"/>
      <c r="ALC110" s="25"/>
      <c r="ALD110" s="25"/>
      <c r="ALE110" s="25"/>
      <c r="ALF110" s="25"/>
      <c r="ALG110" s="25"/>
      <c r="ALH110" s="25"/>
      <c r="ALI110" s="25"/>
      <c r="ALJ110" s="25"/>
      <c r="ALK110" s="25"/>
      <c r="ALL110" s="25"/>
      <c r="ALM110" s="25"/>
      <c r="ALN110" s="25"/>
      <c r="ALO110" s="25"/>
      <c r="ALP110" s="25"/>
      <c r="ALQ110" s="25"/>
      <c r="ALR110" s="25"/>
      <c r="ALS110" s="25"/>
      <c r="ALT110" s="25"/>
      <c r="ALU110" s="25"/>
      <c r="ALV110" s="25"/>
      <c r="ALW110" s="25"/>
      <c r="ALX110" s="25"/>
      <c r="ALY110" s="25"/>
      <c r="ALZ110" s="25"/>
      <c r="AMA110" s="25"/>
      <c r="AMB110" s="25"/>
      <c r="AMC110" s="25"/>
      <c r="AMD110" s="25"/>
      <c r="AME110" s="25"/>
      <c r="AMF110" s="25"/>
      <c r="AMG110" s="25"/>
      <c r="AMH110" s="25"/>
      <c r="AMI110" s="25"/>
      <c r="AMJ110" s="25"/>
    </row>
    <row r="111" spans="1:1024" ht="18" customHeight="1">
      <c r="B111" s="90"/>
      <c r="C111" s="119" t="s">
        <v>250</v>
      </c>
      <c r="D111" s="130"/>
      <c r="E111" s="130"/>
      <c r="F111" s="130"/>
      <c r="G111" s="130"/>
      <c r="H111" s="130"/>
      <c r="I111" s="130"/>
      <c r="J111" s="130"/>
      <c r="K111" s="130"/>
      <c r="L111" s="130"/>
      <c r="M111" s="130"/>
      <c r="N111" s="130"/>
      <c r="O111" s="130"/>
      <c r="P111" s="130"/>
      <c r="Q111" s="165"/>
      <c r="R111" s="168"/>
      <c r="S111" s="171"/>
      <c r="T111" s="165"/>
      <c r="U111" s="168"/>
      <c r="V111" s="171"/>
      <c r="W111" s="165"/>
      <c r="X111" s="168"/>
      <c r="Y111" s="171"/>
      <c r="Z111" s="165"/>
      <c r="AA111" s="168"/>
      <c r="AB111" s="171"/>
      <c r="AC111" s="165"/>
      <c r="AD111" s="168"/>
      <c r="AE111" s="171"/>
      <c r="AF111" s="165"/>
      <c r="AG111" s="168"/>
      <c r="AH111" s="171"/>
      <c r="AI111" s="165"/>
      <c r="AJ111" s="168"/>
      <c r="AK111" s="171"/>
      <c r="AL111" s="165"/>
      <c r="AM111" s="168"/>
      <c r="AN111" s="171"/>
      <c r="AO111" s="165"/>
      <c r="AP111" s="168"/>
      <c r="AQ111" s="171"/>
      <c r="AR111" s="165"/>
      <c r="AS111" s="168"/>
      <c r="AT111" s="171"/>
      <c r="AU111" s="165"/>
      <c r="AV111" s="168"/>
      <c r="AW111" s="171"/>
      <c r="AX111" s="165"/>
      <c r="AY111" s="168"/>
      <c r="AZ111" s="171"/>
      <c r="BA111" s="20"/>
      <c r="BB111" s="20"/>
      <c r="BC111" s="20"/>
      <c r="BD111" s="20"/>
      <c r="BE111" s="20"/>
      <c r="BF111" s="20"/>
      <c r="BG111" s="20"/>
      <c r="BH111" s="20"/>
      <c r="BI111" s="20"/>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V111" s="25"/>
      <c r="GW111" s="25"/>
      <c r="GX111" s="25"/>
      <c r="GY111" s="25"/>
      <c r="GZ111" s="25"/>
      <c r="HA111" s="25"/>
      <c r="HB111" s="25"/>
      <c r="HC111" s="25"/>
      <c r="HD111" s="25"/>
      <c r="HE111" s="25"/>
      <c r="HF111" s="25"/>
      <c r="HG111" s="25"/>
      <c r="HH111" s="25"/>
      <c r="HI111" s="25"/>
      <c r="HJ111" s="25"/>
      <c r="HK111" s="25"/>
      <c r="HL111" s="25"/>
      <c r="HM111" s="25"/>
      <c r="HN111" s="25"/>
      <c r="HO111" s="25"/>
      <c r="HP111" s="25"/>
      <c r="HQ111" s="25"/>
      <c r="HR111" s="25"/>
      <c r="HS111" s="25"/>
      <c r="HT111" s="25"/>
      <c r="HU111" s="25"/>
      <c r="HV111" s="25"/>
      <c r="HW111" s="25"/>
      <c r="HX111" s="25"/>
      <c r="HY111" s="25"/>
      <c r="HZ111" s="25"/>
      <c r="IA111" s="25"/>
      <c r="IB111" s="25"/>
      <c r="IC111" s="25"/>
      <c r="ID111" s="25"/>
      <c r="IE111" s="25"/>
      <c r="IF111" s="25"/>
      <c r="IG111" s="25"/>
      <c r="IH111" s="25"/>
      <c r="II111" s="25"/>
      <c r="IJ111" s="25"/>
      <c r="IK111" s="25"/>
      <c r="IL111" s="25"/>
      <c r="IM111" s="25"/>
      <c r="IN111" s="25"/>
      <c r="IO111" s="25"/>
      <c r="IP111" s="25"/>
      <c r="IQ111" s="25"/>
      <c r="IR111" s="25"/>
      <c r="IS111" s="25"/>
      <c r="IT111" s="25"/>
      <c r="IU111" s="25"/>
      <c r="IV111" s="25"/>
      <c r="IW111" s="25"/>
      <c r="IX111" s="25"/>
      <c r="IY111" s="25"/>
      <c r="IZ111" s="25"/>
      <c r="JA111" s="25"/>
      <c r="JB111" s="25"/>
      <c r="JC111" s="25"/>
      <c r="JD111" s="25"/>
      <c r="JE111" s="25"/>
      <c r="JF111" s="25"/>
      <c r="JG111" s="25"/>
      <c r="JH111" s="25"/>
      <c r="JI111" s="25"/>
      <c r="JJ111" s="25"/>
      <c r="JK111" s="25"/>
      <c r="JL111" s="25"/>
      <c r="JM111" s="25"/>
      <c r="JN111" s="25"/>
      <c r="JO111" s="25"/>
      <c r="JP111" s="25"/>
      <c r="JQ111" s="25"/>
      <c r="JR111" s="25"/>
      <c r="JS111" s="25"/>
      <c r="JT111" s="25"/>
      <c r="JU111" s="25"/>
      <c r="JV111" s="25"/>
      <c r="JW111" s="25"/>
      <c r="JX111" s="25"/>
      <c r="JY111" s="25"/>
      <c r="JZ111" s="25"/>
      <c r="KA111" s="25"/>
      <c r="KB111" s="25"/>
      <c r="KC111" s="25"/>
      <c r="KD111" s="25"/>
      <c r="KE111" s="25"/>
      <c r="KF111" s="25"/>
      <c r="KG111" s="25"/>
      <c r="KH111" s="25"/>
      <c r="KI111" s="25"/>
      <c r="KJ111" s="25"/>
      <c r="KK111" s="25"/>
      <c r="KL111" s="25"/>
      <c r="KM111" s="25"/>
      <c r="KN111" s="25"/>
      <c r="KO111" s="25"/>
      <c r="KP111" s="25"/>
      <c r="KQ111" s="25"/>
      <c r="KR111" s="25"/>
      <c r="KS111" s="25"/>
      <c r="KT111" s="25"/>
      <c r="KU111" s="25"/>
      <c r="KV111" s="25"/>
      <c r="KW111" s="25"/>
      <c r="KX111" s="25"/>
      <c r="KY111" s="25"/>
      <c r="KZ111" s="25"/>
      <c r="LA111" s="25"/>
      <c r="LB111" s="25"/>
      <c r="LC111" s="25"/>
      <c r="LD111" s="25"/>
      <c r="LE111" s="25"/>
      <c r="LF111" s="25"/>
      <c r="LG111" s="25"/>
      <c r="LH111" s="25"/>
      <c r="LI111" s="25"/>
      <c r="LJ111" s="25"/>
      <c r="LK111" s="25"/>
      <c r="LL111" s="25"/>
      <c r="LM111" s="25"/>
      <c r="LN111" s="25"/>
      <c r="LO111" s="25"/>
      <c r="LP111" s="25"/>
      <c r="LQ111" s="25"/>
      <c r="LR111" s="25"/>
      <c r="LS111" s="25"/>
      <c r="LT111" s="25"/>
      <c r="LU111" s="25"/>
      <c r="LV111" s="25"/>
      <c r="LW111" s="25"/>
      <c r="LX111" s="25"/>
      <c r="LY111" s="25"/>
      <c r="LZ111" s="25"/>
      <c r="MA111" s="25"/>
      <c r="MB111" s="25"/>
      <c r="MC111" s="25"/>
      <c r="MD111" s="25"/>
      <c r="ME111" s="25"/>
      <c r="MF111" s="25"/>
      <c r="MG111" s="25"/>
      <c r="MH111" s="25"/>
      <c r="MI111" s="25"/>
      <c r="MJ111" s="25"/>
      <c r="MK111" s="25"/>
      <c r="ML111" s="25"/>
      <c r="MM111" s="25"/>
      <c r="MN111" s="25"/>
      <c r="MO111" s="25"/>
      <c r="MP111" s="25"/>
      <c r="MQ111" s="25"/>
      <c r="MR111" s="25"/>
      <c r="MS111" s="25"/>
      <c r="MT111" s="25"/>
      <c r="MU111" s="25"/>
      <c r="MV111" s="25"/>
      <c r="MW111" s="25"/>
      <c r="MX111" s="25"/>
      <c r="MY111" s="25"/>
      <c r="MZ111" s="25"/>
      <c r="NA111" s="25"/>
      <c r="NB111" s="25"/>
      <c r="NC111" s="25"/>
      <c r="ND111" s="25"/>
      <c r="NE111" s="25"/>
      <c r="NF111" s="25"/>
      <c r="NG111" s="25"/>
      <c r="NH111" s="25"/>
      <c r="NI111" s="25"/>
      <c r="NJ111" s="25"/>
      <c r="NK111" s="25"/>
      <c r="NL111" s="25"/>
      <c r="NM111" s="25"/>
      <c r="NN111" s="25"/>
      <c r="NO111" s="25"/>
      <c r="NP111" s="25"/>
      <c r="NQ111" s="25"/>
      <c r="NR111" s="25"/>
      <c r="NS111" s="25"/>
      <c r="NT111" s="25"/>
      <c r="NU111" s="25"/>
      <c r="NV111" s="25"/>
      <c r="NW111" s="25"/>
      <c r="NX111" s="25"/>
      <c r="NY111" s="25"/>
      <c r="NZ111" s="25"/>
      <c r="OA111" s="25"/>
      <c r="OB111" s="25"/>
      <c r="OC111" s="25"/>
      <c r="OD111" s="25"/>
      <c r="OE111" s="25"/>
      <c r="OF111" s="25"/>
      <c r="OG111" s="25"/>
      <c r="OH111" s="25"/>
      <c r="OI111" s="25"/>
      <c r="OJ111" s="25"/>
      <c r="OK111" s="25"/>
      <c r="OL111" s="25"/>
      <c r="OM111" s="25"/>
      <c r="ON111" s="25"/>
      <c r="OO111" s="25"/>
      <c r="OP111" s="25"/>
      <c r="OQ111" s="25"/>
      <c r="OR111" s="25"/>
      <c r="OS111" s="25"/>
      <c r="OT111" s="25"/>
      <c r="OU111" s="25"/>
      <c r="OV111" s="25"/>
      <c r="OW111" s="25"/>
      <c r="OX111" s="25"/>
      <c r="OY111" s="25"/>
      <c r="OZ111" s="25"/>
      <c r="PA111" s="25"/>
      <c r="PB111" s="25"/>
      <c r="PC111" s="25"/>
      <c r="PD111" s="25"/>
      <c r="PE111" s="25"/>
      <c r="PF111" s="25"/>
      <c r="PG111" s="25"/>
      <c r="PH111" s="25"/>
      <c r="PI111" s="25"/>
      <c r="PJ111" s="25"/>
      <c r="PK111" s="25"/>
      <c r="PL111" s="25"/>
      <c r="PM111" s="25"/>
      <c r="PN111" s="25"/>
      <c r="PO111" s="25"/>
      <c r="PP111" s="25"/>
      <c r="PQ111" s="25"/>
      <c r="PR111" s="25"/>
      <c r="PS111" s="25"/>
      <c r="PT111" s="25"/>
      <c r="PU111" s="25"/>
      <c r="PV111" s="25"/>
      <c r="PW111" s="25"/>
      <c r="PX111" s="25"/>
      <c r="PY111" s="25"/>
      <c r="PZ111" s="25"/>
      <c r="QA111" s="25"/>
      <c r="QB111" s="25"/>
      <c r="QC111" s="25"/>
      <c r="QD111" s="25"/>
      <c r="QE111" s="25"/>
      <c r="QF111" s="25"/>
      <c r="QG111" s="25"/>
      <c r="QH111" s="25"/>
      <c r="QI111" s="25"/>
      <c r="QJ111" s="25"/>
      <c r="QK111" s="25"/>
      <c r="QL111" s="25"/>
      <c r="QM111" s="25"/>
      <c r="QN111" s="25"/>
      <c r="QO111" s="25"/>
      <c r="QP111" s="25"/>
      <c r="QQ111" s="25"/>
      <c r="QR111" s="25"/>
      <c r="QS111" s="25"/>
      <c r="QT111" s="25"/>
      <c r="QU111" s="25"/>
      <c r="QV111" s="25"/>
      <c r="QW111" s="25"/>
      <c r="QX111" s="25"/>
      <c r="QY111" s="25"/>
      <c r="QZ111" s="25"/>
      <c r="RA111" s="25"/>
      <c r="RB111" s="25"/>
      <c r="RC111" s="25"/>
      <c r="RD111" s="25"/>
      <c r="RE111" s="25"/>
      <c r="RF111" s="25"/>
      <c r="RG111" s="25"/>
      <c r="RH111" s="25"/>
      <c r="RI111" s="25"/>
      <c r="RJ111" s="25"/>
      <c r="RK111" s="25"/>
      <c r="RL111" s="25"/>
      <c r="RM111" s="25"/>
      <c r="RN111" s="25"/>
      <c r="RO111" s="25"/>
      <c r="RP111" s="25"/>
      <c r="RQ111" s="25"/>
      <c r="RR111" s="25"/>
      <c r="RS111" s="25"/>
      <c r="RT111" s="25"/>
      <c r="RU111" s="25"/>
      <c r="RV111" s="25"/>
      <c r="RW111" s="25"/>
      <c r="RX111" s="25"/>
      <c r="RY111" s="25"/>
      <c r="RZ111" s="25"/>
      <c r="SA111" s="25"/>
      <c r="SB111" s="25"/>
      <c r="SC111" s="25"/>
      <c r="SD111" s="25"/>
      <c r="SE111" s="25"/>
      <c r="SF111" s="25"/>
      <c r="SG111" s="25"/>
      <c r="SH111" s="25"/>
      <c r="SI111" s="25"/>
      <c r="SJ111" s="25"/>
      <c r="SK111" s="25"/>
      <c r="SL111" s="25"/>
      <c r="SM111" s="25"/>
      <c r="SN111" s="25"/>
      <c r="SO111" s="25"/>
      <c r="SP111" s="25"/>
      <c r="SQ111" s="25"/>
      <c r="SR111" s="25"/>
      <c r="SS111" s="25"/>
      <c r="ST111" s="25"/>
      <c r="SU111" s="25"/>
      <c r="SV111" s="25"/>
      <c r="SW111" s="25"/>
      <c r="SX111" s="25"/>
      <c r="SY111" s="25"/>
      <c r="SZ111" s="25"/>
      <c r="TA111" s="25"/>
      <c r="TB111" s="25"/>
      <c r="TC111" s="25"/>
      <c r="TD111" s="25"/>
      <c r="TE111" s="25"/>
      <c r="TF111" s="25"/>
      <c r="TG111" s="25"/>
      <c r="TH111" s="25"/>
      <c r="TI111" s="25"/>
      <c r="TJ111" s="25"/>
      <c r="TK111" s="25"/>
      <c r="TL111" s="25"/>
      <c r="TM111" s="25"/>
      <c r="TN111" s="25"/>
      <c r="TO111" s="25"/>
      <c r="TP111" s="25"/>
      <c r="TQ111" s="25"/>
      <c r="TR111" s="25"/>
      <c r="TS111" s="25"/>
      <c r="TT111" s="25"/>
      <c r="TU111" s="25"/>
      <c r="TV111" s="25"/>
      <c r="TW111" s="25"/>
      <c r="TX111" s="25"/>
      <c r="TY111" s="25"/>
      <c r="TZ111" s="25"/>
      <c r="UA111" s="25"/>
      <c r="UB111" s="25"/>
      <c r="UC111" s="25"/>
      <c r="UD111" s="25"/>
      <c r="UE111" s="25"/>
      <c r="UF111" s="25"/>
      <c r="UG111" s="25"/>
      <c r="UH111" s="25"/>
      <c r="UI111" s="25"/>
      <c r="UJ111" s="25"/>
      <c r="UK111" s="25"/>
      <c r="UL111" s="25"/>
      <c r="UM111" s="25"/>
      <c r="UN111" s="25"/>
      <c r="UO111" s="25"/>
      <c r="UP111" s="25"/>
      <c r="UQ111" s="25"/>
      <c r="UR111" s="25"/>
      <c r="US111" s="25"/>
      <c r="UT111" s="25"/>
      <c r="UU111" s="25"/>
      <c r="UV111" s="25"/>
      <c r="UW111" s="25"/>
      <c r="UX111" s="25"/>
      <c r="UY111" s="25"/>
      <c r="UZ111" s="25"/>
      <c r="VA111" s="25"/>
      <c r="VB111" s="25"/>
      <c r="VC111" s="25"/>
      <c r="VD111" s="25"/>
      <c r="VE111" s="25"/>
      <c r="VF111" s="25"/>
      <c r="VG111" s="25"/>
      <c r="VH111" s="25"/>
      <c r="VI111" s="25"/>
      <c r="VJ111" s="25"/>
      <c r="VK111" s="25"/>
      <c r="VL111" s="25"/>
      <c r="VM111" s="25"/>
      <c r="VN111" s="25"/>
      <c r="VO111" s="25"/>
      <c r="VP111" s="25"/>
      <c r="VQ111" s="25"/>
      <c r="VR111" s="25"/>
      <c r="VS111" s="25"/>
      <c r="VT111" s="25"/>
      <c r="VU111" s="25"/>
      <c r="VV111" s="25"/>
      <c r="VW111" s="25"/>
      <c r="VX111" s="25"/>
      <c r="VY111" s="25"/>
      <c r="VZ111" s="25"/>
      <c r="WA111" s="25"/>
      <c r="WB111" s="25"/>
      <c r="WC111" s="25"/>
      <c r="WD111" s="25"/>
      <c r="WE111" s="25"/>
      <c r="WF111" s="25"/>
      <c r="WG111" s="25"/>
      <c r="WH111" s="25"/>
      <c r="WI111" s="25"/>
      <c r="WJ111" s="25"/>
      <c r="WK111" s="25"/>
      <c r="WL111" s="25"/>
      <c r="WM111" s="25"/>
      <c r="WN111" s="25"/>
      <c r="WO111" s="25"/>
      <c r="WP111" s="25"/>
      <c r="WQ111" s="25"/>
      <c r="WR111" s="25"/>
      <c r="WS111" s="25"/>
      <c r="WT111" s="25"/>
      <c r="WU111" s="25"/>
      <c r="WV111" s="25"/>
      <c r="WW111" s="25"/>
      <c r="WX111" s="25"/>
      <c r="WY111" s="25"/>
      <c r="WZ111" s="25"/>
      <c r="XA111" s="25"/>
      <c r="XB111" s="25"/>
      <c r="XC111" s="25"/>
      <c r="XD111" s="25"/>
      <c r="XE111" s="25"/>
      <c r="XF111" s="25"/>
      <c r="XG111" s="25"/>
      <c r="XH111" s="25"/>
      <c r="XI111" s="25"/>
      <c r="XJ111" s="25"/>
      <c r="XK111" s="25"/>
      <c r="XL111" s="25"/>
      <c r="XM111" s="25"/>
      <c r="XN111" s="25"/>
      <c r="XO111" s="25"/>
      <c r="XP111" s="25"/>
      <c r="XQ111" s="25"/>
      <c r="XR111" s="25"/>
      <c r="XS111" s="25"/>
      <c r="XT111" s="25"/>
      <c r="XU111" s="25"/>
      <c r="XV111" s="25"/>
      <c r="XW111" s="25"/>
      <c r="XX111" s="25"/>
      <c r="XY111" s="25"/>
      <c r="XZ111" s="25"/>
      <c r="YA111" s="25"/>
      <c r="YB111" s="25"/>
      <c r="YC111" s="25"/>
      <c r="YD111" s="25"/>
      <c r="YE111" s="25"/>
      <c r="YF111" s="25"/>
      <c r="YG111" s="25"/>
      <c r="YH111" s="25"/>
      <c r="YI111" s="25"/>
      <c r="YJ111" s="25"/>
      <c r="YK111" s="25"/>
      <c r="YL111" s="25"/>
      <c r="YM111" s="25"/>
      <c r="YN111" s="25"/>
      <c r="YO111" s="25"/>
      <c r="YP111" s="25"/>
      <c r="YQ111" s="25"/>
      <c r="YR111" s="25"/>
      <c r="YS111" s="25"/>
      <c r="YT111" s="25"/>
      <c r="YU111" s="25"/>
      <c r="YV111" s="25"/>
      <c r="YW111" s="25"/>
      <c r="YX111" s="25"/>
      <c r="YY111" s="25"/>
      <c r="YZ111" s="25"/>
      <c r="ZA111" s="25"/>
      <c r="ZB111" s="25"/>
      <c r="ZC111" s="25"/>
      <c r="ZD111" s="25"/>
      <c r="ZE111" s="25"/>
      <c r="ZF111" s="25"/>
      <c r="ZG111" s="25"/>
      <c r="ZH111" s="25"/>
      <c r="ZI111" s="25"/>
      <c r="ZJ111" s="25"/>
      <c r="ZK111" s="25"/>
      <c r="ZL111" s="25"/>
      <c r="ZM111" s="25"/>
      <c r="ZN111" s="25"/>
      <c r="ZO111" s="25"/>
      <c r="ZP111" s="25"/>
      <c r="ZQ111" s="25"/>
      <c r="ZR111" s="25"/>
      <c r="ZS111" s="25"/>
      <c r="ZT111" s="25"/>
      <c r="ZU111" s="25"/>
      <c r="ZV111" s="25"/>
      <c r="ZW111" s="25"/>
      <c r="ZX111" s="25"/>
      <c r="ZY111" s="25"/>
      <c r="ZZ111" s="25"/>
      <c r="AAA111" s="25"/>
      <c r="AAB111" s="25"/>
      <c r="AAC111" s="25"/>
      <c r="AAD111" s="25"/>
      <c r="AAE111" s="25"/>
      <c r="AAF111" s="25"/>
      <c r="AAG111" s="25"/>
      <c r="AAH111" s="25"/>
      <c r="AAI111" s="25"/>
      <c r="AAJ111" s="25"/>
      <c r="AAK111" s="25"/>
      <c r="AAL111" s="25"/>
      <c r="AAM111" s="25"/>
      <c r="AAN111" s="25"/>
      <c r="AAO111" s="25"/>
      <c r="AAP111" s="25"/>
      <c r="AAQ111" s="25"/>
      <c r="AAR111" s="25"/>
      <c r="AAS111" s="25"/>
      <c r="AAT111" s="25"/>
      <c r="AAU111" s="25"/>
      <c r="AAV111" s="25"/>
      <c r="AAW111" s="25"/>
      <c r="AAX111" s="25"/>
      <c r="AAY111" s="25"/>
      <c r="AAZ111" s="25"/>
      <c r="ABA111" s="25"/>
      <c r="ABB111" s="25"/>
      <c r="ABC111" s="25"/>
      <c r="ABD111" s="25"/>
      <c r="ABE111" s="25"/>
      <c r="ABF111" s="25"/>
      <c r="ABG111" s="25"/>
      <c r="ABH111" s="25"/>
      <c r="ABI111" s="25"/>
      <c r="ABJ111" s="25"/>
      <c r="ABK111" s="25"/>
      <c r="ABL111" s="25"/>
      <c r="ABM111" s="25"/>
      <c r="ABN111" s="25"/>
      <c r="ABO111" s="25"/>
      <c r="ABP111" s="25"/>
      <c r="ABQ111" s="25"/>
      <c r="ABR111" s="25"/>
      <c r="ABS111" s="25"/>
      <c r="ABT111" s="25"/>
      <c r="ABU111" s="25"/>
      <c r="ABV111" s="25"/>
      <c r="ABW111" s="25"/>
      <c r="ABX111" s="25"/>
      <c r="ABY111" s="25"/>
      <c r="ABZ111" s="25"/>
      <c r="ACA111" s="25"/>
      <c r="ACB111" s="25"/>
      <c r="ACC111" s="25"/>
      <c r="ACD111" s="25"/>
      <c r="ACE111" s="25"/>
      <c r="ACF111" s="25"/>
      <c r="ACG111" s="25"/>
      <c r="ACH111" s="25"/>
      <c r="ACI111" s="25"/>
      <c r="ACJ111" s="25"/>
      <c r="ACK111" s="25"/>
      <c r="ACL111" s="25"/>
      <c r="ACM111" s="25"/>
      <c r="ACN111" s="25"/>
      <c r="ACO111" s="25"/>
      <c r="ACP111" s="25"/>
      <c r="ACQ111" s="25"/>
      <c r="ACR111" s="25"/>
      <c r="ACS111" s="25"/>
      <c r="ACT111" s="25"/>
      <c r="ACU111" s="25"/>
      <c r="ACV111" s="25"/>
      <c r="ACW111" s="25"/>
      <c r="ACX111" s="25"/>
      <c r="ACY111" s="25"/>
      <c r="ACZ111" s="25"/>
      <c r="ADA111" s="25"/>
      <c r="ADB111" s="25"/>
      <c r="ADC111" s="25"/>
      <c r="ADD111" s="25"/>
      <c r="ADE111" s="25"/>
      <c r="ADF111" s="25"/>
      <c r="ADG111" s="25"/>
      <c r="ADH111" s="25"/>
      <c r="ADI111" s="25"/>
      <c r="ADJ111" s="25"/>
      <c r="ADK111" s="25"/>
      <c r="ADL111" s="25"/>
      <c r="ADM111" s="25"/>
      <c r="ADN111" s="25"/>
      <c r="ADO111" s="25"/>
      <c r="ADP111" s="25"/>
      <c r="ADQ111" s="25"/>
      <c r="ADR111" s="25"/>
      <c r="ADS111" s="25"/>
      <c r="ADT111" s="25"/>
      <c r="ADU111" s="25"/>
      <c r="ADV111" s="25"/>
      <c r="ADW111" s="25"/>
      <c r="ADX111" s="25"/>
      <c r="ADY111" s="25"/>
      <c r="ADZ111" s="25"/>
      <c r="AEA111" s="25"/>
      <c r="AEB111" s="25"/>
      <c r="AEC111" s="25"/>
      <c r="AED111" s="25"/>
      <c r="AEE111" s="25"/>
      <c r="AEF111" s="25"/>
      <c r="AEG111" s="25"/>
      <c r="AEH111" s="25"/>
      <c r="AEI111" s="25"/>
      <c r="AEJ111" s="25"/>
      <c r="AEK111" s="25"/>
      <c r="AEL111" s="25"/>
      <c r="AEM111" s="25"/>
      <c r="AEN111" s="25"/>
      <c r="AEO111" s="25"/>
      <c r="AEP111" s="25"/>
      <c r="AEQ111" s="25"/>
      <c r="AER111" s="25"/>
      <c r="AES111" s="25"/>
      <c r="AET111" s="25"/>
      <c r="AEU111" s="25"/>
      <c r="AEV111" s="25"/>
      <c r="AEW111" s="25"/>
      <c r="AEX111" s="25"/>
      <c r="AEY111" s="25"/>
      <c r="AEZ111" s="25"/>
      <c r="AFA111" s="25"/>
      <c r="AFB111" s="25"/>
      <c r="AFC111" s="25"/>
      <c r="AFD111" s="25"/>
      <c r="AFE111" s="25"/>
      <c r="AFF111" s="25"/>
      <c r="AFG111" s="25"/>
      <c r="AFH111" s="25"/>
      <c r="AFI111" s="25"/>
      <c r="AFJ111" s="25"/>
      <c r="AFK111" s="25"/>
      <c r="AFL111" s="25"/>
      <c r="AFM111" s="25"/>
      <c r="AFN111" s="25"/>
      <c r="AFO111" s="25"/>
      <c r="AFP111" s="25"/>
      <c r="AFQ111" s="25"/>
      <c r="AFR111" s="25"/>
      <c r="AFS111" s="25"/>
      <c r="AFT111" s="25"/>
      <c r="AFU111" s="25"/>
      <c r="AFV111" s="25"/>
      <c r="AFW111" s="25"/>
      <c r="AFX111" s="25"/>
      <c r="AFY111" s="25"/>
      <c r="AFZ111" s="25"/>
      <c r="AGA111" s="25"/>
      <c r="AGB111" s="25"/>
      <c r="AGC111" s="25"/>
      <c r="AGD111" s="25"/>
      <c r="AGE111" s="25"/>
      <c r="AGF111" s="25"/>
      <c r="AGG111" s="25"/>
      <c r="AGH111" s="25"/>
      <c r="AGI111" s="25"/>
      <c r="AGJ111" s="25"/>
      <c r="AGK111" s="25"/>
      <c r="AGL111" s="25"/>
      <c r="AGM111" s="25"/>
      <c r="AGN111" s="25"/>
      <c r="AGO111" s="25"/>
      <c r="AGP111" s="25"/>
      <c r="AGQ111" s="25"/>
      <c r="AGR111" s="25"/>
      <c r="AGS111" s="25"/>
      <c r="AGT111" s="25"/>
      <c r="AGU111" s="25"/>
      <c r="AGV111" s="25"/>
      <c r="AGW111" s="25"/>
      <c r="AGX111" s="25"/>
      <c r="AGY111" s="25"/>
      <c r="AGZ111" s="25"/>
      <c r="AHA111" s="25"/>
      <c r="AHB111" s="25"/>
      <c r="AHC111" s="25"/>
      <c r="AHD111" s="25"/>
      <c r="AHE111" s="25"/>
      <c r="AHF111" s="25"/>
      <c r="AHG111" s="25"/>
      <c r="AHH111" s="25"/>
      <c r="AHI111" s="25"/>
      <c r="AHJ111" s="25"/>
      <c r="AHK111" s="25"/>
      <c r="AHL111" s="25"/>
      <c r="AHM111" s="25"/>
      <c r="AHN111" s="25"/>
      <c r="AHO111" s="25"/>
      <c r="AHP111" s="25"/>
      <c r="AHQ111" s="25"/>
      <c r="AHR111" s="25"/>
      <c r="AHS111" s="25"/>
      <c r="AHT111" s="25"/>
      <c r="AHU111" s="25"/>
      <c r="AHV111" s="25"/>
      <c r="AHW111" s="25"/>
      <c r="AHX111" s="25"/>
      <c r="AHY111" s="25"/>
      <c r="AHZ111" s="25"/>
      <c r="AIA111" s="25"/>
      <c r="AIB111" s="25"/>
      <c r="AIC111" s="25"/>
      <c r="AID111" s="25"/>
      <c r="AIE111" s="25"/>
      <c r="AIF111" s="25"/>
      <c r="AIG111" s="25"/>
      <c r="AIH111" s="25"/>
      <c r="AII111" s="25"/>
      <c r="AIJ111" s="25"/>
      <c r="AIK111" s="25"/>
      <c r="AIL111" s="25"/>
      <c r="AIM111" s="25"/>
      <c r="AIN111" s="25"/>
      <c r="AIO111" s="25"/>
      <c r="AIP111" s="25"/>
      <c r="AIQ111" s="25"/>
      <c r="AIR111" s="25"/>
      <c r="AIS111" s="25"/>
      <c r="AIT111" s="25"/>
      <c r="AIU111" s="25"/>
      <c r="AIV111" s="25"/>
      <c r="AIW111" s="25"/>
      <c r="AIX111" s="25"/>
      <c r="AIY111" s="25"/>
      <c r="AIZ111" s="25"/>
      <c r="AJA111" s="25"/>
      <c r="AJB111" s="25"/>
      <c r="AJC111" s="25"/>
      <c r="AJD111" s="25"/>
      <c r="AJE111" s="25"/>
      <c r="AJF111" s="25"/>
      <c r="AJG111" s="25"/>
      <c r="AJH111" s="25"/>
      <c r="AJI111" s="25"/>
      <c r="AJJ111" s="25"/>
      <c r="AJK111" s="25"/>
      <c r="AJL111" s="25"/>
      <c r="AJM111" s="25"/>
      <c r="AJN111" s="25"/>
      <c r="AJO111" s="25"/>
      <c r="AJP111" s="25"/>
      <c r="AJQ111" s="25"/>
      <c r="AJR111" s="25"/>
      <c r="AJS111" s="25"/>
      <c r="AJT111" s="25"/>
      <c r="AJU111" s="25"/>
      <c r="AJV111" s="25"/>
      <c r="AJW111" s="25"/>
      <c r="AJX111" s="25"/>
      <c r="AJY111" s="25"/>
      <c r="AJZ111" s="25"/>
      <c r="AKA111" s="25"/>
      <c r="AKB111" s="25"/>
      <c r="AKC111" s="25"/>
      <c r="AKD111" s="25"/>
      <c r="AKE111" s="25"/>
      <c r="AKF111" s="25"/>
      <c r="AKG111" s="25"/>
      <c r="AKH111" s="25"/>
      <c r="AKI111" s="25"/>
      <c r="AKJ111" s="25"/>
      <c r="AKK111" s="25"/>
      <c r="AKL111" s="25"/>
      <c r="AKM111" s="25"/>
      <c r="AKN111" s="25"/>
      <c r="AKO111" s="25"/>
      <c r="AKP111" s="25"/>
      <c r="AKQ111" s="25"/>
      <c r="AKR111" s="25"/>
      <c r="AKS111" s="25"/>
      <c r="AKT111" s="25"/>
      <c r="AKU111" s="25"/>
      <c r="AKV111" s="25"/>
      <c r="AKW111" s="25"/>
      <c r="AKX111" s="25"/>
      <c r="AKY111" s="25"/>
      <c r="AKZ111" s="25"/>
      <c r="ALA111" s="25"/>
      <c r="ALB111" s="25"/>
      <c r="ALC111" s="25"/>
      <c r="ALD111" s="25"/>
      <c r="ALE111" s="25"/>
      <c r="ALF111" s="25"/>
      <c r="ALG111" s="25"/>
      <c r="ALH111" s="25"/>
      <c r="ALI111" s="25"/>
      <c r="ALJ111" s="25"/>
      <c r="ALK111" s="25"/>
      <c r="ALL111" s="25"/>
      <c r="ALM111" s="25"/>
      <c r="ALN111" s="25"/>
      <c r="ALO111" s="25"/>
      <c r="ALP111" s="25"/>
      <c r="ALQ111" s="25"/>
      <c r="ALR111" s="25"/>
      <c r="ALS111" s="25"/>
      <c r="ALT111" s="25"/>
      <c r="ALU111" s="25"/>
      <c r="ALV111" s="25"/>
      <c r="ALW111" s="25"/>
      <c r="ALX111" s="25"/>
      <c r="ALY111" s="25"/>
      <c r="ALZ111" s="25"/>
      <c r="AMA111" s="25"/>
      <c r="AMB111" s="25"/>
      <c r="AMC111" s="25"/>
      <c r="AMD111" s="25"/>
      <c r="AME111" s="25"/>
      <c r="AMF111" s="25"/>
      <c r="AMG111" s="25"/>
      <c r="AMH111" s="25"/>
      <c r="AMI111" s="25"/>
      <c r="AMJ111" s="25"/>
    </row>
    <row r="112" spans="1:1024" ht="18" customHeight="1">
      <c r="B112" s="91"/>
      <c r="C112" s="92" t="s">
        <v>100</v>
      </c>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D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V112" s="25"/>
      <c r="GW112" s="25"/>
      <c r="GX112" s="25"/>
      <c r="GY112" s="25"/>
      <c r="GZ112" s="25"/>
      <c r="HA112" s="25"/>
      <c r="HB112" s="25"/>
      <c r="HC112" s="25"/>
      <c r="HD112" s="25"/>
      <c r="HE112" s="25"/>
      <c r="HF112" s="25"/>
      <c r="HG112" s="25"/>
      <c r="HH112" s="25"/>
      <c r="HI112" s="25"/>
      <c r="HJ112" s="25"/>
      <c r="HK112" s="25"/>
      <c r="HL112" s="25"/>
      <c r="HM112" s="25"/>
      <c r="HN112" s="25"/>
      <c r="HO112" s="25"/>
      <c r="HP112" s="25"/>
      <c r="HQ112" s="25"/>
      <c r="HR112" s="25"/>
      <c r="HS112" s="25"/>
      <c r="HT112" s="25"/>
      <c r="HU112" s="25"/>
      <c r="HV112" s="25"/>
      <c r="HW112" s="25"/>
      <c r="HX112" s="25"/>
      <c r="HY112" s="25"/>
      <c r="HZ112" s="25"/>
      <c r="IA112" s="25"/>
      <c r="IB112" s="25"/>
      <c r="IC112" s="25"/>
      <c r="ID112" s="25"/>
      <c r="IE112" s="25"/>
      <c r="IF112" s="25"/>
      <c r="IG112" s="25"/>
      <c r="IH112" s="25"/>
      <c r="II112" s="25"/>
      <c r="IJ112" s="25"/>
      <c r="IK112" s="25"/>
      <c r="IL112" s="25"/>
      <c r="IM112" s="25"/>
      <c r="IN112" s="25"/>
      <c r="IO112" s="25"/>
      <c r="IP112" s="25"/>
      <c r="IQ112" s="25"/>
      <c r="IR112" s="25"/>
      <c r="IS112" s="25"/>
      <c r="IT112" s="25"/>
      <c r="IU112" s="25"/>
      <c r="IV112" s="25"/>
      <c r="IW112" s="25"/>
      <c r="IX112" s="25"/>
      <c r="IY112" s="25"/>
      <c r="IZ112" s="25"/>
      <c r="JA112" s="25"/>
      <c r="JB112" s="25"/>
      <c r="JC112" s="25"/>
      <c r="JD112" s="25"/>
      <c r="JE112" s="25"/>
      <c r="JF112" s="25"/>
      <c r="JG112" s="25"/>
      <c r="JH112" s="25"/>
      <c r="JI112" s="25"/>
      <c r="JJ112" s="25"/>
      <c r="JK112" s="25"/>
      <c r="JL112" s="25"/>
      <c r="JM112" s="25"/>
      <c r="JN112" s="25"/>
      <c r="JO112" s="25"/>
      <c r="JP112" s="25"/>
      <c r="JQ112" s="25"/>
      <c r="JR112" s="25"/>
      <c r="JS112" s="25"/>
      <c r="JT112" s="25"/>
      <c r="JU112" s="25"/>
      <c r="JV112" s="25"/>
      <c r="JW112" s="25"/>
      <c r="JX112" s="25"/>
      <c r="JY112" s="25"/>
      <c r="JZ112" s="25"/>
      <c r="KA112" s="25"/>
      <c r="KB112" s="25"/>
      <c r="KC112" s="25"/>
      <c r="KD112" s="25"/>
      <c r="KE112" s="25"/>
      <c r="KF112" s="25"/>
      <c r="KG112" s="25"/>
      <c r="KH112" s="25"/>
      <c r="KI112" s="25"/>
      <c r="KJ112" s="25"/>
      <c r="KK112" s="25"/>
      <c r="KL112" s="25"/>
      <c r="KM112" s="25"/>
      <c r="KN112" s="25"/>
      <c r="KO112" s="25"/>
      <c r="KP112" s="25"/>
      <c r="KQ112" s="25"/>
      <c r="KR112" s="25"/>
      <c r="KS112" s="25"/>
      <c r="KT112" s="25"/>
      <c r="KU112" s="25"/>
      <c r="KV112" s="25"/>
      <c r="KW112" s="25"/>
      <c r="KX112" s="25"/>
      <c r="KY112" s="25"/>
      <c r="KZ112" s="25"/>
      <c r="LA112" s="25"/>
      <c r="LB112" s="25"/>
      <c r="LC112" s="25"/>
      <c r="LD112" s="25"/>
      <c r="LE112" s="25"/>
      <c r="LF112" s="25"/>
      <c r="LG112" s="25"/>
      <c r="LH112" s="25"/>
      <c r="LI112" s="25"/>
      <c r="LJ112" s="25"/>
      <c r="LK112" s="25"/>
      <c r="LL112" s="25"/>
      <c r="LM112" s="25"/>
      <c r="LN112" s="25"/>
      <c r="LO112" s="25"/>
      <c r="LP112" s="25"/>
      <c r="LQ112" s="25"/>
      <c r="LR112" s="25"/>
      <c r="LS112" s="25"/>
      <c r="LT112" s="25"/>
      <c r="LU112" s="25"/>
      <c r="LV112" s="25"/>
      <c r="LW112" s="25"/>
      <c r="LX112" s="25"/>
      <c r="LY112" s="25"/>
      <c r="LZ112" s="25"/>
      <c r="MA112" s="25"/>
      <c r="MB112" s="25"/>
      <c r="MC112" s="25"/>
      <c r="MD112" s="25"/>
      <c r="ME112" s="25"/>
      <c r="MF112" s="25"/>
      <c r="MG112" s="25"/>
      <c r="MH112" s="25"/>
      <c r="MI112" s="25"/>
      <c r="MJ112" s="25"/>
      <c r="MK112" s="25"/>
      <c r="ML112" s="25"/>
      <c r="MM112" s="25"/>
      <c r="MN112" s="25"/>
      <c r="MO112" s="25"/>
      <c r="MP112" s="25"/>
      <c r="MQ112" s="25"/>
      <c r="MR112" s="25"/>
      <c r="MS112" s="25"/>
      <c r="MT112" s="25"/>
      <c r="MU112" s="25"/>
      <c r="MV112" s="25"/>
      <c r="MW112" s="25"/>
      <c r="MX112" s="25"/>
      <c r="MY112" s="25"/>
      <c r="MZ112" s="25"/>
      <c r="NA112" s="25"/>
      <c r="NB112" s="25"/>
      <c r="NC112" s="25"/>
      <c r="ND112" s="25"/>
      <c r="NE112" s="25"/>
      <c r="NF112" s="25"/>
      <c r="NG112" s="25"/>
      <c r="NH112" s="25"/>
      <c r="NI112" s="25"/>
      <c r="NJ112" s="25"/>
      <c r="NK112" s="25"/>
      <c r="NL112" s="25"/>
      <c r="NM112" s="25"/>
      <c r="NN112" s="25"/>
      <c r="NO112" s="25"/>
      <c r="NP112" s="25"/>
      <c r="NQ112" s="25"/>
      <c r="NR112" s="25"/>
      <c r="NS112" s="25"/>
      <c r="NT112" s="25"/>
      <c r="NU112" s="25"/>
      <c r="NV112" s="25"/>
      <c r="NW112" s="25"/>
      <c r="NX112" s="25"/>
      <c r="NY112" s="25"/>
      <c r="NZ112" s="25"/>
      <c r="OA112" s="25"/>
      <c r="OB112" s="25"/>
      <c r="OC112" s="25"/>
      <c r="OD112" s="25"/>
      <c r="OE112" s="25"/>
      <c r="OF112" s="25"/>
      <c r="OG112" s="25"/>
      <c r="OH112" s="25"/>
      <c r="OI112" s="25"/>
      <c r="OJ112" s="25"/>
      <c r="OK112" s="25"/>
      <c r="OL112" s="25"/>
      <c r="OM112" s="25"/>
      <c r="ON112" s="25"/>
      <c r="OO112" s="25"/>
      <c r="OP112" s="25"/>
      <c r="OQ112" s="25"/>
      <c r="OR112" s="25"/>
      <c r="OS112" s="25"/>
      <c r="OT112" s="25"/>
      <c r="OU112" s="25"/>
      <c r="OV112" s="25"/>
      <c r="OW112" s="25"/>
      <c r="OX112" s="25"/>
      <c r="OY112" s="25"/>
      <c r="OZ112" s="25"/>
      <c r="PA112" s="25"/>
      <c r="PB112" s="25"/>
      <c r="PC112" s="25"/>
      <c r="PD112" s="25"/>
      <c r="PE112" s="25"/>
      <c r="PF112" s="25"/>
      <c r="PG112" s="25"/>
      <c r="PH112" s="25"/>
      <c r="PI112" s="25"/>
      <c r="PJ112" s="25"/>
      <c r="PK112" s="25"/>
      <c r="PL112" s="25"/>
      <c r="PM112" s="25"/>
      <c r="PN112" s="25"/>
      <c r="PO112" s="25"/>
      <c r="PP112" s="25"/>
      <c r="PQ112" s="25"/>
      <c r="PR112" s="25"/>
      <c r="PS112" s="25"/>
      <c r="PT112" s="25"/>
      <c r="PU112" s="25"/>
      <c r="PV112" s="25"/>
      <c r="PW112" s="25"/>
      <c r="PX112" s="25"/>
      <c r="PY112" s="25"/>
      <c r="PZ112" s="25"/>
      <c r="QA112" s="25"/>
      <c r="QB112" s="25"/>
      <c r="QC112" s="25"/>
      <c r="QD112" s="25"/>
      <c r="QE112" s="25"/>
      <c r="QF112" s="25"/>
      <c r="QG112" s="25"/>
      <c r="QH112" s="25"/>
      <c r="QI112" s="25"/>
      <c r="QJ112" s="25"/>
      <c r="QK112" s="25"/>
      <c r="QL112" s="25"/>
      <c r="QM112" s="25"/>
      <c r="QN112" s="25"/>
      <c r="QO112" s="25"/>
      <c r="QP112" s="25"/>
      <c r="QQ112" s="25"/>
      <c r="QR112" s="25"/>
      <c r="QS112" s="25"/>
      <c r="QT112" s="25"/>
      <c r="QU112" s="25"/>
      <c r="QV112" s="25"/>
      <c r="QW112" s="25"/>
      <c r="QX112" s="25"/>
      <c r="QY112" s="25"/>
      <c r="QZ112" s="25"/>
      <c r="RA112" s="25"/>
      <c r="RB112" s="25"/>
      <c r="RC112" s="25"/>
      <c r="RD112" s="25"/>
      <c r="RE112" s="25"/>
      <c r="RF112" s="25"/>
      <c r="RG112" s="25"/>
      <c r="RH112" s="25"/>
      <c r="RI112" s="25"/>
      <c r="RJ112" s="25"/>
      <c r="RK112" s="25"/>
      <c r="RL112" s="25"/>
      <c r="RM112" s="25"/>
      <c r="RN112" s="25"/>
      <c r="RO112" s="25"/>
      <c r="RP112" s="25"/>
      <c r="RQ112" s="25"/>
      <c r="RR112" s="25"/>
      <c r="RS112" s="25"/>
      <c r="RT112" s="25"/>
      <c r="RU112" s="25"/>
      <c r="RV112" s="25"/>
      <c r="RW112" s="25"/>
      <c r="RX112" s="25"/>
      <c r="RY112" s="25"/>
      <c r="RZ112" s="25"/>
      <c r="SA112" s="25"/>
      <c r="SB112" s="25"/>
      <c r="SC112" s="25"/>
      <c r="SD112" s="25"/>
      <c r="SE112" s="25"/>
      <c r="SF112" s="25"/>
      <c r="SG112" s="25"/>
      <c r="SH112" s="25"/>
      <c r="SI112" s="25"/>
      <c r="SJ112" s="25"/>
      <c r="SK112" s="25"/>
      <c r="SL112" s="25"/>
      <c r="SM112" s="25"/>
      <c r="SN112" s="25"/>
      <c r="SO112" s="25"/>
      <c r="SP112" s="25"/>
      <c r="SQ112" s="25"/>
      <c r="SR112" s="25"/>
      <c r="SS112" s="25"/>
      <c r="ST112" s="25"/>
      <c r="SU112" s="25"/>
      <c r="SV112" s="25"/>
      <c r="SW112" s="25"/>
      <c r="SX112" s="25"/>
      <c r="SY112" s="25"/>
      <c r="SZ112" s="25"/>
      <c r="TA112" s="25"/>
      <c r="TB112" s="25"/>
      <c r="TC112" s="25"/>
      <c r="TD112" s="25"/>
      <c r="TE112" s="25"/>
      <c r="TF112" s="25"/>
      <c r="TG112" s="25"/>
      <c r="TH112" s="25"/>
      <c r="TI112" s="25"/>
      <c r="TJ112" s="25"/>
      <c r="TK112" s="25"/>
      <c r="TL112" s="25"/>
      <c r="TM112" s="25"/>
      <c r="TN112" s="25"/>
      <c r="TO112" s="25"/>
      <c r="TP112" s="25"/>
      <c r="TQ112" s="25"/>
      <c r="TR112" s="25"/>
      <c r="TS112" s="25"/>
      <c r="TT112" s="25"/>
      <c r="TU112" s="25"/>
      <c r="TV112" s="25"/>
      <c r="TW112" s="25"/>
      <c r="TX112" s="25"/>
      <c r="TY112" s="25"/>
      <c r="TZ112" s="25"/>
      <c r="UA112" s="25"/>
      <c r="UB112" s="25"/>
      <c r="UC112" s="25"/>
      <c r="UD112" s="25"/>
      <c r="UE112" s="25"/>
      <c r="UF112" s="25"/>
      <c r="UG112" s="25"/>
      <c r="UH112" s="25"/>
      <c r="UI112" s="25"/>
      <c r="UJ112" s="25"/>
      <c r="UK112" s="25"/>
      <c r="UL112" s="25"/>
      <c r="UM112" s="25"/>
      <c r="UN112" s="25"/>
      <c r="UO112" s="25"/>
      <c r="UP112" s="25"/>
      <c r="UQ112" s="25"/>
      <c r="UR112" s="25"/>
      <c r="US112" s="25"/>
      <c r="UT112" s="25"/>
      <c r="UU112" s="25"/>
      <c r="UV112" s="25"/>
      <c r="UW112" s="25"/>
      <c r="UX112" s="25"/>
      <c r="UY112" s="25"/>
      <c r="UZ112" s="25"/>
      <c r="VA112" s="25"/>
      <c r="VB112" s="25"/>
      <c r="VC112" s="25"/>
      <c r="VD112" s="25"/>
      <c r="VE112" s="25"/>
      <c r="VF112" s="25"/>
      <c r="VG112" s="25"/>
      <c r="VH112" s="25"/>
      <c r="VI112" s="25"/>
      <c r="VJ112" s="25"/>
      <c r="VK112" s="25"/>
      <c r="VL112" s="25"/>
      <c r="VM112" s="25"/>
      <c r="VN112" s="25"/>
      <c r="VO112" s="25"/>
      <c r="VP112" s="25"/>
      <c r="VQ112" s="25"/>
      <c r="VR112" s="25"/>
      <c r="VS112" s="25"/>
      <c r="VT112" s="25"/>
      <c r="VU112" s="25"/>
      <c r="VV112" s="25"/>
      <c r="VW112" s="25"/>
      <c r="VX112" s="25"/>
      <c r="VY112" s="25"/>
      <c r="VZ112" s="25"/>
      <c r="WA112" s="25"/>
      <c r="WB112" s="25"/>
      <c r="WC112" s="25"/>
      <c r="WD112" s="25"/>
      <c r="WE112" s="25"/>
      <c r="WF112" s="25"/>
      <c r="WG112" s="25"/>
      <c r="WH112" s="25"/>
      <c r="WI112" s="25"/>
      <c r="WJ112" s="25"/>
      <c r="WK112" s="25"/>
      <c r="WL112" s="25"/>
      <c r="WM112" s="25"/>
      <c r="WN112" s="25"/>
      <c r="WO112" s="25"/>
      <c r="WP112" s="25"/>
      <c r="WQ112" s="25"/>
      <c r="WR112" s="25"/>
      <c r="WS112" s="25"/>
      <c r="WT112" s="25"/>
      <c r="WU112" s="25"/>
      <c r="WV112" s="25"/>
      <c r="WW112" s="25"/>
      <c r="WX112" s="25"/>
      <c r="WY112" s="25"/>
      <c r="WZ112" s="25"/>
      <c r="XA112" s="25"/>
      <c r="XB112" s="25"/>
      <c r="XC112" s="25"/>
      <c r="XD112" s="25"/>
      <c r="XE112" s="25"/>
      <c r="XF112" s="25"/>
      <c r="XG112" s="25"/>
      <c r="XH112" s="25"/>
      <c r="XI112" s="25"/>
      <c r="XJ112" s="25"/>
      <c r="XK112" s="25"/>
      <c r="XL112" s="25"/>
      <c r="XM112" s="25"/>
      <c r="XN112" s="25"/>
      <c r="XO112" s="25"/>
      <c r="XP112" s="25"/>
      <c r="XQ112" s="25"/>
      <c r="XR112" s="25"/>
      <c r="XS112" s="25"/>
      <c r="XT112" s="25"/>
      <c r="XU112" s="25"/>
      <c r="XV112" s="25"/>
      <c r="XW112" s="25"/>
      <c r="XX112" s="25"/>
      <c r="XY112" s="25"/>
      <c r="XZ112" s="25"/>
      <c r="YA112" s="25"/>
      <c r="YB112" s="25"/>
      <c r="YC112" s="25"/>
      <c r="YD112" s="25"/>
      <c r="YE112" s="25"/>
      <c r="YF112" s="25"/>
      <c r="YG112" s="25"/>
      <c r="YH112" s="25"/>
      <c r="YI112" s="25"/>
      <c r="YJ112" s="25"/>
      <c r="YK112" s="25"/>
      <c r="YL112" s="25"/>
      <c r="YM112" s="25"/>
      <c r="YN112" s="25"/>
      <c r="YO112" s="25"/>
      <c r="YP112" s="25"/>
      <c r="YQ112" s="25"/>
      <c r="YR112" s="25"/>
      <c r="YS112" s="25"/>
      <c r="YT112" s="25"/>
      <c r="YU112" s="25"/>
      <c r="YV112" s="25"/>
      <c r="YW112" s="25"/>
      <c r="YX112" s="25"/>
      <c r="YY112" s="25"/>
      <c r="YZ112" s="25"/>
      <c r="ZA112" s="25"/>
      <c r="ZB112" s="25"/>
      <c r="ZC112" s="25"/>
      <c r="ZD112" s="25"/>
      <c r="ZE112" s="25"/>
      <c r="ZF112" s="25"/>
      <c r="ZG112" s="25"/>
      <c r="ZH112" s="25"/>
      <c r="ZI112" s="25"/>
      <c r="ZJ112" s="25"/>
      <c r="ZK112" s="25"/>
      <c r="ZL112" s="25"/>
      <c r="ZM112" s="25"/>
      <c r="ZN112" s="25"/>
      <c r="ZO112" s="25"/>
      <c r="ZP112" s="25"/>
      <c r="ZQ112" s="25"/>
      <c r="ZR112" s="25"/>
      <c r="ZS112" s="25"/>
      <c r="ZT112" s="25"/>
      <c r="ZU112" s="25"/>
      <c r="ZV112" s="25"/>
      <c r="ZW112" s="25"/>
      <c r="ZX112" s="25"/>
      <c r="ZY112" s="25"/>
      <c r="ZZ112" s="25"/>
      <c r="AAA112" s="25"/>
      <c r="AAB112" s="25"/>
      <c r="AAC112" s="25"/>
      <c r="AAD112" s="25"/>
      <c r="AAE112" s="25"/>
      <c r="AAF112" s="25"/>
      <c r="AAG112" s="25"/>
      <c r="AAH112" s="25"/>
      <c r="AAI112" s="25"/>
      <c r="AAJ112" s="25"/>
      <c r="AAK112" s="25"/>
      <c r="AAL112" s="25"/>
      <c r="AAM112" s="25"/>
      <c r="AAN112" s="25"/>
      <c r="AAO112" s="25"/>
      <c r="AAP112" s="25"/>
      <c r="AAQ112" s="25"/>
      <c r="AAR112" s="25"/>
      <c r="AAS112" s="25"/>
      <c r="AAT112" s="25"/>
      <c r="AAU112" s="25"/>
      <c r="AAV112" s="25"/>
      <c r="AAW112" s="25"/>
      <c r="AAX112" s="25"/>
      <c r="AAY112" s="25"/>
      <c r="AAZ112" s="25"/>
      <c r="ABA112" s="25"/>
      <c r="ABB112" s="25"/>
      <c r="ABC112" s="25"/>
      <c r="ABD112" s="25"/>
      <c r="ABE112" s="25"/>
      <c r="ABF112" s="25"/>
      <c r="ABG112" s="25"/>
      <c r="ABH112" s="25"/>
      <c r="ABI112" s="25"/>
      <c r="ABJ112" s="25"/>
      <c r="ABK112" s="25"/>
      <c r="ABL112" s="25"/>
      <c r="ABM112" s="25"/>
      <c r="ABN112" s="25"/>
      <c r="ABO112" s="25"/>
      <c r="ABP112" s="25"/>
      <c r="ABQ112" s="25"/>
      <c r="ABR112" s="25"/>
      <c r="ABS112" s="25"/>
      <c r="ABT112" s="25"/>
      <c r="ABU112" s="25"/>
      <c r="ABV112" s="25"/>
      <c r="ABW112" s="25"/>
      <c r="ABX112" s="25"/>
      <c r="ABY112" s="25"/>
      <c r="ABZ112" s="25"/>
      <c r="ACA112" s="25"/>
      <c r="ACB112" s="25"/>
      <c r="ACC112" s="25"/>
      <c r="ACD112" s="25"/>
      <c r="ACE112" s="25"/>
      <c r="ACF112" s="25"/>
      <c r="ACG112" s="25"/>
      <c r="ACH112" s="25"/>
      <c r="ACI112" s="25"/>
      <c r="ACJ112" s="25"/>
      <c r="ACK112" s="25"/>
      <c r="ACL112" s="25"/>
      <c r="ACM112" s="25"/>
      <c r="ACN112" s="25"/>
      <c r="ACO112" s="25"/>
      <c r="ACP112" s="25"/>
      <c r="ACQ112" s="25"/>
      <c r="ACR112" s="25"/>
      <c r="ACS112" s="25"/>
      <c r="ACT112" s="25"/>
      <c r="ACU112" s="25"/>
      <c r="ACV112" s="25"/>
      <c r="ACW112" s="25"/>
      <c r="ACX112" s="25"/>
      <c r="ACY112" s="25"/>
      <c r="ACZ112" s="25"/>
      <c r="ADA112" s="25"/>
      <c r="ADB112" s="25"/>
      <c r="ADC112" s="25"/>
      <c r="ADD112" s="25"/>
      <c r="ADE112" s="25"/>
      <c r="ADF112" s="25"/>
      <c r="ADG112" s="25"/>
      <c r="ADH112" s="25"/>
      <c r="ADI112" s="25"/>
      <c r="ADJ112" s="25"/>
      <c r="ADK112" s="25"/>
      <c r="ADL112" s="25"/>
      <c r="ADM112" s="25"/>
      <c r="ADN112" s="25"/>
      <c r="ADO112" s="25"/>
      <c r="ADP112" s="25"/>
      <c r="ADQ112" s="25"/>
      <c r="ADR112" s="25"/>
      <c r="ADS112" s="25"/>
      <c r="ADT112" s="25"/>
      <c r="ADU112" s="25"/>
      <c r="ADV112" s="25"/>
      <c r="ADW112" s="25"/>
      <c r="ADX112" s="25"/>
      <c r="ADY112" s="25"/>
      <c r="ADZ112" s="25"/>
      <c r="AEA112" s="25"/>
      <c r="AEB112" s="25"/>
      <c r="AEC112" s="25"/>
      <c r="AED112" s="25"/>
      <c r="AEE112" s="25"/>
      <c r="AEF112" s="25"/>
      <c r="AEG112" s="25"/>
      <c r="AEH112" s="25"/>
      <c r="AEI112" s="25"/>
      <c r="AEJ112" s="25"/>
      <c r="AEK112" s="25"/>
      <c r="AEL112" s="25"/>
      <c r="AEM112" s="25"/>
      <c r="AEN112" s="25"/>
      <c r="AEO112" s="25"/>
      <c r="AEP112" s="25"/>
      <c r="AEQ112" s="25"/>
      <c r="AER112" s="25"/>
      <c r="AES112" s="25"/>
      <c r="AET112" s="25"/>
      <c r="AEU112" s="25"/>
      <c r="AEV112" s="25"/>
      <c r="AEW112" s="25"/>
      <c r="AEX112" s="25"/>
      <c r="AEY112" s="25"/>
      <c r="AEZ112" s="25"/>
      <c r="AFA112" s="25"/>
      <c r="AFB112" s="25"/>
      <c r="AFC112" s="25"/>
      <c r="AFD112" s="25"/>
      <c r="AFE112" s="25"/>
      <c r="AFF112" s="25"/>
      <c r="AFG112" s="25"/>
      <c r="AFH112" s="25"/>
      <c r="AFI112" s="25"/>
      <c r="AFJ112" s="25"/>
      <c r="AFK112" s="25"/>
      <c r="AFL112" s="25"/>
      <c r="AFM112" s="25"/>
      <c r="AFN112" s="25"/>
      <c r="AFO112" s="25"/>
      <c r="AFP112" s="25"/>
      <c r="AFQ112" s="25"/>
      <c r="AFR112" s="25"/>
      <c r="AFS112" s="25"/>
      <c r="AFT112" s="25"/>
      <c r="AFU112" s="25"/>
      <c r="AFV112" s="25"/>
      <c r="AFW112" s="25"/>
      <c r="AFX112" s="25"/>
      <c r="AFY112" s="25"/>
      <c r="AFZ112" s="25"/>
      <c r="AGA112" s="25"/>
      <c r="AGB112" s="25"/>
      <c r="AGC112" s="25"/>
      <c r="AGD112" s="25"/>
      <c r="AGE112" s="25"/>
      <c r="AGF112" s="25"/>
      <c r="AGG112" s="25"/>
      <c r="AGH112" s="25"/>
      <c r="AGI112" s="25"/>
      <c r="AGJ112" s="25"/>
      <c r="AGK112" s="25"/>
      <c r="AGL112" s="25"/>
      <c r="AGM112" s="25"/>
      <c r="AGN112" s="25"/>
      <c r="AGO112" s="25"/>
      <c r="AGP112" s="25"/>
      <c r="AGQ112" s="25"/>
      <c r="AGR112" s="25"/>
      <c r="AGS112" s="25"/>
      <c r="AGT112" s="25"/>
      <c r="AGU112" s="25"/>
      <c r="AGV112" s="25"/>
      <c r="AGW112" s="25"/>
      <c r="AGX112" s="25"/>
      <c r="AGY112" s="25"/>
      <c r="AGZ112" s="25"/>
      <c r="AHA112" s="25"/>
      <c r="AHB112" s="25"/>
      <c r="AHC112" s="25"/>
      <c r="AHD112" s="25"/>
      <c r="AHE112" s="25"/>
      <c r="AHF112" s="25"/>
      <c r="AHG112" s="25"/>
      <c r="AHH112" s="25"/>
      <c r="AHI112" s="25"/>
      <c r="AHJ112" s="25"/>
      <c r="AHK112" s="25"/>
      <c r="AHL112" s="25"/>
      <c r="AHM112" s="25"/>
      <c r="AHN112" s="25"/>
      <c r="AHO112" s="25"/>
      <c r="AHP112" s="25"/>
      <c r="AHQ112" s="25"/>
      <c r="AHR112" s="25"/>
      <c r="AHS112" s="25"/>
      <c r="AHT112" s="25"/>
      <c r="AHU112" s="25"/>
      <c r="AHV112" s="25"/>
      <c r="AHW112" s="25"/>
      <c r="AHX112" s="25"/>
      <c r="AHY112" s="25"/>
      <c r="AHZ112" s="25"/>
      <c r="AIA112" s="25"/>
      <c r="AIB112" s="25"/>
      <c r="AIC112" s="25"/>
      <c r="AID112" s="25"/>
      <c r="AIE112" s="25"/>
      <c r="AIF112" s="25"/>
      <c r="AIG112" s="25"/>
      <c r="AIH112" s="25"/>
      <c r="AII112" s="25"/>
      <c r="AIJ112" s="25"/>
      <c r="AIK112" s="25"/>
      <c r="AIL112" s="25"/>
      <c r="AIM112" s="25"/>
      <c r="AIN112" s="25"/>
      <c r="AIO112" s="25"/>
      <c r="AIP112" s="25"/>
      <c r="AIQ112" s="25"/>
      <c r="AIR112" s="25"/>
      <c r="AIS112" s="25"/>
      <c r="AIT112" s="25"/>
      <c r="AIU112" s="25"/>
      <c r="AIV112" s="25"/>
      <c r="AIW112" s="25"/>
      <c r="AIX112" s="25"/>
      <c r="AIY112" s="25"/>
      <c r="AIZ112" s="25"/>
      <c r="AJA112" s="25"/>
      <c r="AJB112" s="25"/>
      <c r="AJC112" s="25"/>
      <c r="AJD112" s="25"/>
      <c r="AJE112" s="25"/>
      <c r="AJF112" s="25"/>
      <c r="AJG112" s="25"/>
      <c r="AJH112" s="25"/>
      <c r="AJI112" s="25"/>
      <c r="AJJ112" s="25"/>
      <c r="AJK112" s="25"/>
      <c r="AJL112" s="25"/>
      <c r="AJM112" s="25"/>
      <c r="AJN112" s="25"/>
      <c r="AJO112" s="25"/>
      <c r="AJP112" s="25"/>
      <c r="AJQ112" s="25"/>
      <c r="AJR112" s="25"/>
      <c r="AJS112" s="25"/>
      <c r="AJT112" s="25"/>
      <c r="AJU112" s="25"/>
      <c r="AJV112" s="25"/>
      <c r="AJW112" s="25"/>
      <c r="AJX112" s="25"/>
      <c r="AJY112" s="25"/>
      <c r="AJZ112" s="25"/>
      <c r="AKA112" s="25"/>
      <c r="AKB112" s="25"/>
      <c r="AKC112" s="25"/>
      <c r="AKD112" s="25"/>
      <c r="AKE112" s="25"/>
      <c r="AKF112" s="25"/>
      <c r="AKG112" s="25"/>
      <c r="AKH112" s="25"/>
      <c r="AKI112" s="25"/>
      <c r="AKJ112" s="25"/>
      <c r="AKK112" s="25"/>
      <c r="AKL112" s="25"/>
      <c r="AKM112" s="25"/>
      <c r="AKN112" s="25"/>
      <c r="AKO112" s="25"/>
      <c r="AKP112" s="25"/>
      <c r="AKQ112" s="25"/>
      <c r="AKR112" s="25"/>
      <c r="AKS112" s="25"/>
      <c r="AKT112" s="25"/>
      <c r="AKU112" s="25"/>
      <c r="AKV112" s="25"/>
      <c r="AKW112" s="25"/>
      <c r="AKX112" s="25"/>
      <c r="AKY112" s="25"/>
      <c r="AKZ112" s="25"/>
      <c r="ALA112" s="25"/>
      <c r="ALB112" s="25"/>
      <c r="ALC112" s="25"/>
      <c r="ALD112" s="25"/>
      <c r="ALE112" s="25"/>
      <c r="ALF112" s="25"/>
      <c r="ALG112" s="25"/>
      <c r="ALH112" s="25"/>
      <c r="ALI112" s="25"/>
      <c r="ALJ112" s="25"/>
      <c r="ALK112" s="25"/>
      <c r="ALL112" s="25"/>
      <c r="ALM112" s="25"/>
      <c r="ALN112" s="25"/>
      <c r="ALO112" s="25"/>
      <c r="ALP112" s="25"/>
      <c r="ALQ112" s="25"/>
      <c r="ALR112" s="25"/>
      <c r="ALS112" s="25"/>
      <c r="ALT112" s="25"/>
      <c r="ALU112" s="25"/>
      <c r="ALV112" s="25"/>
      <c r="ALW112" s="25"/>
      <c r="ALX112" s="25"/>
      <c r="ALY112" s="25"/>
      <c r="ALZ112" s="25"/>
      <c r="AMA112" s="25"/>
      <c r="AMB112" s="25"/>
      <c r="AMC112" s="25"/>
      <c r="AMD112" s="25"/>
      <c r="AME112" s="25"/>
      <c r="AMF112" s="25"/>
      <c r="AMG112" s="25"/>
      <c r="AMH112" s="25"/>
      <c r="AMI112" s="25"/>
      <c r="AMJ112" s="25"/>
    </row>
    <row r="113" spans="1:1024" ht="18" customHeight="1">
      <c r="B113" s="90"/>
      <c r="C113" s="119" t="s">
        <v>250</v>
      </c>
      <c r="D113" s="130"/>
      <c r="E113" s="130"/>
      <c r="F113" s="130"/>
      <c r="G113" s="130"/>
      <c r="H113" s="130"/>
      <c r="I113" s="130"/>
      <c r="J113" s="130"/>
      <c r="K113" s="130"/>
      <c r="L113" s="130"/>
      <c r="M113" s="130"/>
      <c r="N113" s="130"/>
      <c r="O113" s="130"/>
      <c r="P113" s="130"/>
      <c r="Q113" s="165"/>
      <c r="R113" s="168"/>
      <c r="S113" s="171"/>
      <c r="T113" s="165"/>
      <c r="U113" s="168"/>
      <c r="V113" s="171"/>
      <c r="W113" s="165"/>
      <c r="X113" s="168"/>
      <c r="Y113" s="171"/>
      <c r="Z113" s="165"/>
      <c r="AA113" s="168"/>
      <c r="AB113" s="171"/>
      <c r="AC113" s="165"/>
      <c r="AD113" s="168"/>
      <c r="AE113" s="171"/>
      <c r="AF113" s="165"/>
      <c r="AG113" s="168"/>
      <c r="AH113" s="171"/>
      <c r="AI113" s="165"/>
      <c r="AJ113" s="168"/>
      <c r="AK113" s="171"/>
      <c r="AL113" s="165"/>
      <c r="AM113" s="168"/>
      <c r="AN113" s="171"/>
      <c r="AO113" s="165"/>
      <c r="AP113" s="168"/>
      <c r="AQ113" s="171"/>
      <c r="AR113" s="165"/>
      <c r="AS113" s="168"/>
      <c r="AT113" s="171"/>
      <c r="AU113" s="165"/>
      <c r="AV113" s="168"/>
      <c r="AW113" s="171"/>
      <c r="AX113" s="165"/>
      <c r="AY113" s="168"/>
      <c r="AZ113" s="171"/>
      <c r="BA113" s="20"/>
      <c r="BB113" s="20"/>
      <c r="BC113" s="20"/>
      <c r="BD113" s="20"/>
      <c r="BE113" s="20"/>
      <c r="BF113" s="20"/>
      <c r="BG113" s="20"/>
      <c r="BH113" s="20"/>
      <c r="BI113" s="20"/>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V113" s="25"/>
      <c r="GW113" s="25"/>
      <c r="GX113" s="25"/>
      <c r="GY113" s="25"/>
      <c r="GZ113" s="25"/>
      <c r="HA113" s="25"/>
      <c r="HB113" s="25"/>
      <c r="HC113" s="25"/>
      <c r="HD113" s="25"/>
      <c r="HE113" s="25"/>
      <c r="HF113" s="25"/>
      <c r="HG113" s="25"/>
      <c r="HH113" s="25"/>
      <c r="HI113" s="25"/>
      <c r="HJ113" s="25"/>
      <c r="HK113" s="25"/>
      <c r="HL113" s="25"/>
      <c r="HM113" s="25"/>
      <c r="HN113" s="25"/>
      <c r="HO113" s="25"/>
      <c r="HP113" s="25"/>
      <c r="HQ113" s="25"/>
      <c r="HR113" s="25"/>
      <c r="HS113" s="25"/>
      <c r="HT113" s="25"/>
      <c r="HU113" s="25"/>
      <c r="HV113" s="25"/>
      <c r="HW113" s="25"/>
      <c r="HX113" s="25"/>
      <c r="HY113" s="25"/>
      <c r="HZ113" s="25"/>
      <c r="IA113" s="25"/>
      <c r="IB113" s="25"/>
      <c r="IC113" s="25"/>
      <c r="ID113" s="25"/>
      <c r="IE113" s="25"/>
      <c r="IF113" s="25"/>
      <c r="IG113" s="25"/>
      <c r="IH113" s="25"/>
      <c r="II113" s="25"/>
      <c r="IJ113" s="25"/>
      <c r="IK113" s="25"/>
      <c r="IL113" s="25"/>
      <c r="IM113" s="25"/>
      <c r="IN113" s="25"/>
      <c r="IO113" s="25"/>
      <c r="IP113" s="25"/>
      <c r="IQ113" s="25"/>
      <c r="IR113" s="25"/>
      <c r="IS113" s="25"/>
      <c r="IT113" s="25"/>
      <c r="IU113" s="25"/>
      <c r="IV113" s="25"/>
      <c r="IW113" s="25"/>
      <c r="IX113" s="25"/>
      <c r="IY113" s="25"/>
      <c r="IZ113" s="25"/>
      <c r="JA113" s="25"/>
      <c r="JB113" s="25"/>
      <c r="JC113" s="25"/>
      <c r="JD113" s="25"/>
      <c r="JE113" s="25"/>
      <c r="JF113" s="25"/>
      <c r="JG113" s="25"/>
      <c r="JH113" s="25"/>
      <c r="JI113" s="25"/>
      <c r="JJ113" s="25"/>
      <c r="JK113" s="25"/>
      <c r="JL113" s="25"/>
      <c r="JM113" s="25"/>
      <c r="JN113" s="25"/>
      <c r="JO113" s="25"/>
      <c r="JP113" s="25"/>
      <c r="JQ113" s="25"/>
      <c r="JR113" s="25"/>
      <c r="JS113" s="25"/>
      <c r="JT113" s="25"/>
      <c r="JU113" s="25"/>
      <c r="JV113" s="25"/>
      <c r="JW113" s="25"/>
      <c r="JX113" s="25"/>
      <c r="JY113" s="25"/>
      <c r="JZ113" s="25"/>
      <c r="KA113" s="25"/>
      <c r="KB113" s="25"/>
      <c r="KC113" s="25"/>
      <c r="KD113" s="25"/>
      <c r="KE113" s="25"/>
      <c r="KF113" s="25"/>
      <c r="KG113" s="25"/>
      <c r="KH113" s="25"/>
      <c r="KI113" s="25"/>
      <c r="KJ113" s="25"/>
      <c r="KK113" s="25"/>
      <c r="KL113" s="25"/>
      <c r="KM113" s="25"/>
      <c r="KN113" s="25"/>
      <c r="KO113" s="25"/>
      <c r="KP113" s="25"/>
      <c r="KQ113" s="25"/>
      <c r="KR113" s="25"/>
      <c r="KS113" s="25"/>
      <c r="KT113" s="25"/>
      <c r="KU113" s="25"/>
      <c r="KV113" s="25"/>
      <c r="KW113" s="25"/>
      <c r="KX113" s="25"/>
      <c r="KY113" s="25"/>
      <c r="KZ113" s="25"/>
      <c r="LA113" s="25"/>
      <c r="LB113" s="25"/>
      <c r="LC113" s="25"/>
      <c r="LD113" s="25"/>
      <c r="LE113" s="25"/>
      <c r="LF113" s="25"/>
      <c r="LG113" s="25"/>
      <c r="LH113" s="25"/>
      <c r="LI113" s="25"/>
      <c r="LJ113" s="25"/>
      <c r="LK113" s="25"/>
      <c r="LL113" s="25"/>
      <c r="LM113" s="25"/>
      <c r="LN113" s="25"/>
      <c r="LO113" s="25"/>
      <c r="LP113" s="25"/>
      <c r="LQ113" s="25"/>
      <c r="LR113" s="25"/>
      <c r="LS113" s="25"/>
      <c r="LT113" s="25"/>
      <c r="LU113" s="25"/>
      <c r="LV113" s="25"/>
      <c r="LW113" s="25"/>
      <c r="LX113" s="25"/>
      <c r="LY113" s="25"/>
      <c r="LZ113" s="25"/>
      <c r="MA113" s="25"/>
      <c r="MB113" s="25"/>
      <c r="MC113" s="25"/>
      <c r="MD113" s="25"/>
      <c r="ME113" s="25"/>
      <c r="MF113" s="25"/>
      <c r="MG113" s="25"/>
      <c r="MH113" s="25"/>
      <c r="MI113" s="25"/>
      <c r="MJ113" s="25"/>
      <c r="MK113" s="25"/>
      <c r="ML113" s="25"/>
      <c r="MM113" s="25"/>
      <c r="MN113" s="25"/>
      <c r="MO113" s="25"/>
      <c r="MP113" s="25"/>
      <c r="MQ113" s="25"/>
      <c r="MR113" s="25"/>
      <c r="MS113" s="25"/>
      <c r="MT113" s="25"/>
      <c r="MU113" s="25"/>
      <c r="MV113" s="25"/>
      <c r="MW113" s="25"/>
      <c r="MX113" s="25"/>
      <c r="MY113" s="25"/>
      <c r="MZ113" s="25"/>
      <c r="NA113" s="25"/>
      <c r="NB113" s="25"/>
      <c r="NC113" s="25"/>
      <c r="ND113" s="25"/>
      <c r="NE113" s="25"/>
      <c r="NF113" s="25"/>
      <c r="NG113" s="25"/>
      <c r="NH113" s="25"/>
      <c r="NI113" s="25"/>
      <c r="NJ113" s="25"/>
      <c r="NK113" s="25"/>
      <c r="NL113" s="25"/>
      <c r="NM113" s="25"/>
      <c r="NN113" s="25"/>
      <c r="NO113" s="25"/>
      <c r="NP113" s="25"/>
      <c r="NQ113" s="25"/>
      <c r="NR113" s="25"/>
      <c r="NS113" s="25"/>
      <c r="NT113" s="25"/>
      <c r="NU113" s="25"/>
      <c r="NV113" s="25"/>
      <c r="NW113" s="25"/>
      <c r="NX113" s="25"/>
      <c r="NY113" s="25"/>
      <c r="NZ113" s="25"/>
      <c r="OA113" s="25"/>
      <c r="OB113" s="25"/>
      <c r="OC113" s="25"/>
      <c r="OD113" s="25"/>
      <c r="OE113" s="25"/>
      <c r="OF113" s="25"/>
      <c r="OG113" s="25"/>
      <c r="OH113" s="25"/>
      <c r="OI113" s="25"/>
      <c r="OJ113" s="25"/>
      <c r="OK113" s="25"/>
      <c r="OL113" s="25"/>
      <c r="OM113" s="25"/>
      <c r="ON113" s="25"/>
      <c r="OO113" s="25"/>
      <c r="OP113" s="25"/>
      <c r="OQ113" s="25"/>
      <c r="OR113" s="25"/>
      <c r="OS113" s="25"/>
      <c r="OT113" s="25"/>
      <c r="OU113" s="25"/>
      <c r="OV113" s="25"/>
      <c r="OW113" s="25"/>
      <c r="OX113" s="25"/>
      <c r="OY113" s="25"/>
      <c r="OZ113" s="25"/>
      <c r="PA113" s="25"/>
      <c r="PB113" s="25"/>
      <c r="PC113" s="25"/>
      <c r="PD113" s="25"/>
      <c r="PE113" s="25"/>
      <c r="PF113" s="25"/>
      <c r="PG113" s="25"/>
      <c r="PH113" s="25"/>
      <c r="PI113" s="25"/>
      <c r="PJ113" s="25"/>
      <c r="PK113" s="25"/>
      <c r="PL113" s="25"/>
      <c r="PM113" s="25"/>
      <c r="PN113" s="25"/>
      <c r="PO113" s="25"/>
      <c r="PP113" s="25"/>
      <c r="PQ113" s="25"/>
      <c r="PR113" s="25"/>
      <c r="PS113" s="25"/>
      <c r="PT113" s="25"/>
      <c r="PU113" s="25"/>
      <c r="PV113" s="25"/>
      <c r="PW113" s="25"/>
      <c r="PX113" s="25"/>
      <c r="PY113" s="25"/>
      <c r="PZ113" s="25"/>
      <c r="QA113" s="25"/>
      <c r="QB113" s="25"/>
      <c r="QC113" s="25"/>
      <c r="QD113" s="25"/>
      <c r="QE113" s="25"/>
      <c r="QF113" s="25"/>
      <c r="QG113" s="25"/>
      <c r="QH113" s="25"/>
      <c r="QI113" s="25"/>
      <c r="QJ113" s="25"/>
      <c r="QK113" s="25"/>
      <c r="QL113" s="25"/>
      <c r="QM113" s="25"/>
      <c r="QN113" s="25"/>
      <c r="QO113" s="25"/>
      <c r="QP113" s="25"/>
      <c r="QQ113" s="25"/>
      <c r="QR113" s="25"/>
      <c r="QS113" s="25"/>
      <c r="QT113" s="25"/>
      <c r="QU113" s="25"/>
      <c r="QV113" s="25"/>
      <c r="QW113" s="25"/>
      <c r="QX113" s="25"/>
      <c r="QY113" s="25"/>
      <c r="QZ113" s="25"/>
      <c r="RA113" s="25"/>
      <c r="RB113" s="25"/>
      <c r="RC113" s="25"/>
      <c r="RD113" s="25"/>
      <c r="RE113" s="25"/>
      <c r="RF113" s="25"/>
      <c r="RG113" s="25"/>
      <c r="RH113" s="25"/>
      <c r="RI113" s="25"/>
      <c r="RJ113" s="25"/>
      <c r="RK113" s="25"/>
      <c r="RL113" s="25"/>
      <c r="RM113" s="25"/>
      <c r="RN113" s="25"/>
      <c r="RO113" s="25"/>
      <c r="RP113" s="25"/>
      <c r="RQ113" s="25"/>
      <c r="RR113" s="25"/>
      <c r="RS113" s="25"/>
      <c r="RT113" s="25"/>
      <c r="RU113" s="25"/>
      <c r="RV113" s="25"/>
      <c r="RW113" s="25"/>
      <c r="RX113" s="25"/>
      <c r="RY113" s="25"/>
      <c r="RZ113" s="25"/>
      <c r="SA113" s="25"/>
      <c r="SB113" s="25"/>
      <c r="SC113" s="25"/>
      <c r="SD113" s="25"/>
      <c r="SE113" s="25"/>
      <c r="SF113" s="25"/>
      <c r="SG113" s="25"/>
      <c r="SH113" s="25"/>
      <c r="SI113" s="25"/>
      <c r="SJ113" s="25"/>
      <c r="SK113" s="25"/>
      <c r="SL113" s="25"/>
      <c r="SM113" s="25"/>
      <c r="SN113" s="25"/>
      <c r="SO113" s="25"/>
      <c r="SP113" s="25"/>
      <c r="SQ113" s="25"/>
      <c r="SR113" s="25"/>
      <c r="SS113" s="25"/>
      <c r="ST113" s="25"/>
      <c r="SU113" s="25"/>
      <c r="SV113" s="25"/>
      <c r="SW113" s="25"/>
      <c r="SX113" s="25"/>
      <c r="SY113" s="25"/>
      <c r="SZ113" s="25"/>
      <c r="TA113" s="25"/>
      <c r="TB113" s="25"/>
      <c r="TC113" s="25"/>
      <c r="TD113" s="25"/>
      <c r="TE113" s="25"/>
      <c r="TF113" s="25"/>
      <c r="TG113" s="25"/>
      <c r="TH113" s="25"/>
      <c r="TI113" s="25"/>
      <c r="TJ113" s="25"/>
      <c r="TK113" s="25"/>
      <c r="TL113" s="25"/>
      <c r="TM113" s="25"/>
      <c r="TN113" s="25"/>
      <c r="TO113" s="25"/>
      <c r="TP113" s="25"/>
      <c r="TQ113" s="25"/>
      <c r="TR113" s="25"/>
      <c r="TS113" s="25"/>
      <c r="TT113" s="25"/>
      <c r="TU113" s="25"/>
      <c r="TV113" s="25"/>
      <c r="TW113" s="25"/>
      <c r="TX113" s="25"/>
      <c r="TY113" s="25"/>
      <c r="TZ113" s="25"/>
      <c r="UA113" s="25"/>
      <c r="UB113" s="25"/>
      <c r="UC113" s="25"/>
      <c r="UD113" s="25"/>
      <c r="UE113" s="25"/>
      <c r="UF113" s="25"/>
      <c r="UG113" s="25"/>
      <c r="UH113" s="25"/>
      <c r="UI113" s="25"/>
      <c r="UJ113" s="25"/>
      <c r="UK113" s="25"/>
      <c r="UL113" s="25"/>
      <c r="UM113" s="25"/>
      <c r="UN113" s="25"/>
      <c r="UO113" s="25"/>
      <c r="UP113" s="25"/>
      <c r="UQ113" s="25"/>
      <c r="UR113" s="25"/>
      <c r="US113" s="25"/>
      <c r="UT113" s="25"/>
      <c r="UU113" s="25"/>
      <c r="UV113" s="25"/>
      <c r="UW113" s="25"/>
      <c r="UX113" s="25"/>
      <c r="UY113" s="25"/>
      <c r="UZ113" s="25"/>
      <c r="VA113" s="25"/>
      <c r="VB113" s="25"/>
      <c r="VC113" s="25"/>
      <c r="VD113" s="25"/>
      <c r="VE113" s="25"/>
      <c r="VF113" s="25"/>
      <c r="VG113" s="25"/>
      <c r="VH113" s="25"/>
      <c r="VI113" s="25"/>
      <c r="VJ113" s="25"/>
      <c r="VK113" s="25"/>
      <c r="VL113" s="25"/>
      <c r="VM113" s="25"/>
      <c r="VN113" s="25"/>
      <c r="VO113" s="25"/>
      <c r="VP113" s="25"/>
      <c r="VQ113" s="25"/>
      <c r="VR113" s="25"/>
      <c r="VS113" s="25"/>
      <c r="VT113" s="25"/>
      <c r="VU113" s="25"/>
      <c r="VV113" s="25"/>
      <c r="VW113" s="25"/>
      <c r="VX113" s="25"/>
      <c r="VY113" s="25"/>
      <c r="VZ113" s="25"/>
      <c r="WA113" s="25"/>
      <c r="WB113" s="25"/>
      <c r="WC113" s="25"/>
      <c r="WD113" s="25"/>
      <c r="WE113" s="25"/>
      <c r="WF113" s="25"/>
      <c r="WG113" s="25"/>
      <c r="WH113" s="25"/>
      <c r="WI113" s="25"/>
      <c r="WJ113" s="25"/>
      <c r="WK113" s="25"/>
      <c r="WL113" s="25"/>
      <c r="WM113" s="25"/>
      <c r="WN113" s="25"/>
      <c r="WO113" s="25"/>
      <c r="WP113" s="25"/>
      <c r="WQ113" s="25"/>
      <c r="WR113" s="25"/>
      <c r="WS113" s="25"/>
      <c r="WT113" s="25"/>
      <c r="WU113" s="25"/>
      <c r="WV113" s="25"/>
      <c r="WW113" s="25"/>
      <c r="WX113" s="25"/>
      <c r="WY113" s="25"/>
      <c r="WZ113" s="25"/>
      <c r="XA113" s="25"/>
      <c r="XB113" s="25"/>
      <c r="XC113" s="25"/>
      <c r="XD113" s="25"/>
      <c r="XE113" s="25"/>
      <c r="XF113" s="25"/>
      <c r="XG113" s="25"/>
      <c r="XH113" s="25"/>
      <c r="XI113" s="25"/>
      <c r="XJ113" s="25"/>
      <c r="XK113" s="25"/>
      <c r="XL113" s="25"/>
      <c r="XM113" s="25"/>
      <c r="XN113" s="25"/>
      <c r="XO113" s="25"/>
      <c r="XP113" s="25"/>
      <c r="XQ113" s="25"/>
      <c r="XR113" s="25"/>
      <c r="XS113" s="25"/>
      <c r="XT113" s="25"/>
      <c r="XU113" s="25"/>
      <c r="XV113" s="25"/>
      <c r="XW113" s="25"/>
      <c r="XX113" s="25"/>
      <c r="XY113" s="25"/>
      <c r="XZ113" s="25"/>
      <c r="YA113" s="25"/>
      <c r="YB113" s="25"/>
      <c r="YC113" s="25"/>
      <c r="YD113" s="25"/>
      <c r="YE113" s="25"/>
      <c r="YF113" s="25"/>
      <c r="YG113" s="25"/>
      <c r="YH113" s="25"/>
      <c r="YI113" s="25"/>
      <c r="YJ113" s="25"/>
      <c r="YK113" s="25"/>
      <c r="YL113" s="25"/>
      <c r="YM113" s="25"/>
      <c r="YN113" s="25"/>
      <c r="YO113" s="25"/>
      <c r="YP113" s="25"/>
      <c r="YQ113" s="25"/>
      <c r="YR113" s="25"/>
      <c r="YS113" s="25"/>
      <c r="YT113" s="25"/>
      <c r="YU113" s="25"/>
      <c r="YV113" s="25"/>
      <c r="YW113" s="25"/>
      <c r="YX113" s="25"/>
      <c r="YY113" s="25"/>
      <c r="YZ113" s="25"/>
      <c r="ZA113" s="25"/>
      <c r="ZB113" s="25"/>
      <c r="ZC113" s="25"/>
      <c r="ZD113" s="25"/>
      <c r="ZE113" s="25"/>
      <c r="ZF113" s="25"/>
      <c r="ZG113" s="25"/>
      <c r="ZH113" s="25"/>
      <c r="ZI113" s="25"/>
      <c r="ZJ113" s="25"/>
      <c r="ZK113" s="25"/>
      <c r="ZL113" s="25"/>
      <c r="ZM113" s="25"/>
      <c r="ZN113" s="25"/>
      <c r="ZO113" s="25"/>
      <c r="ZP113" s="25"/>
      <c r="ZQ113" s="25"/>
      <c r="ZR113" s="25"/>
      <c r="ZS113" s="25"/>
      <c r="ZT113" s="25"/>
      <c r="ZU113" s="25"/>
      <c r="ZV113" s="25"/>
      <c r="ZW113" s="25"/>
      <c r="ZX113" s="25"/>
      <c r="ZY113" s="25"/>
      <c r="ZZ113" s="25"/>
      <c r="AAA113" s="25"/>
      <c r="AAB113" s="25"/>
      <c r="AAC113" s="25"/>
      <c r="AAD113" s="25"/>
      <c r="AAE113" s="25"/>
      <c r="AAF113" s="25"/>
      <c r="AAG113" s="25"/>
      <c r="AAH113" s="25"/>
      <c r="AAI113" s="25"/>
      <c r="AAJ113" s="25"/>
      <c r="AAK113" s="25"/>
      <c r="AAL113" s="25"/>
      <c r="AAM113" s="25"/>
      <c r="AAN113" s="25"/>
      <c r="AAO113" s="25"/>
      <c r="AAP113" s="25"/>
      <c r="AAQ113" s="25"/>
      <c r="AAR113" s="25"/>
      <c r="AAS113" s="25"/>
      <c r="AAT113" s="25"/>
      <c r="AAU113" s="25"/>
      <c r="AAV113" s="25"/>
      <c r="AAW113" s="25"/>
      <c r="AAX113" s="25"/>
      <c r="AAY113" s="25"/>
      <c r="AAZ113" s="25"/>
      <c r="ABA113" s="25"/>
      <c r="ABB113" s="25"/>
      <c r="ABC113" s="25"/>
      <c r="ABD113" s="25"/>
      <c r="ABE113" s="25"/>
      <c r="ABF113" s="25"/>
      <c r="ABG113" s="25"/>
      <c r="ABH113" s="25"/>
      <c r="ABI113" s="25"/>
      <c r="ABJ113" s="25"/>
      <c r="ABK113" s="25"/>
      <c r="ABL113" s="25"/>
      <c r="ABM113" s="25"/>
      <c r="ABN113" s="25"/>
      <c r="ABO113" s="25"/>
      <c r="ABP113" s="25"/>
      <c r="ABQ113" s="25"/>
      <c r="ABR113" s="25"/>
      <c r="ABS113" s="25"/>
      <c r="ABT113" s="25"/>
      <c r="ABU113" s="25"/>
      <c r="ABV113" s="25"/>
      <c r="ABW113" s="25"/>
      <c r="ABX113" s="25"/>
      <c r="ABY113" s="25"/>
      <c r="ABZ113" s="25"/>
      <c r="ACA113" s="25"/>
      <c r="ACB113" s="25"/>
      <c r="ACC113" s="25"/>
      <c r="ACD113" s="25"/>
      <c r="ACE113" s="25"/>
      <c r="ACF113" s="25"/>
      <c r="ACG113" s="25"/>
      <c r="ACH113" s="25"/>
      <c r="ACI113" s="25"/>
      <c r="ACJ113" s="25"/>
      <c r="ACK113" s="25"/>
      <c r="ACL113" s="25"/>
      <c r="ACM113" s="25"/>
      <c r="ACN113" s="25"/>
      <c r="ACO113" s="25"/>
      <c r="ACP113" s="25"/>
      <c r="ACQ113" s="25"/>
      <c r="ACR113" s="25"/>
      <c r="ACS113" s="25"/>
      <c r="ACT113" s="25"/>
      <c r="ACU113" s="25"/>
      <c r="ACV113" s="25"/>
      <c r="ACW113" s="25"/>
      <c r="ACX113" s="25"/>
      <c r="ACY113" s="25"/>
      <c r="ACZ113" s="25"/>
      <c r="ADA113" s="25"/>
      <c r="ADB113" s="25"/>
      <c r="ADC113" s="25"/>
      <c r="ADD113" s="25"/>
      <c r="ADE113" s="25"/>
      <c r="ADF113" s="25"/>
      <c r="ADG113" s="25"/>
      <c r="ADH113" s="25"/>
      <c r="ADI113" s="25"/>
      <c r="ADJ113" s="25"/>
      <c r="ADK113" s="25"/>
      <c r="ADL113" s="25"/>
      <c r="ADM113" s="25"/>
      <c r="ADN113" s="25"/>
      <c r="ADO113" s="25"/>
      <c r="ADP113" s="25"/>
      <c r="ADQ113" s="25"/>
      <c r="ADR113" s="25"/>
      <c r="ADS113" s="25"/>
      <c r="ADT113" s="25"/>
      <c r="ADU113" s="25"/>
      <c r="ADV113" s="25"/>
      <c r="ADW113" s="25"/>
      <c r="ADX113" s="25"/>
      <c r="ADY113" s="25"/>
      <c r="ADZ113" s="25"/>
      <c r="AEA113" s="25"/>
      <c r="AEB113" s="25"/>
      <c r="AEC113" s="25"/>
      <c r="AED113" s="25"/>
      <c r="AEE113" s="25"/>
      <c r="AEF113" s="25"/>
      <c r="AEG113" s="25"/>
      <c r="AEH113" s="25"/>
      <c r="AEI113" s="25"/>
      <c r="AEJ113" s="25"/>
      <c r="AEK113" s="25"/>
      <c r="AEL113" s="25"/>
      <c r="AEM113" s="25"/>
      <c r="AEN113" s="25"/>
      <c r="AEO113" s="25"/>
      <c r="AEP113" s="25"/>
      <c r="AEQ113" s="25"/>
      <c r="AER113" s="25"/>
      <c r="AES113" s="25"/>
      <c r="AET113" s="25"/>
      <c r="AEU113" s="25"/>
      <c r="AEV113" s="25"/>
      <c r="AEW113" s="25"/>
      <c r="AEX113" s="25"/>
      <c r="AEY113" s="25"/>
      <c r="AEZ113" s="25"/>
      <c r="AFA113" s="25"/>
      <c r="AFB113" s="25"/>
      <c r="AFC113" s="25"/>
      <c r="AFD113" s="25"/>
      <c r="AFE113" s="25"/>
      <c r="AFF113" s="25"/>
      <c r="AFG113" s="25"/>
      <c r="AFH113" s="25"/>
      <c r="AFI113" s="25"/>
      <c r="AFJ113" s="25"/>
      <c r="AFK113" s="25"/>
      <c r="AFL113" s="25"/>
      <c r="AFM113" s="25"/>
      <c r="AFN113" s="25"/>
      <c r="AFO113" s="25"/>
      <c r="AFP113" s="25"/>
      <c r="AFQ113" s="25"/>
      <c r="AFR113" s="25"/>
      <c r="AFS113" s="25"/>
      <c r="AFT113" s="25"/>
      <c r="AFU113" s="25"/>
      <c r="AFV113" s="25"/>
      <c r="AFW113" s="25"/>
      <c r="AFX113" s="25"/>
      <c r="AFY113" s="25"/>
      <c r="AFZ113" s="25"/>
      <c r="AGA113" s="25"/>
      <c r="AGB113" s="25"/>
      <c r="AGC113" s="25"/>
      <c r="AGD113" s="25"/>
      <c r="AGE113" s="25"/>
      <c r="AGF113" s="25"/>
      <c r="AGG113" s="25"/>
      <c r="AGH113" s="25"/>
      <c r="AGI113" s="25"/>
      <c r="AGJ113" s="25"/>
      <c r="AGK113" s="25"/>
      <c r="AGL113" s="25"/>
      <c r="AGM113" s="25"/>
      <c r="AGN113" s="25"/>
      <c r="AGO113" s="25"/>
      <c r="AGP113" s="25"/>
      <c r="AGQ113" s="25"/>
      <c r="AGR113" s="25"/>
      <c r="AGS113" s="25"/>
      <c r="AGT113" s="25"/>
      <c r="AGU113" s="25"/>
      <c r="AGV113" s="25"/>
      <c r="AGW113" s="25"/>
      <c r="AGX113" s="25"/>
      <c r="AGY113" s="25"/>
      <c r="AGZ113" s="25"/>
      <c r="AHA113" s="25"/>
      <c r="AHB113" s="25"/>
      <c r="AHC113" s="25"/>
      <c r="AHD113" s="25"/>
      <c r="AHE113" s="25"/>
      <c r="AHF113" s="25"/>
      <c r="AHG113" s="25"/>
      <c r="AHH113" s="25"/>
      <c r="AHI113" s="25"/>
      <c r="AHJ113" s="25"/>
      <c r="AHK113" s="25"/>
      <c r="AHL113" s="25"/>
      <c r="AHM113" s="25"/>
      <c r="AHN113" s="25"/>
      <c r="AHO113" s="25"/>
      <c r="AHP113" s="25"/>
      <c r="AHQ113" s="25"/>
      <c r="AHR113" s="25"/>
      <c r="AHS113" s="25"/>
      <c r="AHT113" s="25"/>
      <c r="AHU113" s="25"/>
      <c r="AHV113" s="25"/>
      <c r="AHW113" s="25"/>
      <c r="AHX113" s="25"/>
      <c r="AHY113" s="25"/>
      <c r="AHZ113" s="25"/>
      <c r="AIA113" s="25"/>
      <c r="AIB113" s="25"/>
      <c r="AIC113" s="25"/>
      <c r="AID113" s="25"/>
      <c r="AIE113" s="25"/>
      <c r="AIF113" s="25"/>
      <c r="AIG113" s="25"/>
      <c r="AIH113" s="25"/>
      <c r="AII113" s="25"/>
      <c r="AIJ113" s="25"/>
      <c r="AIK113" s="25"/>
      <c r="AIL113" s="25"/>
      <c r="AIM113" s="25"/>
      <c r="AIN113" s="25"/>
      <c r="AIO113" s="25"/>
      <c r="AIP113" s="25"/>
      <c r="AIQ113" s="25"/>
      <c r="AIR113" s="25"/>
      <c r="AIS113" s="25"/>
      <c r="AIT113" s="25"/>
      <c r="AIU113" s="25"/>
      <c r="AIV113" s="25"/>
      <c r="AIW113" s="25"/>
      <c r="AIX113" s="25"/>
      <c r="AIY113" s="25"/>
      <c r="AIZ113" s="25"/>
      <c r="AJA113" s="25"/>
      <c r="AJB113" s="25"/>
      <c r="AJC113" s="25"/>
      <c r="AJD113" s="25"/>
      <c r="AJE113" s="25"/>
      <c r="AJF113" s="25"/>
      <c r="AJG113" s="25"/>
      <c r="AJH113" s="25"/>
      <c r="AJI113" s="25"/>
      <c r="AJJ113" s="25"/>
      <c r="AJK113" s="25"/>
      <c r="AJL113" s="25"/>
      <c r="AJM113" s="25"/>
      <c r="AJN113" s="25"/>
      <c r="AJO113" s="25"/>
      <c r="AJP113" s="25"/>
      <c r="AJQ113" s="25"/>
      <c r="AJR113" s="25"/>
      <c r="AJS113" s="25"/>
      <c r="AJT113" s="25"/>
      <c r="AJU113" s="25"/>
      <c r="AJV113" s="25"/>
      <c r="AJW113" s="25"/>
      <c r="AJX113" s="25"/>
      <c r="AJY113" s="25"/>
      <c r="AJZ113" s="25"/>
      <c r="AKA113" s="25"/>
      <c r="AKB113" s="25"/>
      <c r="AKC113" s="25"/>
      <c r="AKD113" s="25"/>
      <c r="AKE113" s="25"/>
      <c r="AKF113" s="25"/>
      <c r="AKG113" s="25"/>
      <c r="AKH113" s="25"/>
      <c r="AKI113" s="25"/>
      <c r="AKJ113" s="25"/>
      <c r="AKK113" s="25"/>
      <c r="AKL113" s="25"/>
      <c r="AKM113" s="25"/>
      <c r="AKN113" s="25"/>
      <c r="AKO113" s="25"/>
      <c r="AKP113" s="25"/>
      <c r="AKQ113" s="25"/>
      <c r="AKR113" s="25"/>
      <c r="AKS113" s="25"/>
      <c r="AKT113" s="25"/>
      <c r="AKU113" s="25"/>
      <c r="AKV113" s="25"/>
      <c r="AKW113" s="25"/>
      <c r="AKX113" s="25"/>
      <c r="AKY113" s="25"/>
      <c r="AKZ113" s="25"/>
      <c r="ALA113" s="25"/>
      <c r="ALB113" s="25"/>
      <c r="ALC113" s="25"/>
      <c r="ALD113" s="25"/>
      <c r="ALE113" s="25"/>
      <c r="ALF113" s="25"/>
      <c r="ALG113" s="25"/>
      <c r="ALH113" s="25"/>
      <c r="ALI113" s="25"/>
      <c r="ALJ113" s="25"/>
      <c r="ALK113" s="25"/>
      <c r="ALL113" s="25"/>
      <c r="ALM113" s="25"/>
      <c r="ALN113" s="25"/>
      <c r="ALO113" s="25"/>
      <c r="ALP113" s="25"/>
      <c r="ALQ113" s="25"/>
      <c r="ALR113" s="25"/>
      <c r="ALS113" s="25"/>
      <c r="ALT113" s="25"/>
      <c r="ALU113" s="25"/>
      <c r="ALV113" s="25"/>
      <c r="ALW113" s="25"/>
      <c r="ALX113" s="25"/>
      <c r="ALY113" s="25"/>
      <c r="ALZ113" s="25"/>
      <c r="AMA113" s="25"/>
      <c r="AMB113" s="25"/>
      <c r="AMC113" s="25"/>
      <c r="AMD113" s="25"/>
      <c r="AME113" s="25"/>
      <c r="AMF113" s="25"/>
      <c r="AMG113" s="25"/>
      <c r="AMH113" s="25"/>
      <c r="AMI113" s="25"/>
      <c r="AMJ113" s="25"/>
    </row>
    <row r="114" spans="1:1024" ht="18" customHeight="1">
      <c r="A114" s="25"/>
      <c r="B114" s="92" t="s">
        <v>375</v>
      </c>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92"/>
      <c r="BI114" s="92"/>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D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V114" s="25"/>
      <c r="GW114" s="25"/>
      <c r="GX114" s="25"/>
      <c r="GY114" s="25"/>
      <c r="GZ114" s="25"/>
      <c r="HA114" s="25"/>
      <c r="HB114" s="25"/>
      <c r="HC114" s="25"/>
      <c r="HD114" s="25"/>
      <c r="HE114" s="25"/>
      <c r="HF114" s="25"/>
      <c r="HG114" s="25"/>
      <c r="HH114" s="25"/>
      <c r="HI114" s="25"/>
      <c r="HJ114" s="25"/>
      <c r="HK114" s="25"/>
      <c r="HL114" s="25"/>
      <c r="HM114" s="25"/>
      <c r="HN114" s="25"/>
      <c r="HO114" s="25"/>
      <c r="HP114" s="25"/>
      <c r="HQ114" s="25"/>
      <c r="HR114" s="25"/>
      <c r="HS114" s="25"/>
      <c r="HT114" s="25"/>
      <c r="HU114" s="25"/>
      <c r="HV114" s="25"/>
      <c r="HW114" s="25"/>
      <c r="HX114" s="25"/>
      <c r="HY114" s="25"/>
      <c r="HZ114" s="25"/>
      <c r="IA114" s="25"/>
      <c r="IB114" s="25"/>
      <c r="IC114" s="25"/>
      <c r="ID114" s="25"/>
      <c r="IE114" s="25"/>
      <c r="IF114" s="25"/>
      <c r="IG114" s="25"/>
      <c r="IH114" s="25"/>
      <c r="II114" s="25"/>
      <c r="IJ114" s="25"/>
      <c r="IK114" s="25"/>
      <c r="IL114" s="25"/>
      <c r="IM114" s="25"/>
      <c r="IN114" s="25"/>
      <c r="IO114" s="25"/>
      <c r="IP114" s="25"/>
      <c r="IQ114" s="25"/>
      <c r="IR114" s="25"/>
      <c r="IS114" s="25"/>
      <c r="IT114" s="25"/>
      <c r="IU114" s="25"/>
      <c r="IV114" s="25"/>
      <c r="IW114" s="25"/>
      <c r="IX114" s="25"/>
      <c r="IY114" s="25"/>
      <c r="IZ114" s="25"/>
      <c r="JA114" s="25"/>
      <c r="JB114" s="25"/>
      <c r="JC114" s="25"/>
      <c r="JD114" s="25"/>
      <c r="JE114" s="25"/>
      <c r="JF114" s="25"/>
      <c r="JG114" s="25"/>
      <c r="JH114" s="25"/>
      <c r="JI114" s="25"/>
      <c r="JJ114" s="25"/>
      <c r="JK114" s="25"/>
      <c r="JL114" s="25"/>
      <c r="JM114" s="25"/>
      <c r="JN114" s="25"/>
      <c r="JO114" s="25"/>
      <c r="JP114" s="25"/>
      <c r="JQ114" s="25"/>
      <c r="JR114" s="25"/>
      <c r="JS114" s="25"/>
      <c r="JT114" s="25"/>
      <c r="JU114" s="25"/>
      <c r="JV114" s="25"/>
      <c r="JW114" s="25"/>
      <c r="JX114" s="25"/>
      <c r="JY114" s="25"/>
      <c r="JZ114" s="25"/>
      <c r="KA114" s="25"/>
      <c r="KB114" s="25"/>
      <c r="KC114" s="25"/>
      <c r="KD114" s="25"/>
      <c r="KE114" s="25"/>
      <c r="KF114" s="25"/>
      <c r="KG114" s="25"/>
      <c r="KH114" s="25"/>
      <c r="KI114" s="25"/>
      <c r="KJ114" s="25"/>
      <c r="KK114" s="25"/>
      <c r="KL114" s="25"/>
      <c r="KM114" s="25"/>
      <c r="KN114" s="25"/>
      <c r="KO114" s="25"/>
      <c r="KP114" s="25"/>
      <c r="KQ114" s="25"/>
      <c r="KR114" s="25"/>
      <c r="KS114" s="25"/>
      <c r="KT114" s="25"/>
      <c r="KU114" s="25"/>
      <c r="KV114" s="25"/>
      <c r="KW114" s="25"/>
      <c r="KX114" s="25"/>
      <c r="KY114" s="25"/>
      <c r="KZ114" s="25"/>
      <c r="LA114" s="25"/>
      <c r="LB114" s="25"/>
      <c r="LC114" s="25"/>
      <c r="LD114" s="25"/>
      <c r="LE114" s="25"/>
      <c r="LF114" s="25"/>
      <c r="LG114" s="25"/>
      <c r="LH114" s="25"/>
      <c r="LI114" s="25"/>
      <c r="LJ114" s="25"/>
      <c r="LK114" s="25"/>
      <c r="LL114" s="25"/>
      <c r="LM114" s="25"/>
      <c r="LN114" s="25"/>
      <c r="LO114" s="25"/>
      <c r="LP114" s="25"/>
      <c r="LQ114" s="25"/>
      <c r="LR114" s="25"/>
      <c r="LS114" s="25"/>
      <c r="LT114" s="25"/>
      <c r="LU114" s="25"/>
      <c r="LV114" s="25"/>
      <c r="LW114" s="25"/>
      <c r="LX114" s="25"/>
      <c r="LY114" s="25"/>
      <c r="LZ114" s="25"/>
      <c r="MA114" s="25"/>
      <c r="MB114" s="25"/>
      <c r="MC114" s="25"/>
      <c r="MD114" s="25"/>
      <c r="ME114" s="25"/>
      <c r="MF114" s="25"/>
      <c r="MG114" s="25"/>
      <c r="MH114" s="25"/>
      <c r="MI114" s="25"/>
      <c r="MJ114" s="25"/>
      <c r="MK114" s="25"/>
      <c r="ML114" s="25"/>
      <c r="MM114" s="25"/>
      <c r="MN114" s="25"/>
      <c r="MO114" s="25"/>
      <c r="MP114" s="25"/>
      <c r="MQ114" s="25"/>
      <c r="MR114" s="25"/>
      <c r="MS114" s="25"/>
      <c r="MT114" s="25"/>
      <c r="MU114" s="25"/>
      <c r="MV114" s="25"/>
      <c r="MW114" s="25"/>
      <c r="MX114" s="25"/>
      <c r="MY114" s="25"/>
      <c r="MZ114" s="25"/>
      <c r="NA114" s="25"/>
      <c r="NB114" s="25"/>
      <c r="NC114" s="25"/>
      <c r="ND114" s="25"/>
      <c r="NE114" s="25"/>
      <c r="NF114" s="25"/>
      <c r="NG114" s="25"/>
      <c r="NH114" s="25"/>
      <c r="NI114" s="25"/>
      <c r="NJ114" s="25"/>
      <c r="NK114" s="25"/>
      <c r="NL114" s="25"/>
      <c r="NM114" s="25"/>
      <c r="NN114" s="25"/>
      <c r="NO114" s="25"/>
      <c r="NP114" s="25"/>
      <c r="NQ114" s="25"/>
      <c r="NR114" s="25"/>
      <c r="NS114" s="25"/>
      <c r="NT114" s="25"/>
      <c r="NU114" s="25"/>
      <c r="NV114" s="25"/>
      <c r="NW114" s="25"/>
      <c r="NX114" s="25"/>
      <c r="NY114" s="25"/>
      <c r="NZ114" s="25"/>
      <c r="OA114" s="25"/>
      <c r="OB114" s="25"/>
      <c r="OC114" s="25"/>
      <c r="OD114" s="25"/>
      <c r="OE114" s="25"/>
      <c r="OF114" s="25"/>
      <c r="OG114" s="25"/>
      <c r="OH114" s="25"/>
      <c r="OI114" s="25"/>
      <c r="OJ114" s="25"/>
      <c r="OK114" s="25"/>
      <c r="OL114" s="25"/>
      <c r="OM114" s="25"/>
      <c r="ON114" s="25"/>
      <c r="OO114" s="25"/>
      <c r="OP114" s="25"/>
      <c r="OQ114" s="25"/>
      <c r="OR114" s="25"/>
      <c r="OS114" s="25"/>
      <c r="OT114" s="25"/>
      <c r="OU114" s="25"/>
      <c r="OV114" s="25"/>
      <c r="OW114" s="25"/>
      <c r="OX114" s="25"/>
      <c r="OY114" s="25"/>
      <c r="OZ114" s="25"/>
      <c r="PA114" s="25"/>
      <c r="PB114" s="25"/>
      <c r="PC114" s="25"/>
      <c r="PD114" s="25"/>
      <c r="PE114" s="25"/>
      <c r="PF114" s="25"/>
      <c r="PG114" s="25"/>
      <c r="PH114" s="25"/>
      <c r="PI114" s="25"/>
      <c r="PJ114" s="25"/>
      <c r="PK114" s="25"/>
      <c r="PL114" s="25"/>
      <c r="PM114" s="25"/>
      <c r="PN114" s="25"/>
      <c r="PO114" s="25"/>
      <c r="PP114" s="25"/>
      <c r="PQ114" s="25"/>
      <c r="PR114" s="25"/>
      <c r="PS114" s="25"/>
      <c r="PT114" s="25"/>
      <c r="PU114" s="25"/>
      <c r="PV114" s="25"/>
      <c r="PW114" s="25"/>
      <c r="PX114" s="25"/>
      <c r="PY114" s="25"/>
      <c r="PZ114" s="25"/>
      <c r="QA114" s="25"/>
      <c r="QB114" s="25"/>
      <c r="QC114" s="25"/>
      <c r="QD114" s="25"/>
      <c r="QE114" s="25"/>
      <c r="QF114" s="25"/>
      <c r="QG114" s="25"/>
      <c r="QH114" s="25"/>
      <c r="QI114" s="25"/>
      <c r="QJ114" s="25"/>
      <c r="QK114" s="25"/>
      <c r="QL114" s="25"/>
      <c r="QM114" s="25"/>
      <c r="QN114" s="25"/>
      <c r="QO114" s="25"/>
      <c r="QP114" s="25"/>
      <c r="QQ114" s="25"/>
      <c r="QR114" s="25"/>
      <c r="QS114" s="25"/>
      <c r="QT114" s="25"/>
      <c r="QU114" s="25"/>
      <c r="QV114" s="25"/>
      <c r="QW114" s="25"/>
      <c r="QX114" s="25"/>
      <c r="QY114" s="25"/>
      <c r="QZ114" s="25"/>
      <c r="RA114" s="25"/>
      <c r="RB114" s="25"/>
      <c r="RC114" s="25"/>
      <c r="RD114" s="25"/>
      <c r="RE114" s="25"/>
      <c r="RF114" s="25"/>
      <c r="RG114" s="25"/>
      <c r="RH114" s="25"/>
      <c r="RI114" s="25"/>
      <c r="RJ114" s="25"/>
      <c r="RK114" s="25"/>
      <c r="RL114" s="25"/>
      <c r="RM114" s="25"/>
      <c r="RN114" s="25"/>
      <c r="RO114" s="25"/>
      <c r="RP114" s="25"/>
      <c r="RQ114" s="25"/>
      <c r="RR114" s="25"/>
      <c r="RS114" s="25"/>
      <c r="RT114" s="25"/>
      <c r="RU114" s="25"/>
      <c r="RV114" s="25"/>
      <c r="RW114" s="25"/>
      <c r="RX114" s="25"/>
      <c r="RY114" s="25"/>
      <c r="RZ114" s="25"/>
      <c r="SA114" s="25"/>
      <c r="SB114" s="25"/>
      <c r="SC114" s="25"/>
      <c r="SD114" s="25"/>
      <c r="SE114" s="25"/>
      <c r="SF114" s="25"/>
      <c r="SG114" s="25"/>
      <c r="SH114" s="25"/>
      <c r="SI114" s="25"/>
      <c r="SJ114" s="25"/>
      <c r="SK114" s="25"/>
      <c r="SL114" s="25"/>
      <c r="SM114" s="25"/>
      <c r="SN114" s="25"/>
      <c r="SO114" s="25"/>
      <c r="SP114" s="25"/>
      <c r="SQ114" s="25"/>
      <c r="SR114" s="25"/>
      <c r="SS114" s="25"/>
      <c r="ST114" s="25"/>
      <c r="SU114" s="25"/>
      <c r="SV114" s="25"/>
      <c r="SW114" s="25"/>
      <c r="SX114" s="25"/>
      <c r="SY114" s="25"/>
      <c r="SZ114" s="25"/>
      <c r="TA114" s="25"/>
      <c r="TB114" s="25"/>
      <c r="TC114" s="25"/>
      <c r="TD114" s="25"/>
      <c r="TE114" s="25"/>
      <c r="TF114" s="25"/>
      <c r="TG114" s="25"/>
      <c r="TH114" s="25"/>
      <c r="TI114" s="25"/>
      <c r="TJ114" s="25"/>
      <c r="TK114" s="25"/>
      <c r="TL114" s="25"/>
      <c r="TM114" s="25"/>
      <c r="TN114" s="25"/>
      <c r="TO114" s="25"/>
      <c r="TP114" s="25"/>
      <c r="TQ114" s="25"/>
      <c r="TR114" s="25"/>
      <c r="TS114" s="25"/>
      <c r="TT114" s="25"/>
      <c r="TU114" s="25"/>
      <c r="TV114" s="25"/>
      <c r="TW114" s="25"/>
      <c r="TX114" s="25"/>
      <c r="TY114" s="25"/>
      <c r="TZ114" s="25"/>
      <c r="UA114" s="25"/>
      <c r="UB114" s="25"/>
      <c r="UC114" s="25"/>
      <c r="UD114" s="25"/>
      <c r="UE114" s="25"/>
      <c r="UF114" s="25"/>
      <c r="UG114" s="25"/>
      <c r="UH114" s="25"/>
      <c r="UI114" s="25"/>
      <c r="UJ114" s="25"/>
      <c r="UK114" s="25"/>
      <c r="UL114" s="25"/>
      <c r="UM114" s="25"/>
      <c r="UN114" s="25"/>
      <c r="UO114" s="25"/>
      <c r="UP114" s="25"/>
      <c r="UQ114" s="25"/>
      <c r="UR114" s="25"/>
      <c r="US114" s="25"/>
      <c r="UT114" s="25"/>
      <c r="UU114" s="25"/>
      <c r="UV114" s="25"/>
      <c r="UW114" s="25"/>
      <c r="UX114" s="25"/>
      <c r="UY114" s="25"/>
      <c r="UZ114" s="25"/>
      <c r="VA114" s="25"/>
      <c r="VB114" s="25"/>
      <c r="VC114" s="25"/>
      <c r="VD114" s="25"/>
      <c r="VE114" s="25"/>
      <c r="VF114" s="25"/>
      <c r="VG114" s="25"/>
      <c r="VH114" s="25"/>
      <c r="VI114" s="25"/>
      <c r="VJ114" s="25"/>
      <c r="VK114" s="25"/>
      <c r="VL114" s="25"/>
      <c r="VM114" s="25"/>
      <c r="VN114" s="25"/>
      <c r="VO114" s="25"/>
      <c r="VP114" s="25"/>
      <c r="VQ114" s="25"/>
      <c r="VR114" s="25"/>
      <c r="VS114" s="25"/>
      <c r="VT114" s="25"/>
      <c r="VU114" s="25"/>
      <c r="VV114" s="25"/>
      <c r="VW114" s="25"/>
      <c r="VX114" s="25"/>
      <c r="VY114" s="25"/>
      <c r="VZ114" s="25"/>
      <c r="WA114" s="25"/>
      <c r="WB114" s="25"/>
      <c r="WC114" s="25"/>
      <c r="WD114" s="25"/>
      <c r="WE114" s="25"/>
      <c r="WF114" s="25"/>
      <c r="WG114" s="25"/>
      <c r="WH114" s="25"/>
      <c r="WI114" s="25"/>
      <c r="WJ114" s="25"/>
      <c r="WK114" s="25"/>
      <c r="WL114" s="25"/>
      <c r="WM114" s="25"/>
      <c r="WN114" s="25"/>
      <c r="WO114" s="25"/>
      <c r="WP114" s="25"/>
      <c r="WQ114" s="25"/>
      <c r="WR114" s="25"/>
      <c r="WS114" s="25"/>
      <c r="WT114" s="25"/>
      <c r="WU114" s="25"/>
      <c r="WV114" s="25"/>
      <c r="WW114" s="25"/>
      <c r="WX114" s="25"/>
      <c r="WY114" s="25"/>
      <c r="WZ114" s="25"/>
      <c r="XA114" s="25"/>
      <c r="XB114" s="25"/>
      <c r="XC114" s="25"/>
      <c r="XD114" s="25"/>
      <c r="XE114" s="25"/>
      <c r="XF114" s="25"/>
      <c r="XG114" s="25"/>
      <c r="XH114" s="25"/>
      <c r="XI114" s="25"/>
      <c r="XJ114" s="25"/>
      <c r="XK114" s="25"/>
      <c r="XL114" s="25"/>
      <c r="XM114" s="25"/>
      <c r="XN114" s="25"/>
      <c r="XO114" s="25"/>
      <c r="XP114" s="25"/>
      <c r="XQ114" s="25"/>
      <c r="XR114" s="25"/>
      <c r="XS114" s="25"/>
      <c r="XT114" s="25"/>
      <c r="XU114" s="25"/>
      <c r="XV114" s="25"/>
      <c r="XW114" s="25"/>
      <c r="XX114" s="25"/>
      <c r="XY114" s="25"/>
      <c r="XZ114" s="25"/>
      <c r="YA114" s="25"/>
      <c r="YB114" s="25"/>
      <c r="YC114" s="25"/>
      <c r="YD114" s="25"/>
      <c r="YE114" s="25"/>
      <c r="YF114" s="25"/>
      <c r="YG114" s="25"/>
      <c r="YH114" s="25"/>
      <c r="YI114" s="25"/>
      <c r="YJ114" s="25"/>
      <c r="YK114" s="25"/>
      <c r="YL114" s="25"/>
      <c r="YM114" s="25"/>
      <c r="YN114" s="25"/>
      <c r="YO114" s="25"/>
      <c r="YP114" s="25"/>
      <c r="YQ114" s="25"/>
      <c r="YR114" s="25"/>
      <c r="YS114" s="25"/>
      <c r="YT114" s="25"/>
      <c r="YU114" s="25"/>
      <c r="YV114" s="25"/>
      <c r="YW114" s="25"/>
      <c r="YX114" s="25"/>
      <c r="YY114" s="25"/>
      <c r="YZ114" s="25"/>
      <c r="ZA114" s="25"/>
      <c r="ZB114" s="25"/>
      <c r="ZC114" s="25"/>
      <c r="ZD114" s="25"/>
      <c r="ZE114" s="25"/>
      <c r="ZF114" s="25"/>
      <c r="ZG114" s="25"/>
      <c r="ZH114" s="25"/>
      <c r="ZI114" s="25"/>
      <c r="ZJ114" s="25"/>
      <c r="ZK114" s="25"/>
      <c r="ZL114" s="25"/>
      <c r="ZM114" s="25"/>
      <c r="ZN114" s="25"/>
      <c r="ZO114" s="25"/>
      <c r="ZP114" s="25"/>
      <c r="ZQ114" s="25"/>
      <c r="ZR114" s="25"/>
      <c r="ZS114" s="25"/>
      <c r="ZT114" s="25"/>
      <c r="ZU114" s="25"/>
      <c r="ZV114" s="25"/>
      <c r="ZW114" s="25"/>
      <c r="ZX114" s="25"/>
      <c r="ZY114" s="25"/>
      <c r="ZZ114" s="25"/>
      <c r="AAA114" s="25"/>
      <c r="AAB114" s="25"/>
      <c r="AAC114" s="25"/>
      <c r="AAD114" s="25"/>
      <c r="AAE114" s="25"/>
      <c r="AAF114" s="25"/>
      <c r="AAG114" s="25"/>
      <c r="AAH114" s="25"/>
      <c r="AAI114" s="25"/>
      <c r="AAJ114" s="25"/>
      <c r="AAK114" s="25"/>
      <c r="AAL114" s="25"/>
      <c r="AAM114" s="25"/>
      <c r="AAN114" s="25"/>
      <c r="AAO114" s="25"/>
      <c r="AAP114" s="25"/>
      <c r="AAQ114" s="25"/>
      <c r="AAR114" s="25"/>
      <c r="AAS114" s="25"/>
      <c r="AAT114" s="25"/>
      <c r="AAU114" s="25"/>
      <c r="AAV114" s="25"/>
      <c r="AAW114" s="25"/>
      <c r="AAX114" s="25"/>
      <c r="AAY114" s="25"/>
      <c r="AAZ114" s="25"/>
      <c r="ABA114" s="25"/>
      <c r="ABB114" s="25"/>
      <c r="ABC114" s="25"/>
      <c r="ABD114" s="25"/>
      <c r="ABE114" s="25"/>
      <c r="ABF114" s="25"/>
      <c r="ABG114" s="25"/>
      <c r="ABH114" s="25"/>
      <c r="ABI114" s="25"/>
      <c r="ABJ114" s="25"/>
      <c r="ABK114" s="25"/>
      <c r="ABL114" s="25"/>
      <c r="ABM114" s="25"/>
      <c r="ABN114" s="25"/>
      <c r="ABO114" s="25"/>
      <c r="ABP114" s="25"/>
      <c r="ABQ114" s="25"/>
      <c r="ABR114" s="25"/>
      <c r="ABS114" s="25"/>
      <c r="ABT114" s="25"/>
      <c r="ABU114" s="25"/>
      <c r="ABV114" s="25"/>
      <c r="ABW114" s="25"/>
      <c r="ABX114" s="25"/>
      <c r="ABY114" s="25"/>
      <c r="ABZ114" s="25"/>
      <c r="ACA114" s="25"/>
      <c r="ACB114" s="25"/>
      <c r="ACC114" s="25"/>
      <c r="ACD114" s="25"/>
      <c r="ACE114" s="25"/>
      <c r="ACF114" s="25"/>
      <c r="ACG114" s="25"/>
      <c r="ACH114" s="25"/>
      <c r="ACI114" s="25"/>
      <c r="ACJ114" s="25"/>
      <c r="ACK114" s="25"/>
      <c r="ACL114" s="25"/>
      <c r="ACM114" s="25"/>
      <c r="ACN114" s="25"/>
      <c r="ACO114" s="25"/>
      <c r="ACP114" s="25"/>
      <c r="ACQ114" s="25"/>
      <c r="ACR114" s="25"/>
      <c r="ACS114" s="25"/>
      <c r="ACT114" s="25"/>
      <c r="ACU114" s="25"/>
      <c r="ACV114" s="25"/>
      <c r="ACW114" s="25"/>
      <c r="ACX114" s="25"/>
      <c r="ACY114" s="25"/>
      <c r="ACZ114" s="25"/>
      <c r="ADA114" s="25"/>
      <c r="ADB114" s="25"/>
      <c r="ADC114" s="25"/>
      <c r="ADD114" s="25"/>
      <c r="ADE114" s="25"/>
      <c r="ADF114" s="25"/>
      <c r="ADG114" s="25"/>
      <c r="ADH114" s="25"/>
      <c r="ADI114" s="25"/>
      <c r="ADJ114" s="25"/>
      <c r="ADK114" s="25"/>
      <c r="ADL114" s="25"/>
      <c r="ADM114" s="25"/>
      <c r="ADN114" s="25"/>
      <c r="ADO114" s="25"/>
      <c r="ADP114" s="25"/>
      <c r="ADQ114" s="25"/>
      <c r="ADR114" s="25"/>
      <c r="ADS114" s="25"/>
      <c r="ADT114" s="25"/>
      <c r="ADU114" s="25"/>
      <c r="ADV114" s="25"/>
      <c r="ADW114" s="25"/>
      <c r="ADX114" s="25"/>
      <c r="ADY114" s="25"/>
      <c r="ADZ114" s="25"/>
      <c r="AEA114" s="25"/>
      <c r="AEB114" s="25"/>
      <c r="AEC114" s="25"/>
      <c r="AED114" s="25"/>
      <c r="AEE114" s="25"/>
      <c r="AEF114" s="25"/>
      <c r="AEG114" s="25"/>
      <c r="AEH114" s="25"/>
      <c r="AEI114" s="25"/>
      <c r="AEJ114" s="25"/>
      <c r="AEK114" s="25"/>
      <c r="AEL114" s="25"/>
      <c r="AEM114" s="25"/>
      <c r="AEN114" s="25"/>
      <c r="AEO114" s="25"/>
      <c r="AEP114" s="25"/>
      <c r="AEQ114" s="25"/>
      <c r="AER114" s="25"/>
      <c r="AES114" s="25"/>
      <c r="AET114" s="25"/>
      <c r="AEU114" s="25"/>
      <c r="AEV114" s="25"/>
      <c r="AEW114" s="25"/>
      <c r="AEX114" s="25"/>
      <c r="AEY114" s="25"/>
      <c r="AEZ114" s="25"/>
      <c r="AFA114" s="25"/>
      <c r="AFB114" s="25"/>
      <c r="AFC114" s="25"/>
      <c r="AFD114" s="25"/>
      <c r="AFE114" s="25"/>
      <c r="AFF114" s="25"/>
      <c r="AFG114" s="25"/>
      <c r="AFH114" s="25"/>
      <c r="AFI114" s="25"/>
      <c r="AFJ114" s="25"/>
      <c r="AFK114" s="25"/>
      <c r="AFL114" s="25"/>
      <c r="AFM114" s="25"/>
      <c r="AFN114" s="25"/>
      <c r="AFO114" s="25"/>
      <c r="AFP114" s="25"/>
      <c r="AFQ114" s="25"/>
      <c r="AFR114" s="25"/>
      <c r="AFS114" s="25"/>
      <c r="AFT114" s="25"/>
      <c r="AFU114" s="25"/>
      <c r="AFV114" s="25"/>
      <c r="AFW114" s="25"/>
      <c r="AFX114" s="25"/>
      <c r="AFY114" s="25"/>
      <c r="AFZ114" s="25"/>
      <c r="AGA114" s="25"/>
      <c r="AGB114" s="25"/>
      <c r="AGC114" s="25"/>
      <c r="AGD114" s="25"/>
      <c r="AGE114" s="25"/>
      <c r="AGF114" s="25"/>
      <c r="AGG114" s="25"/>
      <c r="AGH114" s="25"/>
      <c r="AGI114" s="25"/>
      <c r="AGJ114" s="25"/>
      <c r="AGK114" s="25"/>
      <c r="AGL114" s="25"/>
      <c r="AGM114" s="25"/>
      <c r="AGN114" s="25"/>
      <c r="AGO114" s="25"/>
      <c r="AGP114" s="25"/>
      <c r="AGQ114" s="25"/>
      <c r="AGR114" s="25"/>
      <c r="AGS114" s="25"/>
      <c r="AGT114" s="25"/>
      <c r="AGU114" s="25"/>
      <c r="AGV114" s="25"/>
      <c r="AGW114" s="25"/>
      <c r="AGX114" s="25"/>
      <c r="AGY114" s="25"/>
      <c r="AGZ114" s="25"/>
      <c r="AHA114" s="25"/>
      <c r="AHB114" s="25"/>
      <c r="AHC114" s="25"/>
      <c r="AHD114" s="25"/>
      <c r="AHE114" s="25"/>
      <c r="AHF114" s="25"/>
      <c r="AHG114" s="25"/>
      <c r="AHH114" s="25"/>
      <c r="AHI114" s="25"/>
      <c r="AHJ114" s="25"/>
      <c r="AHK114" s="25"/>
      <c r="AHL114" s="25"/>
      <c r="AHM114" s="25"/>
      <c r="AHN114" s="25"/>
      <c r="AHO114" s="25"/>
      <c r="AHP114" s="25"/>
      <c r="AHQ114" s="25"/>
      <c r="AHR114" s="25"/>
      <c r="AHS114" s="25"/>
      <c r="AHT114" s="25"/>
      <c r="AHU114" s="25"/>
      <c r="AHV114" s="25"/>
      <c r="AHW114" s="25"/>
      <c r="AHX114" s="25"/>
      <c r="AHY114" s="25"/>
      <c r="AHZ114" s="25"/>
      <c r="AIA114" s="25"/>
      <c r="AIB114" s="25"/>
      <c r="AIC114" s="25"/>
      <c r="AID114" s="25"/>
      <c r="AIE114" s="25"/>
      <c r="AIF114" s="25"/>
      <c r="AIG114" s="25"/>
      <c r="AIH114" s="25"/>
      <c r="AII114" s="25"/>
      <c r="AIJ114" s="25"/>
      <c r="AIK114" s="25"/>
      <c r="AIL114" s="25"/>
      <c r="AIM114" s="25"/>
      <c r="AIN114" s="25"/>
      <c r="AIO114" s="25"/>
      <c r="AIP114" s="25"/>
      <c r="AIQ114" s="25"/>
      <c r="AIR114" s="25"/>
      <c r="AIS114" s="25"/>
      <c r="AIT114" s="25"/>
      <c r="AIU114" s="25"/>
      <c r="AIV114" s="25"/>
      <c r="AIW114" s="25"/>
      <c r="AIX114" s="25"/>
      <c r="AIY114" s="25"/>
      <c r="AIZ114" s="25"/>
      <c r="AJA114" s="25"/>
      <c r="AJB114" s="25"/>
      <c r="AJC114" s="25"/>
      <c r="AJD114" s="25"/>
      <c r="AJE114" s="25"/>
      <c r="AJF114" s="25"/>
      <c r="AJG114" s="25"/>
      <c r="AJH114" s="25"/>
      <c r="AJI114" s="25"/>
      <c r="AJJ114" s="25"/>
      <c r="AJK114" s="25"/>
      <c r="AJL114" s="25"/>
      <c r="AJM114" s="25"/>
      <c r="AJN114" s="25"/>
      <c r="AJO114" s="25"/>
      <c r="AJP114" s="25"/>
      <c r="AJQ114" s="25"/>
      <c r="AJR114" s="25"/>
      <c r="AJS114" s="25"/>
      <c r="AJT114" s="25"/>
      <c r="AJU114" s="25"/>
      <c r="AJV114" s="25"/>
      <c r="AJW114" s="25"/>
      <c r="AJX114" s="25"/>
      <c r="AJY114" s="25"/>
      <c r="AJZ114" s="25"/>
      <c r="AKA114" s="25"/>
      <c r="AKB114" s="25"/>
      <c r="AKC114" s="25"/>
      <c r="AKD114" s="25"/>
      <c r="AKE114" s="25"/>
      <c r="AKF114" s="25"/>
      <c r="AKG114" s="25"/>
      <c r="AKH114" s="25"/>
      <c r="AKI114" s="25"/>
      <c r="AKJ114" s="25"/>
      <c r="AKK114" s="25"/>
      <c r="AKL114" s="25"/>
      <c r="AKM114" s="25"/>
      <c r="AKN114" s="25"/>
      <c r="AKO114" s="25"/>
      <c r="AKP114" s="25"/>
      <c r="AKQ114" s="25"/>
      <c r="AKR114" s="25"/>
      <c r="AKS114" s="25"/>
      <c r="AKT114" s="25"/>
      <c r="AKU114" s="25"/>
      <c r="AKV114" s="25"/>
      <c r="AKW114" s="25"/>
      <c r="AKX114" s="25"/>
      <c r="AKY114" s="25"/>
      <c r="AKZ114" s="25"/>
      <c r="ALA114" s="25"/>
      <c r="ALB114" s="25"/>
      <c r="ALC114" s="25"/>
      <c r="ALD114" s="25"/>
      <c r="ALE114" s="25"/>
      <c r="ALF114" s="25"/>
      <c r="ALG114" s="25"/>
      <c r="ALH114" s="25"/>
      <c r="ALI114" s="25"/>
      <c r="ALJ114" s="25"/>
      <c r="ALK114" s="25"/>
      <c r="ALL114" s="25"/>
      <c r="ALM114" s="25"/>
      <c r="ALN114" s="25"/>
      <c r="ALO114" s="25"/>
      <c r="ALP114" s="25"/>
      <c r="ALQ114" s="25"/>
      <c r="ALR114" s="25"/>
      <c r="ALS114" s="25"/>
      <c r="ALT114" s="25"/>
      <c r="ALU114" s="25"/>
      <c r="ALV114" s="25"/>
      <c r="ALW114" s="25"/>
      <c r="ALX114" s="25"/>
      <c r="ALY114" s="25"/>
      <c r="ALZ114" s="25"/>
      <c r="AMA114" s="25"/>
      <c r="AMB114" s="25"/>
      <c r="AMC114" s="25"/>
      <c r="AMD114" s="25"/>
      <c r="AME114" s="25"/>
      <c r="AMF114" s="25"/>
      <c r="AMG114" s="25"/>
      <c r="AMH114" s="25"/>
      <c r="AMI114" s="25"/>
      <c r="AMJ114" s="25"/>
    </row>
    <row r="115" spans="1:1024" ht="18" customHeight="1">
      <c r="A115" s="25"/>
      <c r="B115" s="90"/>
      <c r="C115" s="119" t="s">
        <v>250</v>
      </c>
      <c r="D115" s="130"/>
      <c r="E115" s="130"/>
      <c r="F115" s="130"/>
      <c r="G115" s="130"/>
      <c r="H115" s="130"/>
      <c r="I115" s="130"/>
      <c r="J115" s="130"/>
      <c r="K115" s="130"/>
      <c r="L115" s="130"/>
      <c r="M115" s="130"/>
      <c r="N115" s="130"/>
      <c r="O115" s="130"/>
      <c r="P115" s="130"/>
      <c r="Q115" s="165"/>
      <c r="R115" s="168"/>
      <c r="S115" s="171"/>
      <c r="T115" s="165"/>
      <c r="U115" s="168"/>
      <c r="V115" s="171"/>
      <c r="W115" s="165"/>
      <c r="X115" s="168"/>
      <c r="Y115" s="171"/>
      <c r="Z115" s="165"/>
      <c r="AA115" s="168"/>
      <c r="AB115" s="171"/>
      <c r="AC115" s="165"/>
      <c r="AD115" s="168"/>
      <c r="AE115" s="171"/>
      <c r="AF115" s="165"/>
      <c r="AG115" s="168"/>
      <c r="AH115" s="171"/>
      <c r="AI115" s="165"/>
      <c r="AJ115" s="168"/>
      <c r="AK115" s="171"/>
      <c r="AL115" s="165"/>
      <c r="AM115" s="168"/>
      <c r="AN115" s="171"/>
      <c r="AO115" s="165"/>
      <c r="AP115" s="168"/>
      <c r="AQ115" s="171"/>
      <c r="AR115" s="165"/>
      <c r="AS115" s="168"/>
      <c r="AT115" s="171"/>
      <c r="AU115" s="165"/>
      <c r="AV115" s="168"/>
      <c r="AW115" s="171"/>
      <c r="AX115" s="165"/>
      <c r="AY115" s="168"/>
      <c r="AZ115" s="171"/>
      <c r="BA115" s="20"/>
      <c r="BB115" s="20"/>
      <c r="BC115" s="20"/>
      <c r="BD115" s="20"/>
      <c r="BE115" s="20"/>
      <c r="BF115" s="20"/>
      <c r="BG115" s="20"/>
      <c r="BH115" s="20"/>
      <c r="BI115" s="20"/>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c r="HR115" s="25"/>
      <c r="HS115" s="25"/>
      <c r="HT115" s="25"/>
      <c r="HU115" s="25"/>
      <c r="HV115" s="25"/>
      <c r="HW115" s="25"/>
      <c r="HX115" s="25"/>
      <c r="HY115" s="25"/>
      <c r="HZ115" s="25"/>
      <c r="IA115" s="25"/>
      <c r="IB115" s="25"/>
      <c r="IC115" s="25"/>
      <c r="ID115" s="25"/>
      <c r="IE115" s="25"/>
      <c r="IF115" s="25"/>
      <c r="IG115" s="25"/>
      <c r="IH115" s="25"/>
      <c r="II115" s="25"/>
      <c r="IJ115" s="25"/>
      <c r="IK115" s="25"/>
      <c r="IL115" s="25"/>
      <c r="IM115" s="25"/>
      <c r="IN115" s="25"/>
      <c r="IO115" s="25"/>
      <c r="IP115" s="25"/>
      <c r="IQ115" s="25"/>
      <c r="IR115" s="25"/>
      <c r="IS115" s="25"/>
      <c r="IT115" s="25"/>
      <c r="IU115" s="25"/>
      <c r="IV115" s="25"/>
      <c r="IW115" s="25"/>
      <c r="IX115" s="25"/>
      <c r="IY115" s="25"/>
      <c r="IZ115" s="25"/>
      <c r="JA115" s="25"/>
      <c r="JB115" s="25"/>
      <c r="JC115" s="25"/>
      <c r="JD115" s="25"/>
      <c r="JE115" s="25"/>
      <c r="JF115" s="25"/>
      <c r="JG115" s="25"/>
      <c r="JH115" s="25"/>
      <c r="JI115" s="25"/>
      <c r="JJ115" s="25"/>
      <c r="JK115" s="25"/>
      <c r="JL115" s="25"/>
      <c r="JM115" s="25"/>
      <c r="JN115" s="25"/>
      <c r="JO115" s="25"/>
      <c r="JP115" s="25"/>
      <c r="JQ115" s="25"/>
      <c r="JR115" s="25"/>
      <c r="JS115" s="25"/>
      <c r="JT115" s="25"/>
      <c r="JU115" s="25"/>
      <c r="JV115" s="25"/>
      <c r="JW115" s="25"/>
      <c r="JX115" s="25"/>
      <c r="JY115" s="25"/>
      <c r="JZ115" s="25"/>
      <c r="KA115" s="25"/>
      <c r="KB115" s="25"/>
      <c r="KC115" s="25"/>
      <c r="KD115" s="25"/>
      <c r="KE115" s="25"/>
      <c r="KF115" s="25"/>
      <c r="KG115" s="25"/>
      <c r="KH115" s="25"/>
      <c r="KI115" s="25"/>
      <c r="KJ115" s="25"/>
      <c r="KK115" s="25"/>
      <c r="KL115" s="25"/>
      <c r="KM115" s="25"/>
      <c r="KN115" s="25"/>
      <c r="KO115" s="25"/>
      <c r="KP115" s="25"/>
      <c r="KQ115" s="25"/>
      <c r="KR115" s="25"/>
      <c r="KS115" s="25"/>
      <c r="KT115" s="25"/>
      <c r="KU115" s="25"/>
      <c r="KV115" s="25"/>
      <c r="KW115" s="25"/>
      <c r="KX115" s="25"/>
      <c r="KY115" s="25"/>
      <c r="KZ115" s="25"/>
      <c r="LA115" s="25"/>
      <c r="LB115" s="25"/>
      <c r="LC115" s="25"/>
      <c r="LD115" s="25"/>
      <c r="LE115" s="25"/>
      <c r="LF115" s="25"/>
      <c r="LG115" s="25"/>
      <c r="LH115" s="25"/>
      <c r="LI115" s="25"/>
      <c r="LJ115" s="25"/>
      <c r="LK115" s="25"/>
      <c r="LL115" s="25"/>
      <c r="LM115" s="25"/>
      <c r="LN115" s="25"/>
      <c r="LO115" s="25"/>
      <c r="LP115" s="25"/>
      <c r="LQ115" s="25"/>
      <c r="LR115" s="25"/>
      <c r="LS115" s="25"/>
      <c r="LT115" s="25"/>
      <c r="LU115" s="25"/>
      <c r="LV115" s="25"/>
      <c r="LW115" s="25"/>
      <c r="LX115" s="25"/>
      <c r="LY115" s="25"/>
      <c r="LZ115" s="25"/>
      <c r="MA115" s="25"/>
      <c r="MB115" s="25"/>
      <c r="MC115" s="25"/>
      <c r="MD115" s="25"/>
      <c r="ME115" s="25"/>
      <c r="MF115" s="25"/>
      <c r="MG115" s="25"/>
      <c r="MH115" s="25"/>
      <c r="MI115" s="25"/>
      <c r="MJ115" s="25"/>
      <c r="MK115" s="25"/>
      <c r="ML115" s="25"/>
      <c r="MM115" s="25"/>
      <c r="MN115" s="25"/>
      <c r="MO115" s="25"/>
      <c r="MP115" s="25"/>
      <c r="MQ115" s="25"/>
      <c r="MR115" s="25"/>
      <c r="MS115" s="25"/>
      <c r="MT115" s="25"/>
      <c r="MU115" s="25"/>
      <c r="MV115" s="25"/>
      <c r="MW115" s="25"/>
      <c r="MX115" s="25"/>
      <c r="MY115" s="25"/>
      <c r="MZ115" s="25"/>
      <c r="NA115" s="25"/>
      <c r="NB115" s="25"/>
      <c r="NC115" s="25"/>
      <c r="ND115" s="25"/>
      <c r="NE115" s="25"/>
      <c r="NF115" s="25"/>
      <c r="NG115" s="25"/>
      <c r="NH115" s="25"/>
      <c r="NI115" s="25"/>
      <c r="NJ115" s="25"/>
      <c r="NK115" s="25"/>
      <c r="NL115" s="25"/>
      <c r="NM115" s="25"/>
      <c r="NN115" s="25"/>
      <c r="NO115" s="25"/>
      <c r="NP115" s="25"/>
      <c r="NQ115" s="25"/>
      <c r="NR115" s="25"/>
      <c r="NS115" s="25"/>
      <c r="NT115" s="25"/>
      <c r="NU115" s="25"/>
      <c r="NV115" s="25"/>
      <c r="NW115" s="25"/>
      <c r="NX115" s="25"/>
      <c r="NY115" s="25"/>
      <c r="NZ115" s="25"/>
      <c r="OA115" s="25"/>
      <c r="OB115" s="25"/>
      <c r="OC115" s="25"/>
      <c r="OD115" s="25"/>
      <c r="OE115" s="25"/>
      <c r="OF115" s="25"/>
      <c r="OG115" s="25"/>
      <c r="OH115" s="25"/>
      <c r="OI115" s="25"/>
      <c r="OJ115" s="25"/>
      <c r="OK115" s="25"/>
      <c r="OL115" s="25"/>
      <c r="OM115" s="25"/>
      <c r="ON115" s="25"/>
      <c r="OO115" s="25"/>
      <c r="OP115" s="25"/>
      <c r="OQ115" s="25"/>
      <c r="OR115" s="25"/>
      <c r="OS115" s="25"/>
      <c r="OT115" s="25"/>
      <c r="OU115" s="25"/>
      <c r="OV115" s="25"/>
      <c r="OW115" s="25"/>
      <c r="OX115" s="25"/>
      <c r="OY115" s="25"/>
      <c r="OZ115" s="25"/>
      <c r="PA115" s="25"/>
      <c r="PB115" s="25"/>
      <c r="PC115" s="25"/>
      <c r="PD115" s="25"/>
      <c r="PE115" s="25"/>
      <c r="PF115" s="25"/>
      <c r="PG115" s="25"/>
      <c r="PH115" s="25"/>
      <c r="PI115" s="25"/>
      <c r="PJ115" s="25"/>
      <c r="PK115" s="25"/>
      <c r="PL115" s="25"/>
      <c r="PM115" s="25"/>
      <c r="PN115" s="25"/>
      <c r="PO115" s="25"/>
      <c r="PP115" s="25"/>
      <c r="PQ115" s="25"/>
      <c r="PR115" s="25"/>
      <c r="PS115" s="25"/>
      <c r="PT115" s="25"/>
      <c r="PU115" s="25"/>
      <c r="PV115" s="25"/>
      <c r="PW115" s="25"/>
      <c r="PX115" s="25"/>
      <c r="PY115" s="25"/>
      <c r="PZ115" s="25"/>
      <c r="QA115" s="25"/>
      <c r="QB115" s="25"/>
      <c r="QC115" s="25"/>
      <c r="QD115" s="25"/>
      <c r="QE115" s="25"/>
      <c r="QF115" s="25"/>
      <c r="QG115" s="25"/>
      <c r="QH115" s="25"/>
      <c r="QI115" s="25"/>
      <c r="QJ115" s="25"/>
      <c r="QK115" s="25"/>
      <c r="QL115" s="25"/>
      <c r="QM115" s="25"/>
      <c r="QN115" s="25"/>
      <c r="QO115" s="25"/>
      <c r="QP115" s="25"/>
      <c r="QQ115" s="25"/>
      <c r="QR115" s="25"/>
      <c r="QS115" s="25"/>
      <c r="QT115" s="25"/>
      <c r="QU115" s="25"/>
      <c r="QV115" s="25"/>
      <c r="QW115" s="25"/>
      <c r="QX115" s="25"/>
      <c r="QY115" s="25"/>
      <c r="QZ115" s="25"/>
      <c r="RA115" s="25"/>
      <c r="RB115" s="25"/>
      <c r="RC115" s="25"/>
      <c r="RD115" s="25"/>
      <c r="RE115" s="25"/>
      <c r="RF115" s="25"/>
      <c r="RG115" s="25"/>
      <c r="RH115" s="25"/>
      <c r="RI115" s="25"/>
      <c r="RJ115" s="25"/>
      <c r="RK115" s="25"/>
      <c r="RL115" s="25"/>
      <c r="RM115" s="25"/>
      <c r="RN115" s="25"/>
      <c r="RO115" s="25"/>
      <c r="RP115" s="25"/>
      <c r="RQ115" s="25"/>
      <c r="RR115" s="25"/>
      <c r="RS115" s="25"/>
      <c r="RT115" s="25"/>
      <c r="RU115" s="25"/>
      <c r="RV115" s="25"/>
      <c r="RW115" s="25"/>
      <c r="RX115" s="25"/>
      <c r="RY115" s="25"/>
      <c r="RZ115" s="25"/>
      <c r="SA115" s="25"/>
      <c r="SB115" s="25"/>
      <c r="SC115" s="25"/>
      <c r="SD115" s="25"/>
      <c r="SE115" s="25"/>
      <c r="SF115" s="25"/>
      <c r="SG115" s="25"/>
      <c r="SH115" s="25"/>
      <c r="SI115" s="25"/>
      <c r="SJ115" s="25"/>
      <c r="SK115" s="25"/>
      <c r="SL115" s="25"/>
      <c r="SM115" s="25"/>
      <c r="SN115" s="25"/>
      <c r="SO115" s="25"/>
      <c r="SP115" s="25"/>
      <c r="SQ115" s="25"/>
      <c r="SR115" s="25"/>
      <c r="SS115" s="25"/>
      <c r="ST115" s="25"/>
      <c r="SU115" s="25"/>
      <c r="SV115" s="25"/>
      <c r="SW115" s="25"/>
      <c r="SX115" s="25"/>
      <c r="SY115" s="25"/>
      <c r="SZ115" s="25"/>
      <c r="TA115" s="25"/>
      <c r="TB115" s="25"/>
      <c r="TC115" s="25"/>
      <c r="TD115" s="25"/>
      <c r="TE115" s="25"/>
      <c r="TF115" s="25"/>
      <c r="TG115" s="25"/>
      <c r="TH115" s="25"/>
      <c r="TI115" s="25"/>
      <c r="TJ115" s="25"/>
      <c r="TK115" s="25"/>
      <c r="TL115" s="25"/>
      <c r="TM115" s="25"/>
      <c r="TN115" s="25"/>
      <c r="TO115" s="25"/>
      <c r="TP115" s="25"/>
      <c r="TQ115" s="25"/>
      <c r="TR115" s="25"/>
      <c r="TS115" s="25"/>
      <c r="TT115" s="25"/>
      <c r="TU115" s="25"/>
      <c r="TV115" s="25"/>
      <c r="TW115" s="25"/>
      <c r="TX115" s="25"/>
      <c r="TY115" s="25"/>
      <c r="TZ115" s="25"/>
      <c r="UA115" s="25"/>
      <c r="UB115" s="25"/>
      <c r="UC115" s="25"/>
      <c r="UD115" s="25"/>
      <c r="UE115" s="25"/>
      <c r="UF115" s="25"/>
      <c r="UG115" s="25"/>
      <c r="UH115" s="25"/>
      <c r="UI115" s="25"/>
      <c r="UJ115" s="25"/>
      <c r="UK115" s="25"/>
      <c r="UL115" s="25"/>
      <c r="UM115" s="25"/>
      <c r="UN115" s="25"/>
      <c r="UO115" s="25"/>
      <c r="UP115" s="25"/>
      <c r="UQ115" s="25"/>
      <c r="UR115" s="25"/>
      <c r="US115" s="25"/>
      <c r="UT115" s="25"/>
      <c r="UU115" s="25"/>
      <c r="UV115" s="25"/>
      <c r="UW115" s="25"/>
      <c r="UX115" s="25"/>
      <c r="UY115" s="25"/>
      <c r="UZ115" s="25"/>
      <c r="VA115" s="25"/>
      <c r="VB115" s="25"/>
      <c r="VC115" s="25"/>
      <c r="VD115" s="25"/>
      <c r="VE115" s="25"/>
      <c r="VF115" s="25"/>
      <c r="VG115" s="25"/>
      <c r="VH115" s="25"/>
      <c r="VI115" s="25"/>
      <c r="VJ115" s="25"/>
      <c r="VK115" s="25"/>
      <c r="VL115" s="25"/>
      <c r="VM115" s="25"/>
      <c r="VN115" s="25"/>
      <c r="VO115" s="25"/>
      <c r="VP115" s="25"/>
      <c r="VQ115" s="25"/>
      <c r="VR115" s="25"/>
      <c r="VS115" s="25"/>
      <c r="VT115" s="25"/>
      <c r="VU115" s="25"/>
      <c r="VV115" s="25"/>
      <c r="VW115" s="25"/>
      <c r="VX115" s="25"/>
      <c r="VY115" s="25"/>
      <c r="VZ115" s="25"/>
      <c r="WA115" s="25"/>
      <c r="WB115" s="25"/>
      <c r="WC115" s="25"/>
      <c r="WD115" s="25"/>
      <c r="WE115" s="25"/>
      <c r="WF115" s="25"/>
      <c r="WG115" s="25"/>
      <c r="WH115" s="25"/>
      <c r="WI115" s="25"/>
      <c r="WJ115" s="25"/>
      <c r="WK115" s="25"/>
      <c r="WL115" s="25"/>
      <c r="WM115" s="25"/>
      <c r="WN115" s="25"/>
      <c r="WO115" s="25"/>
      <c r="WP115" s="25"/>
      <c r="WQ115" s="25"/>
      <c r="WR115" s="25"/>
      <c r="WS115" s="25"/>
      <c r="WT115" s="25"/>
      <c r="WU115" s="25"/>
      <c r="WV115" s="25"/>
      <c r="WW115" s="25"/>
      <c r="WX115" s="25"/>
      <c r="WY115" s="25"/>
      <c r="WZ115" s="25"/>
      <c r="XA115" s="25"/>
      <c r="XB115" s="25"/>
      <c r="XC115" s="25"/>
      <c r="XD115" s="25"/>
      <c r="XE115" s="25"/>
      <c r="XF115" s="25"/>
      <c r="XG115" s="25"/>
      <c r="XH115" s="25"/>
      <c r="XI115" s="25"/>
      <c r="XJ115" s="25"/>
      <c r="XK115" s="25"/>
      <c r="XL115" s="25"/>
      <c r="XM115" s="25"/>
      <c r="XN115" s="25"/>
      <c r="XO115" s="25"/>
      <c r="XP115" s="25"/>
      <c r="XQ115" s="25"/>
      <c r="XR115" s="25"/>
      <c r="XS115" s="25"/>
      <c r="XT115" s="25"/>
      <c r="XU115" s="25"/>
      <c r="XV115" s="25"/>
      <c r="XW115" s="25"/>
      <c r="XX115" s="25"/>
      <c r="XY115" s="25"/>
      <c r="XZ115" s="25"/>
      <c r="YA115" s="25"/>
      <c r="YB115" s="25"/>
      <c r="YC115" s="25"/>
      <c r="YD115" s="25"/>
      <c r="YE115" s="25"/>
      <c r="YF115" s="25"/>
      <c r="YG115" s="25"/>
      <c r="YH115" s="25"/>
      <c r="YI115" s="25"/>
      <c r="YJ115" s="25"/>
      <c r="YK115" s="25"/>
      <c r="YL115" s="25"/>
      <c r="YM115" s="25"/>
      <c r="YN115" s="25"/>
      <c r="YO115" s="25"/>
      <c r="YP115" s="25"/>
      <c r="YQ115" s="25"/>
      <c r="YR115" s="25"/>
      <c r="YS115" s="25"/>
      <c r="YT115" s="25"/>
      <c r="YU115" s="25"/>
      <c r="YV115" s="25"/>
      <c r="YW115" s="25"/>
      <c r="YX115" s="25"/>
      <c r="YY115" s="25"/>
      <c r="YZ115" s="25"/>
      <c r="ZA115" s="25"/>
      <c r="ZB115" s="25"/>
      <c r="ZC115" s="25"/>
      <c r="ZD115" s="25"/>
      <c r="ZE115" s="25"/>
      <c r="ZF115" s="25"/>
      <c r="ZG115" s="25"/>
      <c r="ZH115" s="25"/>
      <c r="ZI115" s="25"/>
      <c r="ZJ115" s="25"/>
      <c r="ZK115" s="25"/>
      <c r="ZL115" s="25"/>
      <c r="ZM115" s="25"/>
      <c r="ZN115" s="25"/>
      <c r="ZO115" s="25"/>
      <c r="ZP115" s="25"/>
      <c r="ZQ115" s="25"/>
      <c r="ZR115" s="25"/>
      <c r="ZS115" s="25"/>
      <c r="ZT115" s="25"/>
      <c r="ZU115" s="25"/>
      <c r="ZV115" s="25"/>
      <c r="ZW115" s="25"/>
      <c r="ZX115" s="25"/>
      <c r="ZY115" s="25"/>
      <c r="ZZ115" s="25"/>
      <c r="AAA115" s="25"/>
      <c r="AAB115" s="25"/>
      <c r="AAC115" s="25"/>
      <c r="AAD115" s="25"/>
      <c r="AAE115" s="25"/>
      <c r="AAF115" s="25"/>
      <c r="AAG115" s="25"/>
      <c r="AAH115" s="25"/>
      <c r="AAI115" s="25"/>
      <c r="AAJ115" s="25"/>
      <c r="AAK115" s="25"/>
      <c r="AAL115" s="25"/>
      <c r="AAM115" s="25"/>
      <c r="AAN115" s="25"/>
      <c r="AAO115" s="25"/>
      <c r="AAP115" s="25"/>
      <c r="AAQ115" s="25"/>
      <c r="AAR115" s="25"/>
      <c r="AAS115" s="25"/>
      <c r="AAT115" s="25"/>
      <c r="AAU115" s="25"/>
      <c r="AAV115" s="25"/>
      <c r="AAW115" s="25"/>
      <c r="AAX115" s="25"/>
      <c r="AAY115" s="25"/>
      <c r="AAZ115" s="25"/>
      <c r="ABA115" s="25"/>
      <c r="ABB115" s="25"/>
      <c r="ABC115" s="25"/>
      <c r="ABD115" s="25"/>
      <c r="ABE115" s="25"/>
      <c r="ABF115" s="25"/>
      <c r="ABG115" s="25"/>
      <c r="ABH115" s="25"/>
      <c r="ABI115" s="25"/>
      <c r="ABJ115" s="25"/>
      <c r="ABK115" s="25"/>
      <c r="ABL115" s="25"/>
      <c r="ABM115" s="25"/>
      <c r="ABN115" s="25"/>
      <c r="ABO115" s="25"/>
      <c r="ABP115" s="25"/>
      <c r="ABQ115" s="25"/>
      <c r="ABR115" s="25"/>
      <c r="ABS115" s="25"/>
      <c r="ABT115" s="25"/>
      <c r="ABU115" s="25"/>
      <c r="ABV115" s="25"/>
      <c r="ABW115" s="25"/>
      <c r="ABX115" s="25"/>
      <c r="ABY115" s="25"/>
      <c r="ABZ115" s="25"/>
      <c r="ACA115" s="25"/>
      <c r="ACB115" s="25"/>
      <c r="ACC115" s="25"/>
      <c r="ACD115" s="25"/>
      <c r="ACE115" s="25"/>
      <c r="ACF115" s="25"/>
      <c r="ACG115" s="25"/>
      <c r="ACH115" s="25"/>
      <c r="ACI115" s="25"/>
      <c r="ACJ115" s="25"/>
      <c r="ACK115" s="25"/>
      <c r="ACL115" s="25"/>
      <c r="ACM115" s="25"/>
      <c r="ACN115" s="25"/>
      <c r="ACO115" s="25"/>
      <c r="ACP115" s="25"/>
      <c r="ACQ115" s="25"/>
      <c r="ACR115" s="25"/>
      <c r="ACS115" s="25"/>
      <c r="ACT115" s="25"/>
      <c r="ACU115" s="25"/>
      <c r="ACV115" s="25"/>
      <c r="ACW115" s="25"/>
      <c r="ACX115" s="25"/>
      <c r="ACY115" s="25"/>
      <c r="ACZ115" s="25"/>
      <c r="ADA115" s="25"/>
      <c r="ADB115" s="25"/>
      <c r="ADC115" s="25"/>
      <c r="ADD115" s="25"/>
      <c r="ADE115" s="25"/>
      <c r="ADF115" s="25"/>
      <c r="ADG115" s="25"/>
      <c r="ADH115" s="25"/>
      <c r="ADI115" s="25"/>
      <c r="ADJ115" s="25"/>
      <c r="ADK115" s="25"/>
      <c r="ADL115" s="25"/>
      <c r="ADM115" s="25"/>
      <c r="ADN115" s="25"/>
      <c r="ADO115" s="25"/>
      <c r="ADP115" s="25"/>
      <c r="ADQ115" s="25"/>
      <c r="ADR115" s="25"/>
      <c r="ADS115" s="25"/>
      <c r="ADT115" s="25"/>
      <c r="ADU115" s="25"/>
      <c r="ADV115" s="25"/>
      <c r="ADW115" s="25"/>
      <c r="ADX115" s="25"/>
      <c r="ADY115" s="25"/>
      <c r="ADZ115" s="25"/>
      <c r="AEA115" s="25"/>
      <c r="AEB115" s="25"/>
      <c r="AEC115" s="25"/>
      <c r="AED115" s="25"/>
      <c r="AEE115" s="25"/>
      <c r="AEF115" s="25"/>
      <c r="AEG115" s="25"/>
      <c r="AEH115" s="25"/>
      <c r="AEI115" s="25"/>
      <c r="AEJ115" s="25"/>
      <c r="AEK115" s="25"/>
      <c r="AEL115" s="25"/>
      <c r="AEM115" s="25"/>
      <c r="AEN115" s="25"/>
      <c r="AEO115" s="25"/>
      <c r="AEP115" s="25"/>
      <c r="AEQ115" s="25"/>
      <c r="AER115" s="25"/>
      <c r="AES115" s="25"/>
      <c r="AET115" s="25"/>
      <c r="AEU115" s="25"/>
      <c r="AEV115" s="25"/>
      <c r="AEW115" s="25"/>
      <c r="AEX115" s="25"/>
      <c r="AEY115" s="25"/>
      <c r="AEZ115" s="25"/>
      <c r="AFA115" s="25"/>
      <c r="AFB115" s="25"/>
      <c r="AFC115" s="25"/>
      <c r="AFD115" s="25"/>
      <c r="AFE115" s="25"/>
      <c r="AFF115" s="25"/>
      <c r="AFG115" s="25"/>
      <c r="AFH115" s="25"/>
      <c r="AFI115" s="25"/>
      <c r="AFJ115" s="25"/>
      <c r="AFK115" s="25"/>
      <c r="AFL115" s="25"/>
      <c r="AFM115" s="25"/>
      <c r="AFN115" s="25"/>
      <c r="AFO115" s="25"/>
      <c r="AFP115" s="25"/>
      <c r="AFQ115" s="25"/>
      <c r="AFR115" s="25"/>
      <c r="AFS115" s="25"/>
      <c r="AFT115" s="25"/>
      <c r="AFU115" s="25"/>
      <c r="AFV115" s="25"/>
      <c r="AFW115" s="25"/>
      <c r="AFX115" s="25"/>
      <c r="AFY115" s="25"/>
      <c r="AFZ115" s="25"/>
      <c r="AGA115" s="25"/>
      <c r="AGB115" s="25"/>
      <c r="AGC115" s="25"/>
      <c r="AGD115" s="25"/>
      <c r="AGE115" s="25"/>
      <c r="AGF115" s="25"/>
      <c r="AGG115" s="25"/>
      <c r="AGH115" s="25"/>
      <c r="AGI115" s="25"/>
      <c r="AGJ115" s="25"/>
      <c r="AGK115" s="25"/>
      <c r="AGL115" s="25"/>
      <c r="AGM115" s="25"/>
      <c r="AGN115" s="25"/>
      <c r="AGO115" s="25"/>
      <c r="AGP115" s="25"/>
      <c r="AGQ115" s="25"/>
      <c r="AGR115" s="25"/>
      <c r="AGS115" s="25"/>
      <c r="AGT115" s="25"/>
      <c r="AGU115" s="25"/>
      <c r="AGV115" s="25"/>
      <c r="AGW115" s="25"/>
      <c r="AGX115" s="25"/>
      <c r="AGY115" s="25"/>
      <c r="AGZ115" s="25"/>
      <c r="AHA115" s="25"/>
      <c r="AHB115" s="25"/>
      <c r="AHC115" s="25"/>
      <c r="AHD115" s="25"/>
      <c r="AHE115" s="25"/>
      <c r="AHF115" s="25"/>
      <c r="AHG115" s="25"/>
      <c r="AHH115" s="25"/>
      <c r="AHI115" s="25"/>
      <c r="AHJ115" s="25"/>
      <c r="AHK115" s="25"/>
      <c r="AHL115" s="25"/>
      <c r="AHM115" s="25"/>
      <c r="AHN115" s="25"/>
      <c r="AHO115" s="25"/>
      <c r="AHP115" s="25"/>
      <c r="AHQ115" s="25"/>
      <c r="AHR115" s="25"/>
      <c r="AHS115" s="25"/>
      <c r="AHT115" s="25"/>
      <c r="AHU115" s="25"/>
      <c r="AHV115" s="25"/>
      <c r="AHW115" s="25"/>
      <c r="AHX115" s="25"/>
      <c r="AHY115" s="25"/>
      <c r="AHZ115" s="25"/>
      <c r="AIA115" s="25"/>
      <c r="AIB115" s="25"/>
      <c r="AIC115" s="25"/>
      <c r="AID115" s="25"/>
      <c r="AIE115" s="25"/>
      <c r="AIF115" s="25"/>
      <c r="AIG115" s="25"/>
      <c r="AIH115" s="25"/>
      <c r="AII115" s="25"/>
      <c r="AIJ115" s="25"/>
      <c r="AIK115" s="25"/>
      <c r="AIL115" s="25"/>
      <c r="AIM115" s="25"/>
      <c r="AIN115" s="25"/>
      <c r="AIO115" s="25"/>
      <c r="AIP115" s="25"/>
      <c r="AIQ115" s="25"/>
      <c r="AIR115" s="25"/>
      <c r="AIS115" s="25"/>
      <c r="AIT115" s="25"/>
      <c r="AIU115" s="25"/>
      <c r="AIV115" s="25"/>
      <c r="AIW115" s="25"/>
      <c r="AIX115" s="25"/>
      <c r="AIY115" s="25"/>
      <c r="AIZ115" s="25"/>
      <c r="AJA115" s="25"/>
      <c r="AJB115" s="25"/>
      <c r="AJC115" s="25"/>
      <c r="AJD115" s="25"/>
      <c r="AJE115" s="25"/>
      <c r="AJF115" s="25"/>
      <c r="AJG115" s="25"/>
      <c r="AJH115" s="25"/>
      <c r="AJI115" s="25"/>
      <c r="AJJ115" s="25"/>
      <c r="AJK115" s="25"/>
      <c r="AJL115" s="25"/>
      <c r="AJM115" s="25"/>
      <c r="AJN115" s="25"/>
      <c r="AJO115" s="25"/>
      <c r="AJP115" s="25"/>
      <c r="AJQ115" s="25"/>
      <c r="AJR115" s="25"/>
      <c r="AJS115" s="25"/>
      <c r="AJT115" s="25"/>
      <c r="AJU115" s="25"/>
      <c r="AJV115" s="25"/>
      <c r="AJW115" s="25"/>
      <c r="AJX115" s="25"/>
      <c r="AJY115" s="25"/>
      <c r="AJZ115" s="25"/>
      <c r="AKA115" s="25"/>
      <c r="AKB115" s="25"/>
      <c r="AKC115" s="25"/>
      <c r="AKD115" s="25"/>
      <c r="AKE115" s="25"/>
      <c r="AKF115" s="25"/>
      <c r="AKG115" s="25"/>
      <c r="AKH115" s="25"/>
      <c r="AKI115" s="25"/>
      <c r="AKJ115" s="25"/>
      <c r="AKK115" s="25"/>
      <c r="AKL115" s="25"/>
      <c r="AKM115" s="25"/>
      <c r="AKN115" s="25"/>
      <c r="AKO115" s="25"/>
      <c r="AKP115" s="25"/>
      <c r="AKQ115" s="25"/>
      <c r="AKR115" s="25"/>
      <c r="AKS115" s="25"/>
      <c r="AKT115" s="25"/>
      <c r="AKU115" s="25"/>
      <c r="AKV115" s="25"/>
      <c r="AKW115" s="25"/>
      <c r="AKX115" s="25"/>
      <c r="AKY115" s="25"/>
      <c r="AKZ115" s="25"/>
      <c r="ALA115" s="25"/>
      <c r="ALB115" s="25"/>
      <c r="ALC115" s="25"/>
      <c r="ALD115" s="25"/>
      <c r="ALE115" s="25"/>
      <c r="ALF115" s="25"/>
      <c r="ALG115" s="25"/>
      <c r="ALH115" s="25"/>
      <c r="ALI115" s="25"/>
      <c r="ALJ115" s="25"/>
      <c r="ALK115" s="25"/>
      <c r="ALL115" s="25"/>
      <c r="ALM115" s="25"/>
      <c r="ALN115" s="25"/>
      <c r="ALO115" s="25"/>
      <c r="ALP115" s="25"/>
      <c r="ALQ115" s="25"/>
      <c r="ALR115" s="25"/>
      <c r="ALS115" s="25"/>
      <c r="ALT115" s="25"/>
      <c r="ALU115" s="25"/>
      <c r="ALV115" s="25"/>
      <c r="ALW115" s="25"/>
      <c r="ALX115" s="25"/>
      <c r="ALY115" s="25"/>
      <c r="ALZ115" s="25"/>
      <c r="AMA115" s="25"/>
      <c r="AMB115" s="25"/>
      <c r="AMC115" s="25"/>
      <c r="AMD115" s="25"/>
      <c r="AME115" s="25"/>
      <c r="AMF115" s="25"/>
      <c r="AMG115" s="25"/>
      <c r="AMH115" s="25"/>
      <c r="AMI115" s="25"/>
      <c r="AMJ115" s="25"/>
    </row>
    <row r="116" spans="1:1024" ht="14.25" customHeight="1">
      <c r="A116" s="25"/>
      <c r="B116" s="93" t="s">
        <v>376</v>
      </c>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c r="HR116" s="25"/>
      <c r="HS116" s="25"/>
      <c r="HT116" s="25"/>
      <c r="HU116" s="25"/>
      <c r="HV116" s="25"/>
      <c r="HW116" s="25"/>
      <c r="HX116" s="25"/>
      <c r="HY116" s="25"/>
      <c r="HZ116" s="25"/>
      <c r="IA116" s="25"/>
      <c r="IB116" s="25"/>
      <c r="IC116" s="25"/>
      <c r="ID116" s="25"/>
      <c r="IE116" s="25"/>
      <c r="IF116" s="25"/>
      <c r="IG116" s="25"/>
      <c r="IH116" s="25"/>
      <c r="II116" s="25"/>
      <c r="IJ116" s="25"/>
      <c r="IK116" s="25"/>
      <c r="IL116" s="25"/>
      <c r="IM116" s="25"/>
      <c r="IN116" s="25"/>
      <c r="IO116" s="25"/>
      <c r="IP116" s="25"/>
      <c r="IQ116" s="25"/>
      <c r="IR116" s="25"/>
      <c r="IS116" s="25"/>
      <c r="IT116" s="25"/>
      <c r="IU116" s="25"/>
      <c r="IV116" s="25"/>
      <c r="IW116" s="25"/>
      <c r="IX116" s="25"/>
      <c r="IY116" s="25"/>
      <c r="IZ116" s="25"/>
      <c r="JA116" s="25"/>
      <c r="JB116" s="25"/>
      <c r="JC116" s="25"/>
      <c r="JD116" s="25"/>
      <c r="JE116" s="25"/>
      <c r="JF116" s="25"/>
      <c r="JG116" s="25"/>
      <c r="JH116" s="25"/>
      <c r="JI116" s="25"/>
      <c r="JJ116" s="25"/>
      <c r="JK116" s="25"/>
      <c r="JL116" s="25"/>
      <c r="JM116" s="25"/>
      <c r="JN116" s="25"/>
      <c r="JO116" s="25"/>
      <c r="JP116" s="25"/>
      <c r="JQ116" s="25"/>
      <c r="JR116" s="25"/>
      <c r="JS116" s="25"/>
      <c r="JT116" s="25"/>
      <c r="JU116" s="25"/>
      <c r="JV116" s="25"/>
      <c r="JW116" s="25"/>
      <c r="JX116" s="25"/>
      <c r="JY116" s="25"/>
      <c r="JZ116" s="25"/>
      <c r="KA116" s="25"/>
      <c r="KB116" s="25"/>
      <c r="KC116" s="25"/>
      <c r="KD116" s="25"/>
      <c r="KE116" s="25"/>
      <c r="KF116" s="25"/>
      <c r="KG116" s="25"/>
      <c r="KH116" s="25"/>
      <c r="KI116" s="25"/>
      <c r="KJ116" s="25"/>
      <c r="KK116" s="25"/>
      <c r="KL116" s="25"/>
      <c r="KM116" s="25"/>
      <c r="KN116" s="25"/>
      <c r="KO116" s="25"/>
      <c r="KP116" s="25"/>
      <c r="KQ116" s="25"/>
      <c r="KR116" s="25"/>
      <c r="KS116" s="25"/>
      <c r="KT116" s="25"/>
      <c r="KU116" s="25"/>
      <c r="KV116" s="25"/>
      <c r="KW116" s="25"/>
      <c r="KX116" s="25"/>
      <c r="KY116" s="25"/>
      <c r="KZ116" s="25"/>
      <c r="LA116" s="25"/>
      <c r="LB116" s="25"/>
      <c r="LC116" s="25"/>
      <c r="LD116" s="25"/>
      <c r="LE116" s="25"/>
      <c r="LF116" s="25"/>
      <c r="LG116" s="25"/>
      <c r="LH116" s="25"/>
      <c r="LI116" s="25"/>
      <c r="LJ116" s="25"/>
      <c r="LK116" s="25"/>
      <c r="LL116" s="25"/>
      <c r="LM116" s="25"/>
      <c r="LN116" s="25"/>
      <c r="LO116" s="25"/>
      <c r="LP116" s="25"/>
      <c r="LQ116" s="25"/>
      <c r="LR116" s="25"/>
      <c r="LS116" s="25"/>
      <c r="LT116" s="25"/>
      <c r="LU116" s="25"/>
      <c r="LV116" s="25"/>
      <c r="LW116" s="25"/>
      <c r="LX116" s="25"/>
      <c r="LY116" s="25"/>
      <c r="LZ116" s="25"/>
      <c r="MA116" s="25"/>
      <c r="MB116" s="25"/>
      <c r="MC116" s="25"/>
      <c r="MD116" s="25"/>
      <c r="ME116" s="25"/>
      <c r="MF116" s="25"/>
      <c r="MG116" s="25"/>
      <c r="MH116" s="25"/>
      <c r="MI116" s="25"/>
      <c r="MJ116" s="25"/>
      <c r="MK116" s="25"/>
      <c r="ML116" s="25"/>
      <c r="MM116" s="25"/>
      <c r="MN116" s="25"/>
      <c r="MO116" s="25"/>
      <c r="MP116" s="25"/>
      <c r="MQ116" s="25"/>
      <c r="MR116" s="25"/>
      <c r="MS116" s="25"/>
      <c r="MT116" s="25"/>
      <c r="MU116" s="25"/>
      <c r="MV116" s="25"/>
      <c r="MW116" s="25"/>
      <c r="MX116" s="25"/>
      <c r="MY116" s="25"/>
      <c r="MZ116" s="25"/>
      <c r="NA116" s="25"/>
      <c r="NB116" s="25"/>
      <c r="NC116" s="25"/>
      <c r="ND116" s="25"/>
      <c r="NE116" s="25"/>
      <c r="NF116" s="25"/>
      <c r="NG116" s="25"/>
      <c r="NH116" s="25"/>
      <c r="NI116" s="25"/>
      <c r="NJ116" s="25"/>
      <c r="NK116" s="25"/>
      <c r="NL116" s="25"/>
      <c r="NM116" s="25"/>
      <c r="NN116" s="25"/>
      <c r="NO116" s="25"/>
      <c r="NP116" s="25"/>
      <c r="NQ116" s="25"/>
      <c r="NR116" s="25"/>
      <c r="NS116" s="25"/>
      <c r="NT116" s="25"/>
      <c r="NU116" s="25"/>
      <c r="NV116" s="25"/>
      <c r="NW116" s="25"/>
      <c r="NX116" s="25"/>
      <c r="NY116" s="25"/>
      <c r="NZ116" s="25"/>
      <c r="OA116" s="25"/>
      <c r="OB116" s="25"/>
      <c r="OC116" s="25"/>
      <c r="OD116" s="25"/>
      <c r="OE116" s="25"/>
      <c r="OF116" s="25"/>
      <c r="OG116" s="25"/>
      <c r="OH116" s="25"/>
      <c r="OI116" s="25"/>
      <c r="OJ116" s="25"/>
      <c r="OK116" s="25"/>
      <c r="OL116" s="25"/>
      <c r="OM116" s="25"/>
      <c r="ON116" s="25"/>
      <c r="OO116" s="25"/>
      <c r="OP116" s="25"/>
      <c r="OQ116" s="25"/>
      <c r="OR116" s="25"/>
      <c r="OS116" s="25"/>
      <c r="OT116" s="25"/>
      <c r="OU116" s="25"/>
      <c r="OV116" s="25"/>
      <c r="OW116" s="25"/>
      <c r="OX116" s="25"/>
      <c r="OY116" s="25"/>
      <c r="OZ116" s="25"/>
      <c r="PA116" s="25"/>
      <c r="PB116" s="25"/>
      <c r="PC116" s="25"/>
      <c r="PD116" s="25"/>
      <c r="PE116" s="25"/>
      <c r="PF116" s="25"/>
      <c r="PG116" s="25"/>
      <c r="PH116" s="25"/>
      <c r="PI116" s="25"/>
      <c r="PJ116" s="25"/>
      <c r="PK116" s="25"/>
      <c r="PL116" s="25"/>
      <c r="PM116" s="25"/>
      <c r="PN116" s="25"/>
      <c r="PO116" s="25"/>
      <c r="PP116" s="25"/>
      <c r="PQ116" s="25"/>
      <c r="PR116" s="25"/>
      <c r="PS116" s="25"/>
      <c r="PT116" s="25"/>
      <c r="PU116" s="25"/>
      <c r="PV116" s="25"/>
      <c r="PW116" s="25"/>
      <c r="PX116" s="25"/>
      <c r="PY116" s="25"/>
      <c r="PZ116" s="25"/>
      <c r="QA116" s="25"/>
      <c r="QB116" s="25"/>
      <c r="QC116" s="25"/>
      <c r="QD116" s="25"/>
      <c r="QE116" s="25"/>
      <c r="QF116" s="25"/>
      <c r="QG116" s="25"/>
      <c r="QH116" s="25"/>
      <c r="QI116" s="25"/>
      <c r="QJ116" s="25"/>
      <c r="QK116" s="25"/>
      <c r="QL116" s="25"/>
      <c r="QM116" s="25"/>
      <c r="QN116" s="25"/>
      <c r="QO116" s="25"/>
      <c r="QP116" s="25"/>
      <c r="QQ116" s="25"/>
      <c r="QR116" s="25"/>
      <c r="QS116" s="25"/>
      <c r="QT116" s="25"/>
      <c r="QU116" s="25"/>
      <c r="QV116" s="25"/>
      <c r="QW116" s="25"/>
      <c r="QX116" s="25"/>
      <c r="QY116" s="25"/>
      <c r="QZ116" s="25"/>
      <c r="RA116" s="25"/>
      <c r="RB116" s="25"/>
      <c r="RC116" s="25"/>
      <c r="RD116" s="25"/>
      <c r="RE116" s="25"/>
      <c r="RF116" s="25"/>
      <c r="RG116" s="25"/>
      <c r="RH116" s="25"/>
      <c r="RI116" s="25"/>
      <c r="RJ116" s="25"/>
      <c r="RK116" s="25"/>
      <c r="RL116" s="25"/>
      <c r="RM116" s="25"/>
      <c r="RN116" s="25"/>
      <c r="RO116" s="25"/>
      <c r="RP116" s="25"/>
      <c r="RQ116" s="25"/>
      <c r="RR116" s="25"/>
      <c r="RS116" s="25"/>
      <c r="RT116" s="25"/>
      <c r="RU116" s="25"/>
      <c r="RV116" s="25"/>
      <c r="RW116" s="25"/>
      <c r="RX116" s="25"/>
      <c r="RY116" s="25"/>
      <c r="RZ116" s="25"/>
      <c r="SA116" s="25"/>
      <c r="SB116" s="25"/>
      <c r="SC116" s="25"/>
      <c r="SD116" s="25"/>
      <c r="SE116" s="25"/>
      <c r="SF116" s="25"/>
      <c r="SG116" s="25"/>
      <c r="SH116" s="25"/>
      <c r="SI116" s="25"/>
      <c r="SJ116" s="25"/>
      <c r="SK116" s="25"/>
      <c r="SL116" s="25"/>
      <c r="SM116" s="25"/>
      <c r="SN116" s="25"/>
      <c r="SO116" s="25"/>
      <c r="SP116" s="25"/>
      <c r="SQ116" s="25"/>
      <c r="SR116" s="25"/>
      <c r="SS116" s="25"/>
      <c r="ST116" s="25"/>
      <c r="SU116" s="25"/>
      <c r="SV116" s="25"/>
      <c r="SW116" s="25"/>
      <c r="SX116" s="25"/>
      <c r="SY116" s="25"/>
      <c r="SZ116" s="25"/>
      <c r="TA116" s="25"/>
      <c r="TB116" s="25"/>
      <c r="TC116" s="25"/>
      <c r="TD116" s="25"/>
      <c r="TE116" s="25"/>
      <c r="TF116" s="25"/>
      <c r="TG116" s="25"/>
      <c r="TH116" s="25"/>
      <c r="TI116" s="25"/>
      <c r="TJ116" s="25"/>
      <c r="TK116" s="25"/>
      <c r="TL116" s="25"/>
      <c r="TM116" s="25"/>
      <c r="TN116" s="25"/>
      <c r="TO116" s="25"/>
      <c r="TP116" s="25"/>
      <c r="TQ116" s="25"/>
      <c r="TR116" s="25"/>
      <c r="TS116" s="25"/>
      <c r="TT116" s="25"/>
      <c r="TU116" s="25"/>
      <c r="TV116" s="25"/>
      <c r="TW116" s="25"/>
      <c r="TX116" s="25"/>
      <c r="TY116" s="25"/>
      <c r="TZ116" s="25"/>
      <c r="UA116" s="25"/>
      <c r="UB116" s="25"/>
      <c r="UC116" s="25"/>
      <c r="UD116" s="25"/>
      <c r="UE116" s="25"/>
      <c r="UF116" s="25"/>
      <c r="UG116" s="25"/>
      <c r="UH116" s="25"/>
      <c r="UI116" s="25"/>
      <c r="UJ116" s="25"/>
      <c r="UK116" s="25"/>
      <c r="UL116" s="25"/>
      <c r="UM116" s="25"/>
      <c r="UN116" s="25"/>
      <c r="UO116" s="25"/>
      <c r="UP116" s="25"/>
      <c r="UQ116" s="25"/>
      <c r="UR116" s="25"/>
      <c r="US116" s="25"/>
      <c r="UT116" s="25"/>
      <c r="UU116" s="25"/>
      <c r="UV116" s="25"/>
      <c r="UW116" s="25"/>
      <c r="UX116" s="25"/>
      <c r="UY116" s="25"/>
      <c r="UZ116" s="25"/>
      <c r="VA116" s="25"/>
      <c r="VB116" s="25"/>
      <c r="VC116" s="25"/>
      <c r="VD116" s="25"/>
      <c r="VE116" s="25"/>
      <c r="VF116" s="25"/>
      <c r="VG116" s="25"/>
      <c r="VH116" s="25"/>
      <c r="VI116" s="25"/>
      <c r="VJ116" s="25"/>
      <c r="VK116" s="25"/>
      <c r="VL116" s="25"/>
      <c r="VM116" s="25"/>
      <c r="VN116" s="25"/>
      <c r="VO116" s="25"/>
      <c r="VP116" s="25"/>
      <c r="VQ116" s="25"/>
      <c r="VR116" s="25"/>
      <c r="VS116" s="25"/>
      <c r="VT116" s="25"/>
      <c r="VU116" s="25"/>
      <c r="VV116" s="25"/>
      <c r="VW116" s="25"/>
      <c r="VX116" s="25"/>
      <c r="VY116" s="25"/>
      <c r="VZ116" s="25"/>
      <c r="WA116" s="25"/>
      <c r="WB116" s="25"/>
      <c r="WC116" s="25"/>
      <c r="WD116" s="25"/>
      <c r="WE116" s="25"/>
      <c r="WF116" s="25"/>
      <c r="WG116" s="25"/>
      <c r="WH116" s="25"/>
      <c r="WI116" s="25"/>
      <c r="WJ116" s="25"/>
      <c r="WK116" s="25"/>
      <c r="WL116" s="25"/>
      <c r="WM116" s="25"/>
      <c r="WN116" s="25"/>
      <c r="WO116" s="25"/>
      <c r="WP116" s="25"/>
      <c r="WQ116" s="25"/>
      <c r="WR116" s="25"/>
      <c r="WS116" s="25"/>
      <c r="WT116" s="25"/>
      <c r="WU116" s="25"/>
      <c r="WV116" s="25"/>
      <c r="WW116" s="25"/>
      <c r="WX116" s="25"/>
      <c r="WY116" s="25"/>
      <c r="WZ116" s="25"/>
      <c r="XA116" s="25"/>
      <c r="XB116" s="25"/>
      <c r="XC116" s="25"/>
      <c r="XD116" s="25"/>
      <c r="XE116" s="25"/>
      <c r="XF116" s="25"/>
      <c r="XG116" s="25"/>
      <c r="XH116" s="25"/>
      <c r="XI116" s="25"/>
      <c r="XJ116" s="25"/>
      <c r="XK116" s="25"/>
      <c r="XL116" s="25"/>
      <c r="XM116" s="25"/>
      <c r="XN116" s="25"/>
      <c r="XO116" s="25"/>
      <c r="XP116" s="25"/>
      <c r="XQ116" s="25"/>
      <c r="XR116" s="25"/>
      <c r="XS116" s="25"/>
      <c r="XT116" s="25"/>
      <c r="XU116" s="25"/>
      <c r="XV116" s="25"/>
      <c r="XW116" s="25"/>
      <c r="XX116" s="25"/>
      <c r="XY116" s="25"/>
      <c r="XZ116" s="25"/>
      <c r="YA116" s="25"/>
      <c r="YB116" s="25"/>
      <c r="YC116" s="25"/>
      <c r="YD116" s="25"/>
      <c r="YE116" s="25"/>
      <c r="YF116" s="25"/>
      <c r="YG116" s="25"/>
      <c r="YH116" s="25"/>
      <c r="YI116" s="25"/>
      <c r="YJ116" s="25"/>
      <c r="YK116" s="25"/>
      <c r="YL116" s="25"/>
      <c r="YM116" s="25"/>
      <c r="YN116" s="25"/>
      <c r="YO116" s="25"/>
      <c r="YP116" s="25"/>
      <c r="YQ116" s="25"/>
      <c r="YR116" s="25"/>
      <c r="YS116" s="25"/>
      <c r="YT116" s="25"/>
      <c r="YU116" s="25"/>
      <c r="YV116" s="25"/>
      <c r="YW116" s="25"/>
      <c r="YX116" s="25"/>
      <c r="YY116" s="25"/>
      <c r="YZ116" s="25"/>
      <c r="ZA116" s="25"/>
      <c r="ZB116" s="25"/>
      <c r="ZC116" s="25"/>
      <c r="ZD116" s="25"/>
      <c r="ZE116" s="25"/>
      <c r="ZF116" s="25"/>
      <c r="ZG116" s="25"/>
      <c r="ZH116" s="25"/>
      <c r="ZI116" s="25"/>
      <c r="ZJ116" s="25"/>
      <c r="ZK116" s="25"/>
      <c r="ZL116" s="25"/>
      <c r="ZM116" s="25"/>
      <c r="ZN116" s="25"/>
      <c r="ZO116" s="25"/>
      <c r="ZP116" s="25"/>
      <c r="ZQ116" s="25"/>
      <c r="ZR116" s="25"/>
      <c r="ZS116" s="25"/>
      <c r="ZT116" s="25"/>
      <c r="ZU116" s="25"/>
      <c r="ZV116" s="25"/>
      <c r="ZW116" s="25"/>
      <c r="ZX116" s="25"/>
      <c r="ZY116" s="25"/>
      <c r="ZZ116" s="25"/>
      <c r="AAA116" s="25"/>
      <c r="AAB116" s="25"/>
      <c r="AAC116" s="25"/>
      <c r="AAD116" s="25"/>
      <c r="AAE116" s="25"/>
      <c r="AAF116" s="25"/>
      <c r="AAG116" s="25"/>
      <c r="AAH116" s="25"/>
      <c r="AAI116" s="25"/>
      <c r="AAJ116" s="25"/>
      <c r="AAK116" s="25"/>
      <c r="AAL116" s="25"/>
      <c r="AAM116" s="25"/>
      <c r="AAN116" s="25"/>
      <c r="AAO116" s="25"/>
      <c r="AAP116" s="25"/>
      <c r="AAQ116" s="25"/>
      <c r="AAR116" s="25"/>
      <c r="AAS116" s="25"/>
      <c r="AAT116" s="25"/>
      <c r="AAU116" s="25"/>
      <c r="AAV116" s="25"/>
      <c r="AAW116" s="25"/>
      <c r="AAX116" s="25"/>
      <c r="AAY116" s="25"/>
      <c r="AAZ116" s="25"/>
      <c r="ABA116" s="25"/>
      <c r="ABB116" s="25"/>
      <c r="ABC116" s="25"/>
      <c r="ABD116" s="25"/>
      <c r="ABE116" s="25"/>
      <c r="ABF116" s="25"/>
      <c r="ABG116" s="25"/>
      <c r="ABH116" s="25"/>
      <c r="ABI116" s="25"/>
      <c r="ABJ116" s="25"/>
      <c r="ABK116" s="25"/>
      <c r="ABL116" s="25"/>
      <c r="ABM116" s="25"/>
      <c r="ABN116" s="25"/>
      <c r="ABO116" s="25"/>
      <c r="ABP116" s="25"/>
      <c r="ABQ116" s="25"/>
      <c r="ABR116" s="25"/>
      <c r="ABS116" s="25"/>
      <c r="ABT116" s="25"/>
      <c r="ABU116" s="25"/>
      <c r="ABV116" s="25"/>
      <c r="ABW116" s="25"/>
      <c r="ABX116" s="25"/>
      <c r="ABY116" s="25"/>
      <c r="ABZ116" s="25"/>
      <c r="ACA116" s="25"/>
      <c r="ACB116" s="25"/>
      <c r="ACC116" s="25"/>
      <c r="ACD116" s="25"/>
      <c r="ACE116" s="25"/>
      <c r="ACF116" s="25"/>
      <c r="ACG116" s="25"/>
      <c r="ACH116" s="25"/>
      <c r="ACI116" s="25"/>
      <c r="ACJ116" s="25"/>
      <c r="ACK116" s="25"/>
      <c r="ACL116" s="25"/>
      <c r="ACM116" s="25"/>
      <c r="ACN116" s="25"/>
      <c r="ACO116" s="25"/>
      <c r="ACP116" s="25"/>
      <c r="ACQ116" s="25"/>
      <c r="ACR116" s="25"/>
      <c r="ACS116" s="25"/>
      <c r="ACT116" s="25"/>
      <c r="ACU116" s="25"/>
      <c r="ACV116" s="25"/>
      <c r="ACW116" s="25"/>
      <c r="ACX116" s="25"/>
      <c r="ACY116" s="25"/>
      <c r="ACZ116" s="25"/>
      <c r="ADA116" s="25"/>
      <c r="ADB116" s="25"/>
      <c r="ADC116" s="25"/>
      <c r="ADD116" s="25"/>
      <c r="ADE116" s="25"/>
      <c r="ADF116" s="25"/>
      <c r="ADG116" s="25"/>
      <c r="ADH116" s="25"/>
      <c r="ADI116" s="25"/>
      <c r="ADJ116" s="25"/>
      <c r="ADK116" s="25"/>
      <c r="ADL116" s="25"/>
      <c r="ADM116" s="25"/>
      <c r="ADN116" s="25"/>
      <c r="ADO116" s="25"/>
      <c r="ADP116" s="25"/>
      <c r="ADQ116" s="25"/>
      <c r="ADR116" s="25"/>
      <c r="ADS116" s="25"/>
      <c r="ADT116" s="25"/>
      <c r="ADU116" s="25"/>
      <c r="ADV116" s="25"/>
      <c r="ADW116" s="25"/>
      <c r="ADX116" s="25"/>
      <c r="ADY116" s="25"/>
      <c r="ADZ116" s="25"/>
      <c r="AEA116" s="25"/>
      <c r="AEB116" s="25"/>
      <c r="AEC116" s="25"/>
      <c r="AED116" s="25"/>
      <c r="AEE116" s="25"/>
      <c r="AEF116" s="25"/>
      <c r="AEG116" s="25"/>
      <c r="AEH116" s="25"/>
      <c r="AEI116" s="25"/>
      <c r="AEJ116" s="25"/>
      <c r="AEK116" s="25"/>
      <c r="AEL116" s="25"/>
      <c r="AEM116" s="25"/>
      <c r="AEN116" s="25"/>
      <c r="AEO116" s="25"/>
      <c r="AEP116" s="25"/>
      <c r="AEQ116" s="25"/>
      <c r="AER116" s="25"/>
      <c r="AES116" s="25"/>
      <c r="AET116" s="25"/>
      <c r="AEU116" s="25"/>
      <c r="AEV116" s="25"/>
      <c r="AEW116" s="25"/>
      <c r="AEX116" s="25"/>
      <c r="AEY116" s="25"/>
      <c r="AEZ116" s="25"/>
      <c r="AFA116" s="25"/>
      <c r="AFB116" s="25"/>
      <c r="AFC116" s="25"/>
      <c r="AFD116" s="25"/>
      <c r="AFE116" s="25"/>
      <c r="AFF116" s="25"/>
      <c r="AFG116" s="25"/>
      <c r="AFH116" s="25"/>
      <c r="AFI116" s="25"/>
      <c r="AFJ116" s="25"/>
      <c r="AFK116" s="25"/>
      <c r="AFL116" s="25"/>
      <c r="AFM116" s="25"/>
      <c r="AFN116" s="25"/>
      <c r="AFO116" s="25"/>
      <c r="AFP116" s="25"/>
      <c r="AFQ116" s="25"/>
      <c r="AFR116" s="25"/>
      <c r="AFS116" s="25"/>
      <c r="AFT116" s="25"/>
      <c r="AFU116" s="25"/>
      <c r="AFV116" s="25"/>
      <c r="AFW116" s="25"/>
      <c r="AFX116" s="25"/>
      <c r="AFY116" s="25"/>
      <c r="AFZ116" s="25"/>
      <c r="AGA116" s="25"/>
      <c r="AGB116" s="25"/>
      <c r="AGC116" s="25"/>
      <c r="AGD116" s="25"/>
      <c r="AGE116" s="25"/>
      <c r="AGF116" s="25"/>
      <c r="AGG116" s="25"/>
      <c r="AGH116" s="25"/>
      <c r="AGI116" s="25"/>
      <c r="AGJ116" s="25"/>
      <c r="AGK116" s="25"/>
      <c r="AGL116" s="25"/>
      <c r="AGM116" s="25"/>
      <c r="AGN116" s="25"/>
      <c r="AGO116" s="25"/>
      <c r="AGP116" s="25"/>
      <c r="AGQ116" s="25"/>
      <c r="AGR116" s="25"/>
      <c r="AGS116" s="25"/>
      <c r="AGT116" s="25"/>
      <c r="AGU116" s="25"/>
      <c r="AGV116" s="25"/>
      <c r="AGW116" s="25"/>
      <c r="AGX116" s="25"/>
      <c r="AGY116" s="25"/>
      <c r="AGZ116" s="25"/>
      <c r="AHA116" s="25"/>
      <c r="AHB116" s="25"/>
      <c r="AHC116" s="25"/>
      <c r="AHD116" s="25"/>
      <c r="AHE116" s="25"/>
      <c r="AHF116" s="25"/>
      <c r="AHG116" s="25"/>
      <c r="AHH116" s="25"/>
      <c r="AHI116" s="25"/>
      <c r="AHJ116" s="25"/>
      <c r="AHK116" s="25"/>
      <c r="AHL116" s="25"/>
      <c r="AHM116" s="25"/>
      <c r="AHN116" s="25"/>
      <c r="AHO116" s="25"/>
      <c r="AHP116" s="25"/>
      <c r="AHQ116" s="25"/>
      <c r="AHR116" s="25"/>
      <c r="AHS116" s="25"/>
      <c r="AHT116" s="25"/>
      <c r="AHU116" s="25"/>
      <c r="AHV116" s="25"/>
      <c r="AHW116" s="25"/>
      <c r="AHX116" s="25"/>
      <c r="AHY116" s="25"/>
      <c r="AHZ116" s="25"/>
      <c r="AIA116" s="25"/>
      <c r="AIB116" s="25"/>
      <c r="AIC116" s="25"/>
      <c r="AID116" s="25"/>
      <c r="AIE116" s="25"/>
      <c r="AIF116" s="25"/>
      <c r="AIG116" s="25"/>
      <c r="AIH116" s="25"/>
      <c r="AII116" s="25"/>
      <c r="AIJ116" s="25"/>
      <c r="AIK116" s="25"/>
      <c r="AIL116" s="25"/>
      <c r="AIM116" s="25"/>
      <c r="AIN116" s="25"/>
      <c r="AIO116" s="25"/>
      <c r="AIP116" s="25"/>
      <c r="AIQ116" s="25"/>
      <c r="AIR116" s="25"/>
      <c r="AIS116" s="25"/>
      <c r="AIT116" s="25"/>
      <c r="AIU116" s="25"/>
      <c r="AIV116" s="25"/>
      <c r="AIW116" s="25"/>
      <c r="AIX116" s="25"/>
      <c r="AIY116" s="25"/>
      <c r="AIZ116" s="25"/>
      <c r="AJA116" s="25"/>
      <c r="AJB116" s="25"/>
      <c r="AJC116" s="25"/>
      <c r="AJD116" s="25"/>
      <c r="AJE116" s="25"/>
      <c r="AJF116" s="25"/>
      <c r="AJG116" s="25"/>
      <c r="AJH116" s="25"/>
      <c r="AJI116" s="25"/>
      <c r="AJJ116" s="25"/>
      <c r="AJK116" s="25"/>
      <c r="AJL116" s="25"/>
      <c r="AJM116" s="25"/>
      <c r="AJN116" s="25"/>
      <c r="AJO116" s="25"/>
      <c r="AJP116" s="25"/>
      <c r="AJQ116" s="25"/>
      <c r="AJR116" s="25"/>
      <c r="AJS116" s="25"/>
      <c r="AJT116" s="25"/>
      <c r="AJU116" s="25"/>
      <c r="AJV116" s="25"/>
      <c r="AJW116" s="25"/>
      <c r="AJX116" s="25"/>
      <c r="AJY116" s="25"/>
      <c r="AJZ116" s="25"/>
      <c r="AKA116" s="25"/>
      <c r="AKB116" s="25"/>
      <c r="AKC116" s="25"/>
      <c r="AKD116" s="25"/>
      <c r="AKE116" s="25"/>
      <c r="AKF116" s="25"/>
      <c r="AKG116" s="25"/>
      <c r="AKH116" s="25"/>
      <c r="AKI116" s="25"/>
      <c r="AKJ116" s="25"/>
      <c r="AKK116" s="25"/>
      <c r="AKL116" s="25"/>
      <c r="AKM116" s="25"/>
      <c r="AKN116" s="25"/>
      <c r="AKO116" s="25"/>
      <c r="AKP116" s="25"/>
      <c r="AKQ116" s="25"/>
      <c r="AKR116" s="25"/>
      <c r="AKS116" s="25"/>
      <c r="AKT116" s="25"/>
      <c r="AKU116" s="25"/>
      <c r="AKV116" s="25"/>
      <c r="AKW116" s="25"/>
      <c r="AKX116" s="25"/>
      <c r="AKY116" s="25"/>
      <c r="AKZ116" s="25"/>
      <c r="ALA116" s="25"/>
      <c r="ALB116" s="25"/>
      <c r="ALC116" s="25"/>
      <c r="ALD116" s="25"/>
      <c r="ALE116" s="25"/>
      <c r="ALF116" s="25"/>
      <c r="ALG116" s="25"/>
      <c r="ALH116" s="25"/>
      <c r="ALI116" s="25"/>
      <c r="ALJ116" s="25"/>
      <c r="ALK116" s="25"/>
      <c r="ALL116" s="25"/>
      <c r="ALM116" s="25"/>
      <c r="ALN116" s="25"/>
      <c r="ALO116" s="25"/>
      <c r="ALP116" s="25"/>
      <c r="ALQ116" s="25"/>
      <c r="ALR116" s="25"/>
      <c r="ALS116" s="25"/>
      <c r="ALT116" s="25"/>
      <c r="ALU116" s="25"/>
      <c r="ALV116" s="25"/>
      <c r="ALW116" s="25"/>
      <c r="ALX116" s="25"/>
      <c r="ALY116" s="25"/>
      <c r="ALZ116" s="25"/>
      <c r="AMA116" s="25"/>
      <c r="AMB116" s="25"/>
      <c r="AMC116" s="25"/>
      <c r="AMD116" s="25"/>
      <c r="AME116" s="25"/>
      <c r="AMF116" s="25"/>
      <c r="AMG116" s="25"/>
      <c r="AMH116" s="25"/>
      <c r="AMI116" s="25"/>
      <c r="AMJ116" s="25"/>
    </row>
    <row r="117" spans="1:1024" ht="14.25" customHeight="1">
      <c r="A117" s="25"/>
      <c r="B117" s="94"/>
      <c r="C117" s="94"/>
      <c r="D117" s="94"/>
      <c r="E117" s="94"/>
      <c r="F117" s="94"/>
      <c r="G117" s="94"/>
      <c r="H117" s="94"/>
      <c r="I117" s="94"/>
      <c r="J117" s="94"/>
      <c r="K117" s="94"/>
      <c r="L117" s="94"/>
      <c r="M117" s="94"/>
      <c r="N117" s="94"/>
      <c r="O117" s="94"/>
      <c r="P117" s="94"/>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c r="HR117" s="25"/>
      <c r="HS117" s="25"/>
      <c r="HT117" s="25"/>
      <c r="HU117" s="25"/>
      <c r="HV117" s="25"/>
      <c r="HW117" s="25"/>
      <c r="HX117" s="25"/>
      <c r="HY117" s="25"/>
      <c r="HZ117" s="25"/>
      <c r="IA117" s="25"/>
      <c r="IB117" s="25"/>
      <c r="IC117" s="25"/>
      <c r="ID117" s="25"/>
      <c r="IE117" s="25"/>
      <c r="IF117" s="25"/>
      <c r="IG117" s="25"/>
      <c r="IH117" s="25"/>
      <c r="II117" s="25"/>
      <c r="IJ117" s="25"/>
      <c r="IK117" s="25"/>
      <c r="IL117" s="25"/>
      <c r="IM117" s="25"/>
      <c r="IN117" s="25"/>
      <c r="IO117" s="25"/>
      <c r="IP117" s="25"/>
      <c r="IQ117" s="25"/>
      <c r="IR117" s="25"/>
      <c r="IS117" s="25"/>
      <c r="IT117" s="25"/>
      <c r="IU117" s="25"/>
      <c r="IV117" s="25"/>
      <c r="IW117" s="25"/>
      <c r="IX117" s="25"/>
      <c r="IY117" s="25"/>
      <c r="IZ117" s="25"/>
      <c r="JA117" s="25"/>
      <c r="JB117" s="25"/>
      <c r="JC117" s="25"/>
      <c r="JD117" s="25"/>
      <c r="JE117" s="25"/>
      <c r="JF117" s="25"/>
      <c r="JG117" s="25"/>
      <c r="JH117" s="25"/>
      <c r="JI117" s="25"/>
      <c r="JJ117" s="25"/>
      <c r="JK117" s="25"/>
      <c r="JL117" s="25"/>
      <c r="JM117" s="25"/>
      <c r="JN117" s="25"/>
      <c r="JO117" s="25"/>
      <c r="JP117" s="25"/>
      <c r="JQ117" s="25"/>
      <c r="JR117" s="25"/>
      <c r="JS117" s="25"/>
      <c r="JT117" s="25"/>
      <c r="JU117" s="25"/>
      <c r="JV117" s="25"/>
      <c r="JW117" s="25"/>
      <c r="JX117" s="25"/>
      <c r="JY117" s="25"/>
      <c r="JZ117" s="25"/>
      <c r="KA117" s="25"/>
      <c r="KB117" s="25"/>
      <c r="KC117" s="25"/>
      <c r="KD117" s="25"/>
      <c r="KE117" s="25"/>
      <c r="KF117" s="25"/>
      <c r="KG117" s="25"/>
      <c r="KH117" s="25"/>
      <c r="KI117" s="25"/>
      <c r="KJ117" s="25"/>
      <c r="KK117" s="25"/>
      <c r="KL117" s="25"/>
      <c r="KM117" s="25"/>
      <c r="KN117" s="25"/>
      <c r="KO117" s="25"/>
      <c r="KP117" s="25"/>
      <c r="KQ117" s="25"/>
      <c r="KR117" s="25"/>
      <c r="KS117" s="25"/>
      <c r="KT117" s="25"/>
      <c r="KU117" s="25"/>
      <c r="KV117" s="25"/>
      <c r="KW117" s="25"/>
      <c r="KX117" s="25"/>
      <c r="KY117" s="25"/>
      <c r="KZ117" s="25"/>
      <c r="LA117" s="25"/>
      <c r="LB117" s="25"/>
      <c r="LC117" s="25"/>
      <c r="LD117" s="25"/>
      <c r="LE117" s="25"/>
      <c r="LF117" s="25"/>
      <c r="LG117" s="25"/>
      <c r="LH117" s="25"/>
      <c r="LI117" s="25"/>
      <c r="LJ117" s="25"/>
      <c r="LK117" s="25"/>
      <c r="LL117" s="25"/>
      <c r="LM117" s="25"/>
      <c r="LN117" s="25"/>
      <c r="LO117" s="25"/>
      <c r="LP117" s="25"/>
      <c r="LQ117" s="25"/>
      <c r="LR117" s="25"/>
      <c r="LS117" s="25"/>
      <c r="LT117" s="25"/>
      <c r="LU117" s="25"/>
      <c r="LV117" s="25"/>
      <c r="LW117" s="25"/>
      <c r="LX117" s="25"/>
      <c r="LY117" s="25"/>
      <c r="LZ117" s="25"/>
      <c r="MA117" s="25"/>
      <c r="MB117" s="25"/>
      <c r="MC117" s="25"/>
      <c r="MD117" s="25"/>
      <c r="ME117" s="25"/>
      <c r="MF117" s="25"/>
      <c r="MG117" s="25"/>
      <c r="MH117" s="25"/>
      <c r="MI117" s="25"/>
      <c r="MJ117" s="25"/>
      <c r="MK117" s="25"/>
      <c r="ML117" s="25"/>
      <c r="MM117" s="25"/>
      <c r="MN117" s="25"/>
      <c r="MO117" s="25"/>
      <c r="MP117" s="25"/>
      <c r="MQ117" s="25"/>
      <c r="MR117" s="25"/>
      <c r="MS117" s="25"/>
      <c r="MT117" s="25"/>
      <c r="MU117" s="25"/>
      <c r="MV117" s="25"/>
      <c r="MW117" s="25"/>
      <c r="MX117" s="25"/>
      <c r="MY117" s="25"/>
      <c r="MZ117" s="25"/>
      <c r="NA117" s="25"/>
      <c r="NB117" s="25"/>
      <c r="NC117" s="25"/>
      <c r="ND117" s="25"/>
      <c r="NE117" s="25"/>
      <c r="NF117" s="25"/>
      <c r="NG117" s="25"/>
      <c r="NH117" s="25"/>
      <c r="NI117" s="25"/>
      <c r="NJ117" s="25"/>
      <c r="NK117" s="25"/>
      <c r="NL117" s="25"/>
      <c r="NM117" s="25"/>
      <c r="NN117" s="25"/>
      <c r="NO117" s="25"/>
      <c r="NP117" s="25"/>
      <c r="NQ117" s="25"/>
      <c r="NR117" s="25"/>
      <c r="NS117" s="25"/>
      <c r="NT117" s="25"/>
      <c r="NU117" s="25"/>
      <c r="NV117" s="25"/>
      <c r="NW117" s="25"/>
      <c r="NX117" s="25"/>
      <c r="NY117" s="25"/>
      <c r="NZ117" s="25"/>
      <c r="OA117" s="25"/>
      <c r="OB117" s="25"/>
      <c r="OC117" s="25"/>
      <c r="OD117" s="25"/>
      <c r="OE117" s="25"/>
      <c r="OF117" s="25"/>
      <c r="OG117" s="25"/>
      <c r="OH117" s="25"/>
      <c r="OI117" s="25"/>
      <c r="OJ117" s="25"/>
      <c r="OK117" s="25"/>
      <c r="OL117" s="25"/>
      <c r="OM117" s="25"/>
      <c r="ON117" s="25"/>
      <c r="OO117" s="25"/>
      <c r="OP117" s="25"/>
      <c r="OQ117" s="25"/>
      <c r="OR117" s="25"/>
      <c r="OS117" s="25"/>
      <c r="OT117" s="25"/>
      <c r="OU117" s="25"/>
      <c r="OV117" s="25"/>
      <c r="OW117" s="25"/>
      <c r="OX117" s="25"/>
      <c r="OY117" s="25"/>
      <c r="OZ117" s="25"/>
      <c r="PA117" s="25"/>
      <c r="PB117" s="25"/>
      <c r="PC117" s="25"/>
      <c r="PD117" s="25"/>
      <c r="PE117" s="25"/>
      <c r="PF117" s="25"/>
      <c r="PG117" s="25"/>
      <c r="PH117" s="25"/>
      <c r="PI117" s="25"/>
      <c r="PJ117" s="25"/>
      <c r="PK117" s="25"/>
      <c r="PL117" s="25"/>
      <c r="PM117" s="25"/>
      <c r="PN117" s="25"/>
      <c r="PO117" s="25"/>
      <c r="PP117" s="25"/>
      <c r="PQ117" s="25"/>
      <c r="PR117" s="25"/>
      <c r="PS117" s="25"/>
      <c r="PT117" s="25"/>
      <c r="PU117" s="25"/>
      <c r="PV117" s="25"/>
      <c r="PW117" s="25"/>
      <c r="PX117" s="25"/>
      <c r="PY117" s="25"/>
      <c r="PZ117" s="25"/>
      <c r="QA117" s="25"/>
      <c r="QB117" s="25"/>
      <c r="QC117" s="25"/>
      <c r="QD117" s="25"/>
      <c r="QE117" s="25"/>
      <c r="QF117" s="25"/>
      <c r="QG117" s="25"/>
      <c r="QH117" s="25"/>
      <c r="QI117" s="25"/>
      <c r="QJ117" s="25"/>
      <c r="QK117" s="25"/>
      <c r="QL117" s="25"/>
      <c r="QM117" s="25"/>
      <c r="QN117" s="25"/>
      <c r="QO117" s="25"/>
      <c r="QP117" s="25"/>
      <c r="QQ117" s="25"/>
      <c r="QR117" s="25"/>
      <c r="QS117" s="25"/>
      <c r="QT117" s="25"/>
      <c r="QU117" s="25"/>
      <c r="QV117" s="25"/>
      <c r="QW117" s="25"/>
      <c r="QX117" s="25"/>
      <c r="QY117" s="25"/>
      <c r="QZ117" s="25"/>
      <c r="RA117" s="25"/>
      <c r="RB117" s="25"/>
      <c r="RC117" s="25"/>
      <c r="RD117" s="25"/>
      <c r="RE117" s="25"/>
      <c r="RF117" s="25"/>
      <c r="RG117" s="25"/>
      <c r="RH117" s="25"/>
      <c r="RI117" s="25"/>
      <c r="RJ117" s="25"/>
      <c r="RK117" s="25"/>
      <c r="RL117" s="25"/>
      <c r="RM117" s="25"/>
      <c r="RN117" s="25"/>
      <c r="RO117" s="25"/>
      <c r="RP117" s="25"/>
      <c r="RQ117" s="25"/>
      <c r="RR117" s="25"/>
      <c r="RS117" s="25"/>
      <c r="RT117" s="25"/>
      <c r="RU117" s="25"/>
      <c r="RV117" s="25"/>
      <c r="RW117" s="25"/>
      <c r="RX117" s="25"/>
      <c r="RY117" s="25"/>
      <c r="RZ117" s="25"/>
      <c r="SA117" s="25"/>
      <c r="SB117" s="25"/>
      <c r="SC117" s="25"/>
      <c r="SD117" s="25"/>
      <c r="SE117" s="25"/>
      <c r="SF117" s="25"/>
      <c r="SG117" s="25"/>
      <c r="SH117" s="25"/>
      <c r="SI117" s="25"/>
      <c r="SJ117" s="25"/>
      <c r="SK117" s="25"/>
      <c r="SL117" s="25"/>
      <c r="SM117" s="25"/>
      <c r="SN117" s="25"/>
      <c r="SO117" s="25"/>
      <c r="SP117" s="25"/>
      <c r="SQ117" s="25"/>
      <c r="SR117" s="25"/>
      <c r="SS117" s="25"/>
      <c r="ST117" s="25"/>
      <c r="SU117" s="25"/>
      <c r="SV117" s="25"/>
      <c r="SW117" s="25"/>
      <c r="SX117" s="25"/>
      <c r="SY117" s="25"/>
      <c r="SZ117" s="25"/>
      <c r="TA117" s="25"/>
      <c r="TB117" s="25"/>
      <c r="TC117" s="25"/>
      <c r="TD117" s="25"/>
      <c r="TE117" s="25"/>
      <c r="TF117" s="25"/>
      <c r="TG117" s="25"/>
      <c r="TH117" s="25"/>
      <c r="TI117" s="25"/>
      <c r="TJ117" s="25"/>
      <c r="TK117" s="25"/>
      <c r="TL117" s="25"/>
      <c r="TM117" s="25"/>
      <c r="TN117" s="25"/>
      <c r="TO117" s="25"/>
      <c r="TP117" s="25"/>
      <c r="TQ117" s="25"/>
      <c r="TR117" s="25"/>
      <c r="TS117" s="25"/>
      <c r="TT117" s="25"/>
      <c r="TU117" s="25"/>
      <c r="TV117" s="25"/>
      <c r="TW117" s="25"/>
      <c r="TX117" s="25"/>
      <c r="TY117" s="25"/>
      <c r="TZ117" s="25"/>
      <c r="UA117" s="25"/>
      <c r="UB117" s="25"/>
      <c r="UC117" s="25"/>
      <c r="UD117" s="25"/>
      <c r="UE117" s="25"/>
      <c r="UF117" s="25"/>
      <c r="UG117" s="25"/>
      <c r="UH117" s="25"/>
      <c r="UI117" s="25"/>
      <c r="UJ117" s="25"/>
      <c r="UK117" s="25"/>
      <c r="UL117" s="25"/>
      <c r="UM117" s="25"/>
      <c r="UN117" s="25"/>
      <c r="UO117" s="25"/>
      <c r="UP117" s="25"/>
      <c r="UQ117" s="25"/>
      <c r="UR117" s="25"/>
      <c r="US117" s="25"/>
      <c r="UT117" s="25"/>
      <c r="UU117" s="25"/>
      <c r="UV117" s="25"/>
      <c r="UW117" s="25"/>
      <c r="UX117" s="25"/>
      <c r="UY117" s="25"/>
      <c r="UZ117" s="25"/>
      <c r="VA117" s="25"/>
      <c r="VB117" s="25"/>
      <c r="VC117" s="25"/>
      <c r="VD117" s="25"/>
      <c r="VE117" s="25"/>
      <c r="VF117" s="25"/>
      <c r="VG117" s="25"/>
      <c r="VH117" s="25"/>
      <c r="VI117" s="25"/>
      <c r="VJ117" s="25"/>
      <c r="VK117" s="25"/>
      <c r="VL117" s="25"/>
      <c r="VM117" s="25"/>
      <c r="VN117" s="25"/>
      <c r="VO117" s="25"/>
      <c r="VP117" s="25"/>
      <c r="VQ117" s="25"/>
      <c r="VR117" s="25"/>
      <c r="VS117" s="25"/>
      <c r="VT117" s="25"/>
      <c r="VU117" s="25"/>
      <c r="VV117" s="25"/>
      <c r="VW117" s="25"/>
      <c r="VX117" s="25"/>
      <c r="VY117" s="25"/>
      <c r="VZ117" s="25"/>
      <c r="WA117" s="25"/>
      <c r="WB117" s="25"/>
      <c r="WC117" s="25"/>
      <c r="WD117" s="25"/>
      <c r="WE117" s="25"/>
      <c r="WF117" s="25"/>
      <c r="WG117" s="25"/>
      <c r="WH117" s="25"/>
      <c r="WI117" s="25"/>
      <c r="WJ117" s="25"/>
      <c r="WK117" s="25"/>
      <c r="WL117" s="25"/>
      <c r="WM117" s="25"/>
      <c r="WN117" s="25"/>
      <c r="WO117" s="25"/>
      <c r="WP117" s="25"/>
      <c r="WQ117" s="25"/>
      <c r="WR117" s="25"/>
      <c r="WS117" s="25"/>
      <c r="WT117" s="25"/>
      <c r="WU117" s="25"/>
      <c r="WV117" s="25"/>
      <c r="WW117" s="25"/>
      <c r="WX117" s="25"/>
      <c r="WY117" s="25"/>
      <c r="WZ117" s="25"/>
      <c r="XA117" s="25"/>
      <c r="XB117" s="25"/>
      <c r="XC117" s="25"/>
      <c r="XD117" s="25"/>
      <c r="XE117" s="25"/>
      <c r="XF117" s="25"/>
      <c r="XG117" s="25"/>
      <c r="XH117" s="25"/>
      <c r="XI117" s="25"/>
      <c r="XJ117" s="25"/>
      <c r="XK117" s="25"/>
      <c r="XL117" s="25"/>
      <c r="XM117" s="25"/>
      <c r="XN117" s="25"/>
      <c r="XO117" s="25"/>
      <c r="XP117" s="25"/>
      <c r="XQ117" s="25"/>
      <c r="XR117" s="25"/>
      <c r="XS117" s="25"/>
      <c r="XT117" s="25"/>
      <c r="XU117" s="25"/>
      <c r="XV117" s="25"/>
      <c r="XW117" s="25"/>
      <c r="XX117" s="25"/>
      <c r="XY117" s="25"/>
      <c r="XZ117" s="25"/>
      <c r="YA117" s="25"/>
      <c r="YB117" s="25"/>
      <c r="YC117" s="25"/>
      <c r="YD117" s="25"/>
      <c r="YE117" s="25"/>
      <c r="YF117" s="25"/>
      <c r="YG117" s="25"/>
      <c r="YH117" s="25"/>
      <c r="YI117" s="25"/>
      <c r="YJ117" s="25"/>
      <c r="YK117" s="25"/>
      <c r="YL117" s="25"/>
      <c r="YM117" s="25"/>
      <c r="YN117" s="25"/>
      <c r="YO117" s="25"/>
      <c r="YP117" s="25"/>
      <c r="YQ117" s="25"/>
      <c r="YR117" s="25"/>
      <c r="YS117" s="25"/>
      <c r="YT117" s="25"/>
      <c r="YU117" s="25"/>
      <c r="YV117" s="25"/>
      <c r="YW117" s="25"/>
      <c r="YX117" s="25"/>
      <c r="YY117" s="25"/>
      <c r="YZ117" s="25"/>
      <c r="ZA117" s="25"/>
      <c r="ZB117" s="25"/>
      <c r="ZC117" s="25"/>
      <c r="ZD117" s="25"/>
      <c r="ZE117" s="25"/>
      <c r="ZF117" s="25"/>
      <c r="ZG117" s="25"/>
      <c r="ZH117" s="25"/>
      <c r="ZI117" s="25"/>
      <c r="ZJ117" s="25"/>
      <c r="ZK117" s="25"/>
      <c r="ZL117" s="25"/>
      <c r="ZM117" s="25"/>
      <c r="ZN117" s="25"/>
      <c r="ZO117" s="25"/>
      <c r="ZP117" s="25"/>
      <c r="ZQ117" s="25"/>
      <c r="ZR117" s="25"/>
      <c r="ZS117" s="25"/>
      <c r="ZT117" s="25"/>
      <c r="ZU117" s="25"/>
      <c r="ZV117" s="25"/>
      <c r="ZW117" s="25"/>
      <c r="ZX117" s="25"/>
      <c r="ZY117" s="25"/>
      <c r="ZZ117" s="25"/>
      <c r="AAA117" s="25"/>
      <c r="AAB117" s="25"/>
      <c r="AAC117" s="25"/>
      <c r="AAD117" s="25"/>
      <c r="AAE117" s="25"/>
      <c r="AAF117" s="25"/>
      <c r="AAG117" s="25"/>
      <c r="AAH117" s="25"/>
      <c r="AAI117" s="25"/>
      <c r="AAJ117" s="25"/>
      <c r="AAK117" s="25"/>
      <c r="AAL117" s="25"/>
      <c r="AAM117" s="25"/>
      <c r="AAN117" s="25"/>
      <c r="AAO117" s="25"/>
      <c r="AAP117" s="25"/>
      <c r="AAQ117" s="25"/>
      <c r="AAR117" s="25"/>
      <c r="AAS117" s="25"/>
      <c r="AAT117" s="25"/>
      <c r="AAU117" s="25"/>
      <c r="AAV117" s="25"/>
      <c r="AAW117" s="25"/>
      <c r="AAX117" s="25"/>
      <c r="AAY117" s="25"/>
      <c r="AAZ117" s="25"/>
      <c r="ABA117" s="25"/>
      <c r="ABB117" s="25"/>
      <c r="ABC117" s="25"/>
      <c r="ABD117" s="25"/>
      <c r="ABE117" s="25"/>
      <c r="ABF117" s="25"/>
      <c r="ABG117" s="25"/>
      <c r="ABH117" s="25"/>
      <c r="ABI117" s="25"/>
      <c r="ABJ117" s="25"/>
      <c r="ABK117" s="25"/>
      <c r="ABL117" s="25"/>
      <c r="ABM117" s="25"/>
      <c r="ABN117" s="25"/>
      <c r="ABO117" s="25"/>
      <c r="ABP117" s="25"/>
      <c r="ABQ117" s="25"/>
      <c r="ABR117" s="25"/>
      <c r="ABS117" s="25"/>
      <c r="ABT117" s="25"/>
      <c r="ABU117" s="25"/>
      <c r="ABV117" s="25"/>
      <c r="ABW117" s="25"/>
      <c r="ABX117" s="25"/>
      <c r="ABY117" s="25"/>
      <c r="ABZ117" s="25"/>
      <c r="ACA117" s="25"/>
      <c r="ACB117" s="25"/>
      <c r="ACC117" s="25"/>
      <c r="ACD117" s="25"/>
      <c r="ACE117" s="25"/>
      <c r="ACF117" s="25"/>
      <c r="ACG117" s="25"/>
      <c r="ACH117" s="25"/>
      <c r="ACI117" s="25"/>
      <c r="ACJ117" s="25"/>
      <c r="ACK117" s="25"/>
      <c r="ACL117" s="25"/>
      <c r="ACM117" s="25"/>
      <c r="ACN117" s="25"/>
      <c r="ACO117" s="25"/>
      <c r="ACP117" s="25"/>
      <c r="ACQ117" s="25"/>
      <c r="ACR117" s="25"/>
      <c r="ACS117" s="25"/>
      <c r="ACT117" s="25"/>
      <c r="ACU117" s="25"/>
      <c r="ACV117" s="25"/>
      <c r="ACW117" s="25"/>
      <c r="ACX117" s="25"/>
      <c r="ACY117" s="25"/>
      <c r="ACZ117" s="25"/>
      <c r="ADA117" s="25"/>
      <c r="ADB117" s="25"/>
      <c r="ADC117" s="25"/>
      <c r="ADD117" s="25"/>
      <c r="ADE117" s="25"/>
      <c r="ADF117" s="25"/>
      <c r="ADG117" s="25"/>
      <c r="ADH117" s="25"/>
      <c r="ADI117" s="25"/>
      <c r="ADJ117" s="25"/>
      <c r="ADK117" s="25"/>
      <c r="ADL117" s="25"/>
      <c r="ADM117" s="25"/>
      <c r="ADN117" s="25"/>
      <c r="ADO117" s="25"/>
      <c r="ADP117" s="25"/>
      <c r="ADQ117" s="25"/>
      <c r="ADR117" s="25"/>
      <c r="ADS117" s="25"/>
      <c r="ADT117" s="25"/>
      <c r="ADU117" s="25"/>
      <c r="ADV117" s="25"/>
      <c r="ADW117" s="25"/>
      <c r="ADX117" s="25"/>
      <c r="ADY117" s="25"/>
      <c r="ADZ117" s="25"/>
      <c r="AEA117" s="25"/>
      <c r="AEB117" s="25"/>
      <c r="AEC117" s="25"/>
      <c r="AED117" s="25"/>
      <c r="AEE117" s="25"/>
      <c r="AEF117" s="25"/>
      <c r="AEG117" s="25"/>
      <c r="AEH117" s="25"/>
      <c r="AEI117" s="25"/>
      <c r="AEJ117" s="25"/>
      <c r="AEK117" s="25"/>
      <c r="AEL117" s="25"/>
      <c r="AEM117" s="25"/>
      <c r="AEN117" s="25"/>
      <c r="AEO117" s="25"/>
      <c r="AEP117" s="25"/>
      <c r="AEQ117" s="25"/>
      <c r="AER117" s="25"/>
      <c r="AES117" s="25"/>
      <c r="AET117" s="25"/>
      <c r="AEU117" s="25"/>
      <c r="AEV117" s="25"/>
      <c r="AEW117" s="25"/>
      <c r="AEX117" s="25"/>
      <c r="AEY117" s="25"/>
      <c r="AEZ117" s="25"/>
      <c r="AFA117" s="25"/>
      <c r="AFB117" s="25"/>
      <c r="AFC117" s="25"/>
      <c r="AFD117" s="25"/>
      <c r="AFE117" s="25"/>
      <c r="AFF117" s="25"/>
      <c r="AFG117" s="25"/>
      <c r="AFH117" s="25"/>
      <c r="AFI117" s="25"/>
      <c r="AFJ117" s="25"/>
      <c r="AFK117" s="25"/>
      <c r="AFL117" s="25"/>
      <c r="AFM117" s="25"/>
      <c r="AFN117" s="25"/>
      <c r="AFO117" s="25"/>
      <c r="AFP117" s="25"/>
      <c r="AFQ117" s="25"/>
      <c r="AFR117" s="25"/>
      <c r="AFS117" s="25"/>
      <c r="AFT117" s="25"/>
      <c r="AFU117" s="25"/>
      <c r="AFV117" s="25"/>
      <c r="AFW117" s="25"/>
      <c r="AFX117" s="25"/>
      <c r="AFY117" s="25"/>
      <c r="AFZ117" s="25"/>
      <c r="AGA117" s="25"/>
      <c r="AGB117" s="25"/>
      <c r="AGC117" s="25"/>
      <c r="AGD117" s="25"/>
      <c r="AGE117" s="25"/>
      <c r="AGF117" s="25"/>
      <c r="AGG117" s="25"/>
      <c r="AGH117" s="25"/>
      <c r="AGI117" s="25"/>
      <c r="AGJ117" s="25"/>
      <c r="AGK117" s="25"/>
      <c r="AGL117" s="25"/>
      <c r="AGM117" s="25"/>
      <c r="AGN117" s="25"/>
      <c r="AGO117" s="25"/>
      <c r="AGP117" s="25"/>
      <c r="AGQ117" s="25"/>
      <c r="AGR117" s="25"/>
      <c r="AGS117" s="25"/>
      <c r="AGT117" s="25"/>
      <c r="AGU117" s="25"/>
      <c r="AGV117" s="25"/>
      <c r="AGW117" s="25"/>
      <c r="AGX117" s="25"/>
      <c r="AGY117" s="25"/>
      <c r="AGZ117" s="25"/>
      <c r="AHA117" s="25"/>
      <c r="AHB117" s="25"/>
      <c r="AHC117" s="25"/>
      <c r="AHD117" s="25"/>
      <c r="AHE117" s="25"/>
      <c r="AHF117" s="25"/>
      <c r="AHG117" s="25"/>
      <c r="AHH117" s="25"/>
      <c r="AHI117" s="25"/>
      <c r="AHJ117" s="25"/>
      <c r="AHK117" s="25"/>
      <c r="AHL117" s="25"/>
      <c r="AHM117" s="25"/>
      <c r="AHN117" s="25"/>
      <c r="AHO117" s="25"/>
      <c r="AHP117" s="25"/>
      <c r="AHQ117" s="25"/>
      <c r="AHR117" s="25"/>
      <c r="AHS117" s="25"/>
      <c r="AHT117" s="25"/>
      <c r="AHU117" s="25"/>
      <c r="AHV117" s="25"/>
      <c r="AHW117" s="25"/>
      <c r="AHX117" s="25"/>
      <c r="AHY117" s="25"/>
      <c r="AHZ117" s="25"/>
      <c r="AIA117" s="25"/>
      <c r="AIB117" s="25"/>
      <c r="AIC117" s="25"/>
      <c r="AID117" s="25"/>
      <c r="AIE117" s="25"/>
      <c r="AIF117" s="25"/>
      <c r="AIG117" s="25"/>
      <c r="AIH117" s="25"/>
      <c r="AII117" s="25"/>
      <c r="AIJ117" s="25"/>
      <c r="AIK117" s="25"/>
      <c r="AIL117" s="25"/>
      <c r="AIM117" s="25"/>
      <c r="AIN117" s="25"/>
      <c r="AIO117" s="25"/>
      <c r="AIP117" s="25"/>
      <c r="AIQ117" s="25"/>
      <c r="AIR117" s="25"/>
      <c r="AIS117" s="25"/>
      <c r="AIT117" s="25"/>
      <c r="AIU117" s="25"/>
      <c r="AIV117" s="25"/>
      <c r="AIW117" s="25"/>
      <c r="AIX117" s="25"/>
      <c r="AIY117" s="25"/>
      <c r="AIZ117" s="25"/>
      <c r="AJA117" s="25"/>
      <c r="AJB117" s="25"/>
      <c r="AJC117" s="25"/>
      <c r="AJD117" s="25"/>
      <c r="AJE117" s="25"/>
      <c r="AJF117" s="25"/>
      <c r="AJG117" s="25"/>
      <c r="AJH117" s="25"/>
      <c r="AJI117" s="25"/>
      <c r="AJJ117" s="25"/>
      <c r="AJK117" s="25"/>
      <c r="AJL117" s="25"/>
      <c r="AJM117" s="25"/>
      <c r="AJN117" s="25"/>
      <c r="AJO117" s="25"/>
      <c r="AJP117" s="25"/>
      <c r="AJQ117" s="25"/>
      <c r="AJR117" s="25"/>
      <c r="AJS117" s="25"/>
      <c r="AJT117" s="25"/>
      <c r="AJU117" s="25"/>
      <c r="AJV117" s="25"/>
      <c r="AJW117" s="25"/>
      <c r="AJX117" s="25"/>
      <c r="AJY117" s="25"/>
      <c r="AJZ117" s="25"/>
      <c r="AKA117" s="25"/>
      <c r="AKB117" s="25"/>
      <c r="AKC117" s="25"/>
      <c r="AKD117" s="25"/>
      <c r="AKE117" s="25"/>
      <c r="AKF117" s="25"/>
      <c r="AKG117" s="25"/>
      <c r="AKH117" s="25"/>
      <c r="AKI117" s="25"/>
      <c r="AKJ117" s="25"/>
      <c r="AKK117" s="25"/>
      <c r="AKL117" s="25"/>
      <c r="AKM117" s="25"/>
      <c r="AKN117" s="25"/>
      <c r="AKO117" s="25"/>
      <c r="AKP117" s="25"/>
      <c r="AKQ117" s="25"/>
      <c r="AKR117" s="25"/>
      <c r="AKS117" s="25"/>
      <c r="AKT117" s="25"/>
      <c r="AKU117" s="25"/>
      <c r="AKV117" s="25"/>
      <c r="AKW117" s="25"/>
      <c r="AKX117" s="25"/>
      <c r="AKY117" s="25"/>
      <c r="AKZ117" s="25"/>
      <c r="ALA117" s="25"/>
      <c r="ALB117" s="25"/>
      <c r="ALC117" s="25"/>
      <c r="ALD117" s="25"/>
      <c r="ALE117" s="25"/>
      <c r="ALF117" s="25"/>
      <c r="ALG117" s="25"/>
      <c r="ALH117" s="25"/>
      <c r="ALI117" s="25"/>
      <c r="ALJ117" s="25"/>
      <c r="ALK117" s="25"/>
      <c r="ALL117" s="25"/>
      <c r="ALM117" s="25"/>
      <c r="ALN117" s="25"/>
      <c r="ALO117" s="25"/>
      <c r="ALP117" s="25"/>
      <c r="ALQ117" s="25"/>
      <c r="ALR117" s="25"/>
      <c r="ALS117" s="25"/>
      <c r="ALT117" s="25"/>
      <c r="ALU117" s="25"/>
      <c r="ALV117" s="25"/>
      <c r="ALW117" s="25"/>
      <c r="ALX117" s="25"/>
      <c r="ALY117" s="25"/>
      <c r="ALZ117" s="25"/>
      <c r="AMA117" s="25"/>
      <c r="AMB117" s="25"/>
      <c r="AMC117" s="25"/>
      <c r="AMD117" s="25"/>
      <c r="AME117" s="25"/>
      <c r="AMF117" s="25"/>
      <c r="AMG117" s="25"/>
      <c r="AMH117" s="25"/>
      <c r="AMI117" s="25"/>
      <c r="AMJ117" s="25"/>
    </row>
    <row r="118" spans="1:1024" ht="27" customHeight="1">
      <c r="A118" s="25"/>
      <c r="B118" s="72" t="s">
        <v>377</v>
      </c>
      <c r="C118" s="72"/>
      <c r="D118" s="72"/>
      <c r="E118" s="72"/>
      <c r="F118" s="72"/>
      <c r="G118" s="72"/>
      <c r="H118" s="72"/>
      <c r="I118" s="72"/>
      <c r="J118" s="72"/>
      <c r="K118" s="72"/>
      <c r="L118" s="72"/>
      <c r="M118" s="72"/>
      <c r="N118" s="72"/>
      <c r="O118" s="72"/>
      <c r="P118" s="72"/>
      <c r="Q118" s="166"/>
      <c r="R118" s="166"/>
      <c r="S118" s="166"/>
      <c r="T118" s="166"/>
      <c r="U118" s="166"/>
      <c r="V118" s="166"/>
      <c r="W118" s="166"/>
      <c r="X118" s="166"/>
      <c r="Y118" s="166"/>
      <c r="Z118" s="166"/>
      <c r="AA118" s="166"/>
      <c r="AB118" s="166"/>
      <c r="AC118" s="166"/>
      <c r="AD118" s="166"/>
      <c r="AE118" s="166"/>
      <c r="AF118" s="166"/>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c r="BD118" s="95"/>
      <c r="BE118" s="95"/>
      <c r="BF118" s="95"/>
      <c r="BG118" s="95"/>
      <c r="BH118" s="9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c r="IU118" s="25"/>
      <c r="IV118" s="25"/>
      <c r="IW118" s="25"/>
      <c r="IX118" s="25"/>
      <c r="IY118" s="25"/>
      <c r="IZ118" s="25"/>
      <c r="JA118" s="25"/>
      <c r="JB118" s="25"/>
      <c r="JC118" s="25"/>
      <c r="JD118" s="25"/>
      <c r="JE118" s="25"/>
      <c r="JF118" s="25"/>
      <c r="JG118" s="25"/>
      <c r="JH118" s="25"/>
      <c r="JI118" s="25"/>
      <c r="JJ118" s="25"/>
      <c r="JK118" s="25"/>
      <c r="JL118" s="25"/>
      <c r="JM118" s="25"/>
      <c r="JN118" s="25"/>
      <c r="JO118" s="25"/>
      <c r="JP118" s="25"/>
      <c r="JQ118" s="25"/>
      <c r="JR118" s="25"/>
      <c r="JS118" s="25"/>
      <c r="JT118" s="25"/>
      <c r="JU118" s="25"/>
      <c r="JV118" s="25"/>
      <c r="JW118" s="25"/>
      <c r="JX118" s="25"/>
      <c r="JY118" s="25"/>
      <c r="JZ118" s="25"/>
      <c r="KA118" s="25"/>
      <c r="KB118" s="25"/>
      <c r="KC118" s="25"/>
      <c r="KD118" s="25"/>
      <c r="KE118" s="25"/>
      <c r="KF118" s="25"/>
      <c r="KG118" s="25"/>
      <c r="KH118" s="25"/>
      <c r="KI118" s="25"/>
      <c r="KJ118" s="25"/>
      <c r="KK118" s="25"/>
      <c r="KL118" s="25"/>
      <c r="KM118" s="25"/>
      <c r="KN118" s="25"/>
      <c r="KO118" s="25"/>
      <c r="KP118" s="25"/>
      <c r="KQ118" s="25"/>
      <c r="KR118" s="25"/>
      <c r="KS118" s="25"/>
      <c r="KT118" s="25"/>
      <c r="KU118" s="25"/>
      <c r="KV118" s="25"/>
      <c r="KW118" s="25"/>
      <c r="KX118" s="25"/>
      <c r="KY118" s="25"/>
      <c r="KZ118" s="25"/>
      <c r="LA118" s="25"/>
      <c r="LB118" s="25"/>
      <c r="LC118" s="25"/>
      <c r="LD118" s="25"/>
      <c r="LE118" s="25"/>
      <c r="LF118" s="25"/>
      <c r="LG118" s="25"/>
      <c r="LH118" s="25"/>
      <c r="LI118" s="25"/>
      <c r="LJ118" s="25"/>
      <c r="LK118" s="25"/>
      <c r="LL118" s="25"/>
      <c r="LM118" s="25"/>
      <c r="LN118" s="25"/>
      <c r="LO118" s="25"/>
      <c r="LP118" s="25"/>
      <c r="LQ118" s="25"/>
      <c r="LR118" s="25"/>
      <c r="LS118" s="25"/>
      <c r="LT118" s="25"/>
      <c r="LU118" s="25"/>
      <c r="LV118" s="25"/>
      <c r="LW118" s="25"/>
      <c r="LX118" s="25"/>
      <c r="LY118" s="25"/>
      <c r="LZ118" s="25"/>
      <c r="MA118" s="25"/>
      <c r="MB118" s="25"/>
      <c r="MC118" s="25"/>
      <c r="MD118" s="25"/>
      <c r="ME118" s="25"/>
      <c r="MF118" s="25"/>
      <c r="MG118" s="25"/>
      <c r="MH118" s="25"/>
      <c r="MI118" s="25"/>
      <c r="MJ118" s="25"/>
      <c r="MK118" s="25"/>
      <c r="ML118" s="25"/>
      <c r="MM118" s="25"/>
      <c r="MN118" s="25"/>
      <c r="MO118" s="25"/>
      <c r="MP118" s="25"/>
      <c r="MQ118" s="25"/>
      <c r="MR118" s="25"/>
      <c r="MS118" s="25"/>
      <c r="MT118" s="25"/>
      <c r="MU118" s="25"/>
      <c r="MV118" s="25"/>
      <c r="MW118" s="25"/>
      <c r="MX118" s="25"/>
      <c r="MY118" s="25"/>
      <c r="MZ118" s="25"/>
      <c r="NA118" s="25"/>
      <c r="NB118" s="25"/>
      <c r="NC118" s="25"/>
      <c r="ND118" s="25"/>
      <c r="NE118" s="25"/>
      <c r="NF118" s="25"/>
      <c r="NG118" s="25"/>
      <c r="NH118" s="25"/>
      <c r="NI118" s="25"/>
      <c r="NJ118" s="25"/>
      <c r="NK118" s="25"/>
      <c r="NL118" s="25"/>
      <c r="NM118" s="25"/>
      <c r="NN118" s="25"/>
      <c r="NO118" s="25"/>
      <c r="NP118" s="25"/>
      <c r="NQ118" s="25"/>
      <c r="NR118" s="25"/>
      <c r="NS118" s="25"/>
      <c r="NT118" s="25"/>
      <c r="NU118" s="25"/>
      <c r="NV118" s="25"/>
      <c r="NW118" s="25"/>
      <c r="NX118" s="25"/>
      <c r="NY118" s="25"/>
      <c r="NZ118" s="25"/>
      <c r="OA118" s="25"/>
      <c r="OB118" s="25"/>
      <c r="OC118" s="25"/>
      <c r="OD118" s="25"/>
      <c r="OE118" s="25"/>
      <c r="OF118" s="25"/>
      <c r="OG118" s="25"/>
      <c r="OH118" s="25"/>
      <c r="OI118" s="25"/>
      <c r="OJ118" s="25"/>
      <c r="OK118" s="25"/>
      <c r="OL118" s="25"/>
      <c r="OM118" s="25"/>
      <c r="ON118" s="25"/>
      <c r="OO118" s="25"/>
      <c r="OP118" s="25"/>
      <c r="OQ118" s="25"/>
      <c r="OR118" s="25"/>
      <c r="OS118" s="25"/>
      <c r="OT118" s="25"/>
      <c r="OU118" s="25"/>
      <c r="OV118" s="25"/>
      <c r="OW118" s="25"/>
      <c r="OX118" s="25"/>
      <c r="OY118" s="25"/>
      <c r="OZ118" s="25"/>
      <c r="PA118" s="25"/>
      <c r="PB118" s="25"/>
      <c r="PC118" s="25"/>
      <c r="PD118" s="25"/>
      <c r="PE118" s="25"/>
      <c r="PF118" s="25"/>
      <c r="PG118" s="25"/>
      <c r="PH118" s="25"/>
      <c r="PI118" s="25"/>
      <c r="PJ118" s="25"/>
      <c r="PK118" s="25"/>
      <c r="PL118" s="25"/>
      <c r="PM118" s="25"/>
      <c r="PN118" s="25"/>
      <c r="PO118" s="25"/>
      <c r="PP118" s="25"/>
      <c r="PQ118" s="25"/>
      <c r="PR118" s="25"/>
      <c r="PS118" s="25"/>
      <c r="PT118" s="25"/>
      <c r="PU118" s="25"/>
      <c r="PV118" s="25"/>
      <c r="PW118" s="25"/>
      <c r="PX118" s="25"/>
      <c r="PY118" s="25"/>
      <c r="PZ118" s="25"/>
      <c r="QA118" s="25"/>
      <c r="QB118" s="25"/>
      <c r="QC118" s="25"/>
      <c r="QD118" s="25"/>
      <c r="QE118" s="25"/>
      <c r="QF118" s="25"/>
      <c r="QG118" s="25"/>
      <c r="QH118" s="25"/>
      <c r="QI118" s="25"/>
      <c r="QJ118" s="25"/>
      <c r="QK118" s="25"/>
      <c r="QL118" s="25"/>
      <c r="QM118" s="25"/>
      <c r="QN118" s="25"/>
      <c r="QO118" s="25"/>
      <c r="QP118" s="25"/>
      <c r="QQ118" s="25"/>
      <c r="QR118" s="25"/>
      <c r="QS118" s="25"/>
      <c r="QT118" s="25"/>
      <c r="QU118" s="25"/>
      <c r="QV118" s="25"/>
      <c r="QW118" s="25"/>
      <c r="QX118" s="25"/>
      <c r="QY118" s="25"/>
      <c r="QZ118" s="25"/>
      <c r="RA118" s="25"/>
      <c r="RB118" s="25"/>
      <c r="RC118" s="25"/>
      <c r="RD118" s="25"/>
      <c r="RE118" s="25"/>
      <c r="RF118" s="25"/>
      <c r="RG118" s="25"/>
      <c r="RH118" s="25"/>
      <c r="RI118" s="25"/>
      <c r="RJ118" s="25"/>
      <c r="RK118" s="25"/>
      <c r="RL118" s="25"/>
      <c r="RM118" s="25"/>
      <c r="RN118" s="25"/>
      <c r="RO118" s="25"/>
      <c r="RP118" s="25"/>
      <c r="RQ118" s="25"/>
      <c r="RR118" s="25"/>
      <c r="RS118" s="25"/>
      <c r="RT118" s="25"/>
      <c r="RU118" s="25"/>
      <c r="RV118" s="25"/>
      <c r="RW118" s="25"/>
      <c r="RX118" s="25"/>
      <c r="RY118" s="25"/>
      <c r="RZ118" s="25"/>
      <c r="SA118" s="25"/>
      <c r="SB118" s="25"/>
      <c r="SC118" s="25"/>
      <c r="SD118" s="25"/>
      <c r="SE118" s="25"/>
      <c r="SF118" s="25"/>
      <c r="SG118" s="25"/>
      <c r="SH118" s="25"/>
      <c r="SI118" s="25"/>
      <c r="SJ118" s="25"/>
      <c r="SK118" s="25"/>
      <c r="SL118" s="25"/>
      <c r="SM118" s="25"/>
      <c r="SN118" s="25"/>
      <c r="SO118" s="25"/>
      <c r="SP118" s="25"/>
      <c r="SQ118" s="25"/>
      <c r="SR118" s="25"/>
      <c r="SS118" s="25"/>
      <c r="ST118" s="25"/>
      <c r="SU118" s="25"/>
      <c r="SV118" s="25"/>
      <c r="SW118" s="25"/>
      <c r="SX118" s="25"/>
      <c r="SY118" s="25"/>
      <c r="SZ118" s="25"/>
      <c r="TA118" s="25"/>
      <c r="TB118" s="25"/>
      <c r="TC118" s="25"/>
      <c r="TD118" s="25"/>
      <c r="TE118" s="25"/>
      <c r="TF118" s="25"/>
      <c r="TG118" s="25"/>
      <c r="TH118" s="25"/>
      <c r="TI118" s="25"/>
      <c r="TJ118" s="25"/>
      <c r="TK118" s="25"/>
      <c r="TL118" s="25"/>
      <c r="TM118" s="25"/>
      <c r="TN118" s="25"/>
      <c r="TO118" s="25"/>
      <c r="TP118" s="25"/>
      <c r="TQ118" s="25"/>
      <c r="TR118" s="25"/>
      <c r="TS118" s="25"/>
      <c r="TT118" s="25"/>
      <c r="TU118" s="25"/>
      <c r="TV118" s="25"/>
      <c r="TW118" s="25"/>
      <c r="TX118" s="25"/>
      <c r="TY118" s="25"/>
      <c r="TZ118" s="25"/>
      <c r="UA118" s="25"/>
      <c r="UB118" s="25"/>
      <c r="UC118" s="25"/>
      <c r="UD118" s="25"/>
      <c r="UE118" s="25"/>
      <c r="UF118" s="25"/>
      <c r="UG118" s="25"/>
      <c r="UH118" s="25"/>
      <c r="UI118" s="25"/>
      <c r="UJ118" s="25"/>
      <c r="UK118" s="25"/>
      <c r="UL118" s="25"/>
      <c r="UM118" s="25"/>
      <c r="UN118" s="25"/>
      <c r="UO118" s="25"/>
      <c r="UP118" s="25"/>
      <c r="UQ118" s="25"/>
      <c r="UR118" s="25"/>
      <c r="US118" s="25"/>
      <c r="UT118" s="25"/>
      <c r="UU118" s="25"/>
      <c r="UV118" s="25"/>
      <c r="UW118" s="25"/>
      <c r="UX118" s="25"/>
      <c r="UY118" s="25"/>
      <c r="UZ118" s="25"/>
      <c r="VA118" s="25"/>
      <c r="VB118" s="25"/>
      <c r="VC118" s="25"/>
      <c r="VD118" s="25"/>
      <c r="VE118" s="25"/>
      <c r="VF118" s="25"/>
      <c r="VG118" s="25"/>
      <c r="VH118" s="25"/>
      <c r="VI118" s="25"/>
      <c r="VJ118" s="25"/>
      <c r="VK118" s="25"/>
      <c r="VL118" s="25"/>
      <c r="VM118" s="25"/>
      <c r="VN118" s="25"/>
      <c r="VO118" s="25"/>
      <c r="VP118" s="25"/>
      <c r="VQ118" s="25"/>
      <c r="VR118" s="25"/>
      <c r="VS118" s="25"/>
      <c r="VT118" s="25"/>
      <c r="VU118" s="25"/>
      <c r="VV118" s="25"/>
      <c r="VW118" s="25"/>
      <c r="VX118" s="25"/>
      <c r="VY118" s="25"/>
      <c r="VZ118" s="25"/>
      <c r="WA118" s="25"/>
      <c r="WB118" s="25"/>
      <c r="WC118" s="25"/>
      <c r="WD118" s="25"/>
      <c r="WE118" s="25"/>
      <c r="WF118" s="25"/>
      <c r="WG118" s="25"/>
      <c r="WH118" s="25"/>
      <c r="WI118" s="25"/>
      <c r="WJ118" s="25"/>
      <c r="WK118" s="25"/>
      <c r="WL118" s="25"/>
      <c r="WM118" s="25"/>
      <c r="WN118" s="25"/>
      <c r="WO118" s="25"/>
      <c r="WP118" s="25"/>
      <c r="WQ118" s="25"/>
      <c r="WR118" s="25"/>
      <c r="WS118" s="25"/>
      <c r="WT118" s="25"/>
      <c r="WU118" s="25"/>
      <c r="WV118" s="25"/>
      <c r="WW118" s="25"/>
      <c r="WX118" s="25"/>
      <c r="WY118" s="25"/>
      <c r="WZ118" s="25"/>
      <c r="XA118" s="25"/>
      <c r="XB118" s="25"/>
      <c r="XC118" s="25"/>
      <c r="XD118" s="25"/>
      <c r="XE118" s="25"/>
      <c r="XF118" s="25"/>
      <c r="XG118" s="25"/>
      <c r="XH118" s="25"/>
      <c r="XI118" s="25"/>
      <c r="XJ118" s="25"/>
      <c r="XK118" s="25"/>
      <c r="XL118" s="25"/>
      <c r="XM118" s="25"/>
      <c r="XN118" s="25"/>
      <c r="XO118" s="25"/>
      <c r="XP118" s="25"/>
      <c r="XQ118" s="25"/>
      <c r="XR118" s="25"/>
      <c r="XS118" s="25"/>
      <c r="XT118" s="25"/>
      <c r="XU118" s="25"/>
      <c r="XV118" s="25"/>
      <c r="XW118" s="25"/>
      <c r="XX118" s="25"/>
      <c r="XY118" s="25"/>
      <c r="XZ118" s="25"/>
      <c r="YA118" s="25"/>
      <c r="YB118" s="25"/>
      <c r="YC118" s="25"/>
      <c r="YD118" s="25"/>
      <c r="YE118" s="25"/>
      <c r="YF118" s="25"/>
      <c r="YG118" s="25"/>
      <c r="YH118" s="25"/>
      <c r="YI118" s="25"/>
      <c r="YJ118" s="25"/>
      <c r="YK118" s="25"/>
      <c r="YL118" s="25"/>
      <c r="YM118" s="25"/>
      <c r="YN118" s="25"/>
      <c r="YO118" s="25"/>
      <c r="YP118" s="25"/>
      <c r="YQ118" s="25"/>
      <c r="YR118" s="25"/>
      <c r="YS118" s="25"/>
      <c r="YT118" s="25"/>
      <c r="YU118" s="25"/>
      <c r="YV118" s="25"/>
      <c r="YW118" s="25"/>
      <c r="YX118" s="25"/>
      <c r="YY118" s="25"/>
      <c r="YZ118" s="25"/>
      <c r="ZA118" s="25"/>
      <c r="ZB118" s="25"/>
      <c r="ZC118" s="25"/>
      <c r="ZD118" s="25"/>
      <c r="ZE118" s="25"/>
      <c r="ZF118" s="25"/>
      <c r="ZG118" s="25"/>
      <c r="ZH118" s="25"/>
      <c r="ZI118" s="25"/>
      <c r="ZJ118" s="25"/>
      <c r="ZK118" s="25"/>
      <c r="ZL118" s="25"/>
      <c r="ZM118" s="25"/>
      <c r="ZN118" s="25"/>
      <c r="ZO118" s="25"/>
      <c r="ZP118" s="25"/>
      <c r="ZQ118" s="25"/>
      <c r="ZR118" s="25"/>
      <c r="ZS118" s="25"/>
      <c r="ZT118" s="25"/>
      <c r="ZU118" s="25"/>
      <c r="ZV118" s="25"/>
      <c r="ZW118" s="25"/>
      <c r="ZX118" s="25"/>
      <c r="ZY118" s="25"/>
      <c r="ZZ118" s="25"/>
      <c r="AAA118" s="25"/>
      <c r="AAB118" s="25"/>
      <c r="AAC118" s="25"/>
      <c r="AAD118" s="25"/>
      <c r="AAE118" s="25"/>
      <c r="AAF118" s="25"/>
      <c r="AAG118" s="25"/>
      <c r="AAH118" s="25"/>
      <c r="AAI118" s="25"/>
      <c r="AAJ118" s="25"/>
      <c r="AAK118" s="25"/>
      <c r="AAL118" s="25"/>
      <c r="AAM118" s="25"/>
      <c r="AAN118" s="25"/>
      <c r="AAO118" s="25"/>
      <c r="AAP118" s="25"/>
      <c r="AAQ118" s="25"/>
      <c r="AAR118" s="25"/>
      <c r="AAS118" s="25"/>
      <c r="AAT118" s="25"/>
      <c r="AAU118" s="25"/>
      <c r="AAV118" s="25"/>
      <c r="AAW118" s="25"/>
      <c r="AAX118" s="25"/>
      <c r="AAY118" s="25"/>
      <c r="AAZ118" s="25"/>
      <c r="ABA118" s="25"/>
      <c r="ABB118" s="25"/>
      <c r="ABC118" s="25"/>
      <c r="ABD118" s="25"/>
      <c r="ABE118" s="25"/>
      <c r="ABF118" s="25"/>
      <c r="ABG118" s="25"/>
      <c r="ABH118" s="25"/>
      <c r="ABI118" s="25"/>
      <c r="ABJ118" s="25"/>
      <c r="ABK118" s="25"/>
      <c r="ABL118" s="25"/>
      <c r="ABM118" s="25"/>
      <c r="ABN118" s="25"/>
      <c r="ABO118" s="25"/>
      <c r="ABP118" s="25"/>
      <c r="ABQ118" s="25"/>
      <c r="ABR118" s="25"/>
      <c r="ABS118" s="25"/>
      <c r="ABT118" s="25"/>
      <c r="ABU118" s="25"/>
      <c r="ABV118" s="25"/>
      <c r="ABW118" s="25"/>
      <c r="ABX118" s="25"/>
      <c r="ABY118" s="25"/>
      <c r="ABZ118" s="25"/>
      <c r="ACA118" s="25"/>
      <c r="ACB118" s="25"/>
      <c r="ACC118" s="25"/>
      <c r="ACD118" s="25"/>
      <c r="ACE118" s="25"/>
      <c r="ACF118" s="25"/>
      <c r="ACG118" s="25"/>
      <c r="ACH118" s="25"/>
      <c r="ACI118" s="25"/>
      <c r="ACJ118" s="25"/>
      <c r="ACK118" s="25"/>
      <c r="ACL118" s="25"/>
      <c r="ACM118" s="25"/>
      <c r="ACN118" s="25"/>
      <c r="ACO118" s="25"/>
      <c r="ACP118" s="25"/>
      <c r="ACQ118" s="25"/>
      <c r="ACR118" s="25"/>
      <c r="ACS118" s="25"/>
      <c r="ACT118" s="25"/>
      <c r="ACU118" s="25"/>
      <c r="ACV118" s="25"/>
      <c r="ACW118" s="25"/>
      <c r="ACX118" s="25"/>
      <c r="ACY118" s="25"/>
      <c r="ACZ118" s="25"/>
      <c r="ADA118" s="25"/>
      <c r="ADB118" s="25"/>
      <c r="ADC118" s="25"/>
      <c r="ADD118" s="25"/>
      <c r="ADE118" s="25"/>
      <c r="ADF118" s="25"/>
      <c r="ADG118" s="25"/>
      <c r="ADH118" s="25"/>
      <c r="ADI118" s="25"/>
      <c r="ADJ118" s="25"/>
      <c r="ADK118" s="25"/>
      <c r="ADL118" s="25"/>
      <c r="ADM118" s="25"/>
      <c r="ADN118" s="25"/>
      <c r="ADO118" s="25"/>
      <c r="ADP118" s="25"/>
      <c r="ADQ118" s="25"/>
      <c r="ADR118" s="25"/>
      <c r="ADS118" s="25"/>
      <c r="ADT118" s="25"/>
      <c r="ADU118" s="25"/>
      <c r="ADV118" s="25"/>
      <c r="ADW118" s="25"/>
      <c r="ADX118" s="25"/>
      <c r="ADY118" s="25"/>
      <c r="ADZ118" s="25"/>
      <c r="AEA118" s="25"/>
      <c r="AEB118" s="25"/>
      <c r="AEC118" s="25"/>
      <c r="AED118" s="25"/>
      <c r="AEE118" s="25"/>
      <c r="AEF118" s="25"/>
      <c r="AEG118" s="25"/>
      <c r="AEH118" s="25"/>
      <c r="AEI118" s="25"/>
      <c r="AEJ118" s="25"/>
      <c r="AEK118" s="25"/>
      <c r="AEL118" s="25"/>
      <c r="AEM118" s="25"/>
      <c r="AEN118" s="25"/>
      <c r="AEO118" s="25"/>
      <c r="AEP118" s="25"/>
      <c r="AEQ118" s="25"/>
      <c r="AER118" s="25"/>
      <c r="AES118" s="25"/>
      <c r="AET118" s="25"/>
      <c r="AEU118" s="25"/>
      <c r="AEV118" s="25"/>
      <c r="AEW118" s="25"/>
      <c r="AEX118" s="25"/>
      <c r="AEY118" s="25"/>
      <c r="AEZ118" s="25"/>
      <c r="AFA118" s="25"/>
      <c r="AFB118" s="25"/>
      <c r="AFC118" s="25"/>
      <c r="AFD118" s="25"/>
      <c r="AFE118" s="25"/>
      <c r="AFF118" s="25"/>
      <c r="AFG118" s="25"/>
      <c r="AFH118" s="25"/>
      <c r="AFI118" s="25"/>
      <c r="AFJ118" s="25"/>
      <c r="AFK118" s="25"/>
      <c r="AFL118" s="25"/>
      <c r="AFM118" s="25"/>
      <c r="AFN118" s="25"/>
      <c r="AFO118" s="25"/>
      <c r="AFP118" s="25"/>
      <c r="AFQ118" s="25"/>
      <c r="AFR118" s="25"/>
      <c r="AFS118" s="25"/>
      <c r="AFT118" s="25"/>
      <c r="AFU118" s="25"/>
      <c r="AFV118" s="25"/>
      <c r="AFW118" s="25"/>
      <c r="AFX118" s="25"/>
      <c r="AFY118" s="25"/>
      <c r="AFZ118" s="25"/>
      <c r="AGA118" s="25"/>
      <c r="AGB118" s="25"/>
      <c r="AGC118" s="25"/>
      <c r="AGD118" s="25"/>
      <c r="AGE118" s="25"/>
      <c r="AGF118" s="25"/>
      <c r="AGG118" s="25"/>
      <c r="AGH118" s="25"/>
      <c r="AGI118" s="25"/>
      <c r="AGJ118" s="25"/>
      <c r="AGK118" s="25"/>
      <c r="AGL118" s="25"/>
      <c r="AGM118" s="25"/>
      <c r="AGN118" s="25"/>
      <c r="AGO118" s="25"/>
      <c r="AGP118" s="25"/>
      <c r="AGQ118" s="25"/>
      <c r="AGR118" s="25"/>
      <c r="AGS118" s="25"/>
      <c r="AGT118" s="25"/>
      <c r="AGU118" s="25"/>
      <c r="AGV118" s="25"/>
      <c r="AGW118" s="25"/>
      <c r="AGX118" s="25"/>
      <c r="AGY118" s="25"/>
      <c r="AGZ118" s="25"/>
      <c r="AHA118" s="25"/>
      <c r="AHB118" s="25"/>
      <c r="AHC118" s="25"/>
      <c r="AHD118" s="25"/>
      <c r="AHE118" s="25"/>
      <c r="AHF118" s="25"/>
      <c r="AHG118" s="25"/>
      <c r="AHH118" s="25"/>
      <c r="AHI118" s="25"/>
      <c r="AHJ118" s="25"/>
      <c r="AHK118" s="25"/>
      <c r="AHL118" s="25"/>
      <c r="AHM118" s="25"/>
      <c r="AHN118" s="25"/>
      <c r="AHO118" s="25"/>
      <c r="AHP118" s="25"/>
      <c r="AHQ118" s="25"/>
      <c r="AHR118" s="25"/>
      <c r="AHS118" s="25"/>
      <c r="AHT118" s="25"/>
      <c r="AHU118" s="25"/>
      <c r="AHV118" s="25"/>
      <c r="AHW118" s="25"/>
      <c r="AHX118" s="25"/>
      <c r="AHY118" s="25"/>
      <c r="AHZ118" s="25"/>
      <c r="AIA118" s="25"/>
      <c r="AIB118" s="25"/>
      <c r="AIC118" s="25"/>
      <c r="AID118" s="25"/>
      <c r="AIE118" s="25"/>
      <c r="AIF118" s="25"/>
      <c r="AIG118" s="25"/>
      <c r="AIH118" s="25"/>
      <c r="AII118" s="25"/>
      <c r="AIJ118" s="25"/>
      <c r="AIK118" s="25"/>
      <c r="AIL118" s="25"/>
      <c r="AIM118" s="25"/>
      <c r="AIN118" s="25"/>
      <c r="AIO118" s="25"/>
      <c r="AIP118" s="25"/>
      <c r="AIQ118" s="25"/>
      <c r="AIR118" s="25"/>
      <c r="AIS118" s="25"/>
      <c r="AIT118" s="25"/>
      <c r="AIU118" s="25"/>
      <c r="AIV118" s="25"/>
      <c r="AIW118" s="25"/>
      <c r="AIX118" s="25"/>
      <c r="AIY118" s="25"/>
      <c r="AIZ118" s="25"/>
      <c r="AJA118" s="25"/>
      <c r="AJB118" s="25"/>
      <c r="AJC118" s="25"/>
      <c r="AJD118" s="25"/>
      <c r="AJE118" s="25"/>
      <c r="AJF118" s="25"/>
      <c r="AJG118" s="25"/>
      <c r="AJH118" s="25"/>
      <c r="AJI118" s="25"/>
      <c r="AJJ118" s="25"/>
      <c r="AJK118" s="25"/>
      <c r="AJL118" s="25"/>
      <c r="AJM118" s="25"/>
      <c r="AJN118" s="25"/>
      <c r="AJO118" s="25"/>
      <c r="AJP118" s="25"/>
      <c r="AJQ118" s="25"/>
      <c r="AJR118" s="25"/>
      <c r="AJS118" s="25"/>
      <c r="AJT118" s="25"/>
      <c r="AJU118" s="25"/>
      <c r="AJV118" s="25"/>
      <c r="AJW118" s="25"/>
      <c r="AJX118" s="25"/>
      <c r="AJY118" s="25"/>
      <c r="AJZ118" s="25"/>
      <c r="AKA118" s="25"/>
      <c r="AKB118" s="25"/>
      <c r="AKC118" s="25"/>
      <c r="AKD118" s="25"/>
      <c r="AKE118" s="25"/>
      <c r="AKF118" s="25"/>
      <c r="AKG118" s="25"/>
      <c r="AKH118" s="25"/>
      <c r="AKI118" s="25"/>
      <c r="AKJ118" s="25"/>
      <c r="AKK118" s="25"/>
      <c r="AKL118" s="25"/>
      <c r="AKM118" s="25"/>
      <c r="AKN118" s="25"/>
      <c r="AKO118" s="25"/>
      <c r="AKP118" s="25"/>
      <c r="AKQ118" s="25"/>
      <c r="AKR118" s="25"/>
      <c r="AKS118" s="25"/>
      <c r="AKT118" s="25"/>
      <c r="AKU118" s="25"/>
      <c r="AKV118" s="25"/>
      <c r="AKW118" s="25"/>
      <c r="AKX118" s="25"/>
      <c r="AKY118" s="25"/>
      <c r="AKZ118" s="25"/>
      <c r="ALA118" s="25"/>
      <c r="ALB118" s="25"/>
      <c r="ALC118" s="25"/>
      <c r="ALD118" s="25"/>
      <c r="ALE118" s="25"/>
      <c r="ALF118" s="25"/>
      <c r="ALG118" s="25"/>
      <c r="ALH118" s="25"/>
      <c r="ALI118" s="25"/>
      <c r="ALJ118" s="25"/>
      <c r="ALK118" s="25"/>
      <c r="ALL118" s="25"/>
      <c r="ALM118" s="25"/>
      <c r="ALN118" s="25"/>
      <c r="ALO118" s="25"/>
      <c r="ALP118" s="25"/>
      <c r="ALQ118" s="25"/>
      <c r="ALR118" s="25"/>
      <c r="ALS118" s="25"/>
      <c r="ALT118" s="25"/>
      <c r="ALU118" s="25"/>
      <c r="ALV118" s="25"/>
      <c r="ALW118" s="25"/>
      <c r="ALX118" s="25"/>
      <c r="ALY118" s="25"/>
      <c r="ALZ118" s="25"/>
      <c r="AMA118" s="25"/>
      <c r="AMB118" s="25"/>
      <c r="AMC118" s="25"/>
      <c r="AMD118" s="25"/>
      <c r="AME118" s="25"/>
      <c r="AMF118" s="25"/>
      <c r="AMG118" s="25"/>
      <c r="AMH118" s="25"/>
      <c r="AMI118" s="25"/>
      <c r="AMJ118" s="25"/>
    </row>
    <row r="119" spans="1:1024" ht="14.25" customHeight="1">
      <c r="A119" s="2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95"/>
      <c r="BB119" s="95"/>
      <c r="BC119" s="95"/>
      <c r="BD119" s="95"/>
      <c r="BE119" s="95"/>
      <c r="BF119" s="95"/>
      <c r="BG119" s="95"/>
      <c r="BH119" s="9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c r="HR119" s="25"/>
      <c r="HS119" s="25"/>
      <c r="HT119" s="25"/>
      <c r="HU119" s="25"/>
      <c r="HV119" s="25"/>
      <c r="HW119" s="25"/>
      <c r="HX119" s="25"/>
      <c r="HY119" s="25"/>
      <c r="HZ119" s="25"/>
      <c r="IA119" s="25"/>
      <c r="IB119" s="25"/>
      <c r="IC119" s="25"/>
      <c r="ID119" s="25"/>
      <c r="IE119" s="25"/>
      <c r="IF119" s="25"/>
      <c r="IG119" s="25"/>
      <c r="IH119" s="25"/>
      <c r="II119" s="25"/>
      <c r="IJ119" s="25"/>
      <c r="IK119" s="25"/>
      <c r="IL119" s="25"/>
      <c r="IM119" s="25"/>
      <c r="IN119" s="25"/>
      <c r="IO119" s="25"/>
      <c r="IP119" s="25"/>
      <c r="IQ119" s="25"/>
      <c r="IR119" s="25"/>
      <c r="IS119" s="25"/>
      <c r="IT119" s="25"/>
      <c r="IU119" s="25"/>
      <c r="IV119" s="25"/>
      <c r="IW119" s="25"/>
      <c r="IX119" s="25"/>
      <c r="IY119" s="25"/>
      <c r="IZ119" s="25"/>
      <c r="JA119" s="25"/>
      <c r="JB119" s="25"/>
      <c r="JC119" s="25"/>
      <c r="JD119" s="25"/>
      <c r="JE119" s="25"/>
      <c r="JF119" s="25"/>
      <c r="JG119" s="25"/>
      <c r="JH119" s="25"/>
      <c r="JI119" s="25"/>
      <c r="JJ119" s="25"/>
      <c r="JK119" s="25"/>
      <c r="JL119" s="25"/>
      <c r="JM119" s="25"/>
      <c r="JN119" s="25"/>
      <c r="JO119" s="25"/>
      <c r="JP119" s="25"/>
      <c r="JQ119" s="25"/>
      <c r="JR119" s="25"/>
      <c r="JS119" s="25"/>
      <c r="JT119" s="25"/>
      <c r="JU119" s="25"/>
      <c r="JV119" s="25"/>
      <c r="JW119" s="25"/>
      <c r="JX119" s="25"/>
      <c r="JY119" s="25"/>
      <c r="JZ119" s="25"/>
      <c r="KA119" s="25"/>
      <c r="KB119" s="25"/>
      <c r="KC119" s="25"/>
      <c r="KD119" s="25"/>
      <c r="KE119" s="25"/>
      <c r="KF119" s="25"/>
      <c r="KG119" s="25"/>
      <c r="KH119" s="25"/>
      <c r="KI119" s="25"/>
      <c r="KJ119" s="25"/>
      <c r="KK119" s="25"/>
      <c r="KL119" s="25"/>
      <c r="KM119" s="25"/>
      <c r="KN119" s="25"/>
      <c r="KO119" s="25"/>
      <c r="KP119" s="25"/>
      <c r="KQ119" s="25"/>
      <c r="KR119" s="25"/>
      <c r="KS119" s="25"/>
      <c r="KT119" s="25"/>
      <c r="KU119" s="25"/>
      <c r="KV119" s="25"/>
      <c r="KW119" s="25"/>
      <c r="KX119" s="25"/>
      <c r="KY119" s="25"/>
      <c r="KZ119" s="25"/>
      <c r="LA119" s="25"/>
      <c r="LB119" s="25"/>
      <c r="LC119" s="25"/>
      <c r="LD119" s="25"/>
      <c r="LE119" s="25"/>
      <c r="LF119" s="25"/>
      <c r="LG119" s="25"/>
      <c r="LH119" s="25"/>
      <c r="LI119" s="25"/>
      <c r="LJ119" s="25"/>
      <c r="LK119" s="25"/>
      <c r="LL119" s="25"/>
      <c r="LM119" s="25"/>
      <c r="LN119" s="25"/>
      <c r="LO119" s="25"/>
      <c r="LP119" s="25"/>
      <c r="LQ119" s="25"/>
      <c r="LR119" s="25"/>
      <c r="LS119" s="25"/>
      <c r="LT119" s="25"/>
      <c r="LU119" s="25"/>
      <c r="LV119" s="25"/>
      <c r="LW119" s="25"/>
      <c r="LX119" s="25"/>
      <c r="LY119" s="25"/>
      <c r="LZ119" s="25"/>
      <c r="MA119" s="25"/>
      <c r="MB119" s="25"/>
      <c r="MC119" s="25"/>
      <c r="MD119" s="25"/>
      <c r="ME119" s="25"/>
      <c r="MF119" s="25"/>
      <c r="MG119" s="25"/>
      <c r="MH119" s="25"/>
      <c r="MI119" s="25"/>
      <c r="MJ119" s="25"/>
      <c r="MK119" s="25"/>
      <c r="ML119" s="25"/>
      <c r="MM119" s="25"/>
      <c r="MN119" s="25"/>
      <c r="MO119" s="25"/>
      <c r="MP119" s="25"/>
      <c r="MQ119" s="25"/>
      <c r="MR119" s="25"/>
      <c r="MS119" s="25"/>
      <c r="MT119" s="25"/>
      <c r="MU119" s="25"/>
      <c r="MV119" s="25"/>
      <c r="MW119" s="25"/>
      <c r="MX119" s="25"/>
      <c r="MY119" s="25"/>
      <c r="MZ119" s="25"/>
      <c r="NA119" s="25"/>
      <c r="NB119" s="25"/>
      <c r="NC119" s="25"/>
      <c r="ND119" s="25"/>
      <c r="NE119" s="25"/>
      <c r="NF119" s="25"/>
      <c r="NG119" s="25"/>
      <c r="NH119" s="25"/>
      <c r="NI119" s="25"/>
      <c r="NJ119" s="25"/>
      <c r="NK119" s="25"/>
      <c r="NL119" s="25"/>
      <c r="NM119" s="25"/>
      <c r="NN119" s="25"/>
      <c r="NO119" s="25"/>
      <c r="NP119" s="25"/>
      <c r="NQ119" s="25"/>
      <c r="NR119" s="25"/>
      <c r="NS119" s="25"/>
      <c r="NT119" s="25"/>
      <c r="NU119" s="25"/>
      <c r="NV119" s="25"/>
      <c r="NW119" s="25"/>
      <c r="NX119" s="25"/>
      <c r="NY119" s="25"/>
      <c r="NZ119" s="25"/>
      <c r="OA119" s="25"/>
      <c r="OB119" s="25"/>
      <c r="OC119" s="25"/>
      <c r="OD119" s="25"/>
      <c r="OE119" s="25"/>
      <c r="OF119" s="25"/>
      <c r="OG119" s="25"/>
      <c r="OH119" s="25"/>
      <c r="OI119" s="25"/>
      <c r="OJ119" s="25"/>
      <c r="OK119" s="25"/>
      <c r="OL119" s="25"/>
      <c r="OM119" s="25"/>
      <c r="ON119" s="25"/>
      <c r="OO119" s="25"/>
      <c r="OP119" s="25"/>
      <c r="OQ119" s="25"/>
      <c r="OR119" s="25"/>
      <c r="OS119" s="25"/>
      <c r="OT119" s="25"/>
      <c r="OU119" s="25"/>
      <c r="OV119" s="25"/>
      <c r="OW119" s="25"/>
      <c r="OX119" s="25"/>
      <c r="OY119" s="25"/>
      <c r="OZ119" s="25"/>
      <c r="PA119" s="25"/>
      <c r="PB119" s="25"/>
      <c r="PC119" s="25"/>
      <c r="PD119" s="25"/>
      <c r="PE119" s="25"/>
      <c r="PF119" s="25"/>
      <c r="PG119" s="25"/>
      <c r="PH119" s="25"/>
      <c r="PI119" s="25"/>
      <c r="PJ119" s="25"/>
      <c r="PK119" s="25"/>
      <c r="PL119" s="25"/>
      <c r="PM119" s="25"/>
      <c r="PN119" s="25"/>
      <c r="PO119" s="25"/>
      <c r="PP119" s="25"/>
      <c r="PQ119" s="25"/>
      <c r="PR119" s="25"/>
      <c r="PS119" s="25"/>
      <c r="PT119" s="25"/>
      <c r="PU119" s="25"/>
      <c r="PV119" s="25"/>
      <c r="PW119" s="25"/>
      <c r="PX119" s="25"/>
      <c r="PY119" s="25"/>
      <c r="PZ119" s="25"/>
      <c r="QA119" s="25"/>
      <c r="QB119" s="25"/>
      <c r="QC119" s="25"/>
      <c r="QD119" s="25"/>
      <c r="QE119" s="25"/>
      <c r="QF119" s="25"/>
      <c r="QG119" s="25"/>
      <c r="QH119" s="25"/>
      <c r="QI119" s="25"/>
      <c r="QJ119" s="25"/>
      <c r="QK119" s="25"/>
      <c r="QL119" s="25"/>
      <c r="QM119" s="25"/>
      <c r="QN119" s="25"/>
      <c r="QO119" s="25"/>
      <c r="QP119" s="25"/>
      <c r="QQ119" s="25"/>
      <c r="QR119" s="25"/>
      <c r="QS119" s="25"/>
      <c r="QT119" s="25"/>
      <c r="QU119" s="25"/>
      <c r="QV119" s="25"/>
      <c r="QW119" s="25"/>
      <c r="QX119" s="25"/>
      <c r="QY119" s="25"/>
      <c r="QZ119" s="25"/>
      <c r="RA119" s="25"/>
      <c r="RB119" s="25"/>
      <c r="RC119" s="25"/>
      <c r="RD119" s="25"/>
      <c r="RE119" s="25"/>
      <c r="RF119" s="25"/>
      <c r="RG119" s="25"/>
      <c r="RH119" s="25"/>
      <c r="RI119" s="25"/>
      <c r="RJ119" s="25"/>
      <c r="RK119" s="25"/>
      <c r="RL119" s="25"/>
      <c r="RM119" s="25"/>
      <c r="RN119" s="25"/>
      <c r="RO119" s="25"/>
      <c r="RP119" s="25"/>
      <c r="RQ119" s="25"/>
      <c r="RR119" s="25"/>
      <c r="RS119" s="25"/>
      <c r="RT119" s="25"/>
      <c r="RU119" s="25"/>
      <c r="RV119" s="25"/>
      <c r="RW119" s="25"/>
      <c r="RX119" s="25"/>
      <c r="RY119" s="25"/>
      <c r="RZ119" s="25"/>
      <c r="SA119" s="25"/>
      <c r="SB119" s="25"/>
      <c r="SC119" s="25"/>
      <c r="SD119" s="25"/>
      <c r="SE119" s="25"/>
      <c r="SF119" s="25"/>
      <c r="SG119" s="25"/>
      <c r="SH119" s="25"/>
      <c r="SI119" s="25"/>
      <c r="SJ119" s="25"/>
      <c r="SK119" s="25"/>
      <c r="SL119" s="25"/>
      <c r="SM119" s="25"/>
      <c r="SN119" s="25"/>
      <c r="SO119" s="25"/>
      <c r="SP119" s="25"/>
      <c r="SQ119" s="25"/>
      <c r="SR119" s="25"/>
      <c r="SS119" s="25"/>
      <c r="ST119" s="25"/>
      <c r="SU119" s="25"/>
      <c r="SV119" s="25"/>
      <c r="SW119" s="25"/>
      <c r="SX119" s="25"/>
      <c r="SY119" s="25"/>
      <c r="SZ119" s="25"/>
      <c r="TA119" s="25"/>
      <c r="TB119" s="25"/>
      <c r="TC119" s="25"/>
      <c r="TD119" s="25"/>
      <c r="TE119" s="25"/>
      <c r="TF119" s="25"/>
      <c r="TG119" s="25"/>
      <c r="TH119" s="25"/>
      <c r="TI119" s="25"/>
      <c r="TJ119" s="25"/>
      <c r="TK119" s="25"/>
      <c r="TL119" s="25"/>
      <c r="TM119" s="25"/>
      <c r="TN119" s="25"/>
      <c r="TO119" s="25"/>
      <c r="TP119" s="25"/>
      <c r="TQ119" s="25"/>
      <c r="TR119" s="25"/>
      <c r="TS119" s="25"/>
      <c r="TT119" s="25"/>
      <c r="TU119" s="25"/>
      <c r="TV119" s="25"/>
      <c r="TW119" s="25"/>
      <c r="TX119" s="25"/>
      <c r="TY119" s="25"/>
      <c r="TZ119" s="25"/>
      <c r="UA119" s="25"/>
      <c r="UB119" s="25"/>
      <c r="UC119" s="25"/>
      <c r="UD119" s="25"/>
      <c r="UE119" s="25"/>
      <c r="UF119" s="25"/>
      <c r="UG119" s="25"/>
      <c r="UH119" s="25"/>
      <c r="UI119" s="25"/>
      <c r="UJ119" s="25"/>
      <c r="UK119" s="25"/>
      <c r="UL119" s="25"/>
      <c r="UM119" s="25"/>
      <c r="UN119" s="25"/>
      <c r="UO119" s="25"/>
      <c r="UP119" s="25"/>
      <c r="UQ119" s="25"/>
      <c r="UR119" s="25"/>
      <c r="US119" s="25"/>
      <c r="UT119" s="25"/>
      <c r="UU119" s="25"/>
      <c r="UV119" s="25"/>
      <c r="UW119" s="25"/>
      <c r="UX119" s="25"/>
      <c r="UY119" s="25"/>
      <c r="UZ119" s="25"/>
      <c r="VA119" s="25"/>
      <c r="VB119" s="25"/>
      <c r="VC119" s="25"/>
      <c r="VD119" s="25"/>
      <c r="VE119" s="25"/>
      <c r="VF119" s="25"/>
      <c r="VG119" s="25"/>
      <c r="VH119" s="25"/>
      <c r="VI119" s="25"/>
      <c r="VJ119" s="25"/>
      <c r="VK119" s="25"/>
      <c r="VL119" s="25"/>
      <c r="VM119" s="25"/>
      <c r="VN119" s="25"/>
      <c r="VO119" s="25"/>
      <c r="VP119" s="25"/>
      <c r="VQ119" s="25"/>
      <c r="VR119" s="25"/>
      <c r="VS119" s="25"/>
      <c r="VT119" s="25"/>
      <c r="VU119" s="25"/>
      <c r="VV119" s="25"/>
      <c r="VW119" s="25"/>
      <c r="VX119" s="25"/>
      <c r="VY119" s="25"/>
      <c r="VZ119" s="25"/>
      <c r="WA119" s="25"/>
      <c r="WB119" s="25"/>
      <c r="WC119" s="25"/>
      <c r="WD119" s="25"/>
      <c r="WE119" s="25"/>
      <c r="WF119" s="25"/>
      <c r="WG119" s="25"/>
      <c r="WH119" s="25"/>
      <c r="WI119" s="25"/>
      <c r="WJ119" s="25"/>
      <c r="WK119" s="25"/>
      <c r="WL119" s="25"/>
      <c r="WM119" s="25"/>
      <c r="WN119" s="25"/>
      <c r="WO119" s="25"/>
      <c r="WP119" s="25"/>
      <c r="WQ119" s="25"/>
      <c r="WR119" s="25"/>
      <c r="WS119" s="25"/>
      <c r="WT119" s="25"/>
      <c r="WU119" s="25"/>
      <c r="WV119" s="25"/>
      <c r="WW119" s="25"/>
      <c r="WX119" s="25"/>
      <c r="WY119" s="25"/>
      <c r="WZ119" s="25"/>
      <c r="XA119" s="25"/>
      <c r="XB119" s="25"/>
      <c r="XC119" s="25"/>
      <c r="XD119" s="25"/>
      <c r="XE119" s="25"/>
      <c r="XF119" s="25"/>
      <c r="XG119" s="25"/>
      <c r="XH119" s="25"/>
      <c r="XI119" s="25"/>
      <c r="XJ119" s="25"/>
      <c r="XK119" s="25"/>
      <c r="XL119" s="25"/>
      <c r="XM119" s="25"/>
      <c r="XN119" s="25"/>
      <c r="XO119" s="25"/>
      <c r="XP119" s="25"/>
      <c r="XQ119" s="25"/>
      <c r="XR119" s="25"/>
      <c r="XS119" s="25"/>
      <c r="XT119" s="25"/>
      <c r="XU119" s="25"/>
      <c r="XV119" s="25"/>
      <c r="XW119" s="25"/>
      <c r="XX119" s="25"/>
      <c r="XY119" s="25"/>
      <c r="XZ119" s="25"/>
      <c r="YA119" s="25"/>
      <c r="YB119" s="25"/>
      <c r="YC119" s="25"/>
      <c r="YD119" s="25"/>
      <c r="YE119" s="25"/>
      <c r="YF119" s="25"/>
      <c r="YG119" s="25"/>
      <c r="YH119" s="25"/>
      <c r="YI119" s="25"/>
      <c r="YJ119" s="25"/>
      <c r="YK119" s="25"/>
      <c r="YL119" s="25"/>
      <c r="YM119" s="25"/>
      <c r="YN119" s="25"/>
      <c r="YO119" s="25"/>
      <c r="YP119" s="25"/>
      <c r="YQ119" s="25"/>
      <c r="YR119" s="25"/>
      <c r="YS119" s="25"/>
      <c r="YT119" s="25"/>
      <c r="YU119" s="25"/>
      <c r="YV119" s="25"/>
      <c r="YW119" s="25"/>
      <c r="YX119" s="25"/>
      <c r="YY119" s="25"/>
      <c r="YZ119" s="25"/>
      <c r="ZA119" s="25"/>
      <c r="ZB119" s="25"/>
      <c r="ZC119" s="25"/>
      <c r="ZD119" s="25"/>
      <c r="ZE119" s="25"/>
      <c r="ZF119" s="25"/>
      <c r="ZG119" s="25"/>
      <c r="ZH119" s="25"/>
      <c r="ZI119" s="25"/>
      <c r="ZJ119" s="25"/>
      <c r="ZK119" s="25"/>
      <c r="ZL119" s="25"/>
      <c r="ZM119" s="25"/>
      <c r="ZN119" s="25"/>
      <c r="ZO119" s="25"/>
      <c r="ZP119" s="25"/>
      <c r="ZQ119" s="25"/>
      <c r="ZR119" s="25"/>
      <c r="ZS119" s="25"/>
      <c r="ZT119" s="25"/>
      <c r="ZU119" s="25"/>
      <c r="ZV119" s="25"/>
      <c r="ZW119" s="25"/>
      <c r="ZX119" s="25"/>
      <c r="ZY119" s="25"/>
      <c r="ZZ119" s="25"/>
      <c r="AAA119" s="25"/>
      <c r="AAB119" s="25"/>
      <c r="AAC119" s="25"/>
      <c r="AAD119" s="25"/>
      <c r="AAE119" s="25"/>
      <c r="AAF119" s="25"/>
      <c r="AAG119" s="25"/>
      <c r="AAH119" s="25"/>
      <c r="AAI119" s="25"/>
      <c r="AAJ119" s="25"/>
      <c r="AAK119" s="25"/>
      <c r="AAL119" s="25"/>
      <c r="AAM119" s="25"/>
      <c r="AAN119" s="25"/>
      <c r="AAO119" s="25"/>
      <c r="AAP119" s="25"/>
      <c r="AAQ119" s="25"/>
      <c r="AAR119" s="25"/>
      <c r="AAS119" s="25"/>
      <c r="AAT119" s="25"/>
      <c r="AAU119" s="25"/>
      <c r="AAV119" s="25"/>
      <c r="AAW119" s="25"/>
      <c r="AAX119" s="25"/>
      <c r="AAY119" s="25"/>
      <c r="AAZ119" s="25"/>
      <c r="ABA119" s="25"/>
      <c r="ABB119" s="25"/>
      <c r="ABC119" s="25"/>
      <c r="ABD119" s="25"/>
      <c r="ABE119" s="25"/>
      <c r="ABF119" s="25"/>
      <c r="ABG119" s="25"/>
      <c r="ABH119" s="25"/>
      <c r="ABI119" s="25"/>
      <c r="ABJ119" s="25"/>
      <c r="ABK119" s="25"/>
      <c r="ABL119" s="25"/>
      <c r="ABM119" s="25"/>
      <c r="ABN119" s="25"/>
      <c r="ABO119" s="25"/>
      <c r="ABP119" s="25"/>
      <c r="ABQ119" s="25"/>
      <c r="ABR119" s="25"/>
      <c r="ABS119" s="25"/>
      <c r="ABT119" s="25"/>
      <c r="ABU119" s="25"/>
      <c r="ABV119" s="25"/>
      <c r="ABW119" s="25"/>
      <c r="ABX119" s="25"/>
      <c r="ABY119" s="25"/>
      <c r="ABZ119" s="25"/>
      <c r="ACA119" s="25"/>
      <c r="ACB119" s="25"/>
      <c r="ACC119" s="25"/>
      <c r="ACD119" s="25"/>
      <c r="ACE119" s="25"/>
      <c r="ACF119" s="25"/>
      <c r="ACG119" s="25"/>
      <c r="ACH119" s="25"/>
      <c r="ACI119" s="25"/>
      <c r="ACJ119" s="25"/>
      <c r="ACK119" s="25"/>
      <c r="ACL119" s="25"/>
      <c r="ACM119" s="25"/>
      <c r="ACN119" s="25"/>
      <c r="ACO119" s="25"/>
      <c r="ACP119" s="25"/>
      <c r="ACQ119" s="25"/>
      <c r="ACR119" s="25"/>
      <c r="ACS119" s="25"/>
      <c r="ACT119" s="25"/>
      <c r="ACU119" s="25"/>
      <c r="ACV119" s="25"/>
      <c r="ACW119" s="25"/>
      <c r="ACX119" s="25"/>
      <c r="ACY119" s="25"/>
      <c r="ACZ119" s="25"/>
      <c r="ADA119" s="25"/>
      <c r="ADB119" s="25"/>
      <c r="ADC119" s="25"/>
      <c r="ADD119" s="25"/>
      <c r="ADE119" s="25"/>
      <c r="ADF119" s="25"/>
      <c r="ADG119" s="25"/>
      <c r="ADH119" s="25"/>
      <c r="ADI119" s="25"/>
      <c r="ADJ119" s="25"/>
      <c r="ADK119" s="25"/>
      <c r="ADL119" s="25"/>
      <c r="ADM119" s="25"/>
      <c r="ADN119" s="25"/>
      <c r="ADO119" s="25"/>
      <c r="ADP119" s="25"/>
      <c r="ADQ119" s="25"/>
      <c r="ADR119" s="25"/>
      <c r="ADS119" s="25"/>
      <c r="ADT119" s="25"/>
      <c r="ADU119" s="25"/>
      <c r="ADV119" s="25"/>
      <c r="ADW119" s="25"/>
      <c r="ADX119" s="25"/>
      <c r="ADY119" s="25"/>
      <c r="ADZ119" s="25"/>
      <c r="AEA119" s="25"/>
      <c r="AEB119" s="25"/>
      <c r="AEC119" s="25"/>
      <c r="AED119" s="25"/>
      <c r="AEE119" s="25"/>
      <c r="AEF119" s="25"/>
      <c r="AEG119" s="25"/>
      <c r="AEH119" s="25"/>
      <c r="AEI119" s="25"/>
      <c r="AEJ119" s="25"/>
      <c r="AEK119" s="25"/>
      <c r="AEL119" s="25"/>
      <c r="AEM119" s="25"/>
      <c r="AEN119" s="25"/>
      <c r="AEO119" s="25"/>
      <c r="AEP119" s="25"/>
      <c r="AEQ119" s="25"/>
      <c r="AER119" s="25"/>
      <c r="AES119" s="25"/>
      <c r="AET119" s="25"/>
      <c r="AEU119" s="25"/>
      <c r="AEV119" s="25"/>
      <c r="AEW119" s="25"/>
      <c r="AEX119" s="25"/>
      <c r="AEY119" s="25"/>
      <c r="AEZ119" s="25"/>
      <c r="AFA119" s="25"/>
      <c r="AFB119" s="25"/>
      <c r="AFC119" s="25"/>
      <c r="AFD119" s="25"/>
      <c r="AFE119" s="25"/>
      <c r="AFF119" s="25"/>
      <c r="AFG119" s="25"/>
      <c r="AFH119" s="25"/>
      <c r="AFI119" s="25"/>
      <c r="AFJ119" s="25"/>
      <c r="AFK119" s="25"/>
      <c r="AFL119" s="25"/>
      <c r="AFM119" s="25"/>
      <c r="AFN119" s="25"/>
      <c r="AFO119" s="25"/>
      <c r="AFP119" s="25"/>
      <c r="AFQ119" s="25"/>
      <c r="AFR119" s="25"/>
      <c r="AFS119" s="25"/>
      <c r="AFT119" s="25"/>
      <c r="AFU119" s="25"/>
      <c r="AFV119" s="25"/>
      <c r="AFW119" s="25"/>
      <c r="AFX119" s="25"/>
      <c r="AFY119" s="25"/>
      <c r="AFZ119" s="25"/>
      <c r="AGA119" s="25"/>
      <c r="AGB119" s="25"/>
      <c r="AGC119" s="25"/>
      <c r="AGD119" s="25"/>
      <c r="AGE119" s="25"/>
      <c r="AGF119" s="25"/>
      <c r="AGG119" s="25"/>
      <c r="AGH119" s="25"/>
      <c r="AGI119" s="25"/>
      <c r="AGJ119" s="25"/>
      <c r="AGK119" s="25"/>
      <c r="AGL119" s="25"/>
      <c r="AGM119" s="25"/>
      <c r="AGN119" s="25"/>
      <c r="AGO119" s="25"/>
      <c r="AGP119" s="25"/>
      <c r="AGQ119" s="25"/>
      <c r="AGR119" s="25"/>
      <c r="AGS119" s="25"/>
      <c r="AGT119" s="25"/>
      <c r="AGU119" s="25"/>
      <c r="AGV119" s="25"/>
      <c r="AGW119" s="25"/>
      <c r="AGX119" s="25"/>
      <c r="AGY119" s="25"/>
      <c r="AGZ119" s="25"/>
      <c r="AHA119" s="25"/>
      <c r="AHB119" s="25"/>
      <c r="AHC119" s="25"/>
      <c r="AHD119" s="25"/>
      <c r="AHE119" s="25"/>
      <c r="AHF119" s="25"/>
      <c r="AHG119" s="25"/>
      <c r="AHH119" s="25"/>
      <c r="AHI119" s="25"/>
      <c r="AHJ119" s="25"/>
      <c r="AHK119" s="25"/>
      <c r="AHL119" s="25"/>
      <c r="AHM119" s="25"/>
      <c r="AHN119" s="25"/>
      <c r="AHO119" s="25"/>
      <c r="AHP119" s="25"/>
      <c r="AHQ119" s="25"/>
      <c r="AHR119" s="25"/>
      <c r="AHS119" s="25"/>
      <c r="AHT119" s="25"/>
      <c r="AHU119" s="25"/>
      <c r="AHV119" s="25"/>
      <c r="AHW119" s="25"/>
      <c r="AHX119" s="25"/>
      <c r="AHY119" s="25"/>
      <c r="AHZ119" s="25"/>
      <c r="AIA119" s="25"/>
      <c r="AIB119" s="25"/>
      <c r="AIC119" s="25"/>
      <c r="AID119" s="25"/>
      <c r="AIE119" s="25"/>
      <c r="AIF119" s="25"/>
      <c r="AIG119" s="25"/>
      <c r="AIH119" s="25"/>
      <c r="AII119" s="25"/>
      <c r="AIJ119" s="25"/>
      <c r="AIK119" s="25"/>
      <c r="AIL119" s="25"/>
      <c r="AIM119" s="25"/>
      <c r="AIN119" s="25"/>
      <c r="AIO119" s="25"/>
      <c r="AIP119" s="25"/>
      <c r="AIQ119" s="25"/>
      <c r="AIR119" s="25"/>
      <c r="AIS119" s="25"/>
      <c r="AIT119" s="25"/>
      <c r="AIU119" s="25"/>
      <c r="AIV119" s="25"/>
      <c r="AIW119" s="25"/>
      <c r="AIX119" s="25"/>
      <c r="AIY119" s="25"/>
      <c r="AIZ119" s="25"/>
      <c r="AJA119" s="25"/>
      <c r="AJB119" s="25"/>
      <c r="AJC119" s="25"/>
      <c r="AJD119" s="25"/>
      <c r="AJE119" s="25"/>
      <c r="AJF119" s="25"/>
      <c r="AJG119" s="25"/>
      <c r="AJH119" s="25"/>
      <c r="AJI119" s="25"/>
      <c r="AJJ119" s="25"/>
      <c r="AJK119" s="25"/>
      <c r="AJL119" s="25"/>
      <c r="AJM119" s="25"/>
      <c r="AJN119" s="25"/>
      <c r="AJO119" s="25"/>
      <c r="AJP119" s="25"/>
      <c r="AJQ119" s="25"/>
      <c r="AJR119" s="25"/>
      <c r="AJS119" s="25"/>
      <c r="AJT119" s="25"/>
      <c r="AJU119" s="25"/>
      <c r="AJV119" s="25"/>
      <c r="AJW119" s="25"/>
      <c r="AJX119" s="25"/>
      <c r="AJY119" s="25"/>
      <c r="AJZ119" s="25"/>
      <c r="AKA119" s="25"/>
      <c r="AKB119" s="25"/>
      <c r="AKC119" s="25"/>
      <c r="AKD119" s="25"/>
      <c r="AKE119" s="25"/>
      <c r="AKF119" s="25"/>
      <c r="AKG119" s="25"/>
      <c r="AKH119" s="25"/>
      <c r="AKI119" s="25"/>
      <c r="AKJ119" s="25"/>
      <c r="AKK119" s="25"/>
      <c r="AKL119" s="25"/>
      <c r="AKM119" s="25"/>
      <c r="AKN119" s="25"/>
      <c r="AKO119" s="25"/>
      <c r="AKP119" s="25"/>
      <c r="AKQ119" s="25"/>
      <c r="AKR119" s="25"/>
      <c r="AKS119" s="25"/>
      <c r="AKT119" s="25"/>
      <c r="AKU119" s="25"/>
      <c r="AKV119" s="25"/>
      <c r="AKW119" s="25"/>
      <c r="AKX119" s="25"/>
      <c r="AKY119" s="25"/>
      <c r="AKZ119" s="25"/>
      <c r="ALA119" s="25"/>
      <c r="ALB119" s="25"/>
      <c r="ALC119" s="25"/>
      <c r="ALD119" s="25"/>
      <c r="ALE119" s="25"/>
      <c r="ALF119" s="25"/>
      <c r="ALG119" s="25"/>
      <c r="ALH119" s="25"/>
      <c r="ALI119" s="25"/>
      <c r="ALJ119" s="25"/>
      <c r="ALK119" s="25"/>
      <c r="ALL119" s="25"/>
      <c r="ALM119" s="25"/>
      <c r="ALN119" s="25"/>
      <c r="ALO119" s="25"/>
      <c r="ALP119" s="25"/>
      <c r="ALQ119" s="25"/>
      <c r="ALR119" s="25"/>
      <c r="ALS119" s="25"/>
      <c r="ALT119" s="25"/>
      <c r="ALU119" s="25"/>
      <c r="ALV119" s="25"/>
      <c r="ALW119" s="25"/>
      <c r="ALX119" s="25"/>
      <c r="ALY119" s="25"/>
      <c r="ALZ119" s="25"/>
      <c r="AMA119" s="25"/>
      <c r="AMB119" s="25"/>
      <c r="AMC119" s="25"/>
      <c r="AMD119" s="25"/>
      <c r="AME119" s="25"/>
      <c r="AMF119" s="25"/>
      <c r="AMG119" s="25"/>
      <c r="AMH119" s="25"/>
      <c r="AMI119" s="25"/>
      <c r="AMJ119" s="25"/>
    </row>
    <row r="120" spans="1:1024" ht="18.75" customHeight="1">
      <c r="A120" s="25"/>
      <c r="B120" s="79" t="s">
        <v>379</v>
      </c>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c r="HR120" s="25"/>
      <c r="HS120" s="25"/>
      <c r="HT120" s="25"/>
      <c r="HU120" s="25"/>
      <c r="HV120" s="25"/>
      <c r="HW120" s="25"/>
      <c r="HX120" s="25"/>
      <c r="HY120" s="25"/>
      <c r="HZ120" s="25"/>
      <c r="IA120" s="25"/>
      <c r="IB120" s="25"/>
      <c r="IC120" s="25"/>
      <c r="ID120" s="25"/>
      <c r="IE120" s="25"/>
      <c r="IF120" s="25"/>
      <c r="IG120" s="25"/>
      <c r="IH120" s="25"/>
      <c r="II120" s="25"/>
      <c r="IJ120" s="25"/>
      <c r="IK120" s="25"/>
      <c r="IL120" s="25"/>
      <c r="IM120" s="25"/>
      <c r="IN120" s="25"/>
      <c r="IO120" s="25"/>
      <c r="IP120" s="25"/>
      <c r="IQ120" s="25"/>
      <c r="IR120" s="25"/>
      <c r="IS120" s="25"/>
      <c r="IT120" s="25"/>
      <c r="IU120" s="25"/>
      <c r="IV120" s="25"/>
      <c r="IW120" s="25"/>
      <c r="IX120" s="25"/>
      <c r="IY120" s="25"/>
      <c r="IZ120" s="25"/>
      <c r="JA120" s="25"/>
      <c r="JB120" s="25"/>
      <c r="JC120" s="25"/>
      <c r="JD120" s="25"/>
      <c r="JE120" s="25"/>
      <c r="JF120" s="25"/>
      <c r="JG120" s="25"/>
      <c r="JH120" s="25"/>
      <c r="JI120" s="25"/>
      <c r="JJ120" s="25"/>
      <c r="JK120" s="25"/>
      <c r="JL120" s="25"/>
      <c r="JM120" s="25"/>
      <c r="JN120" s="25"/>
      <c r="JO120" s="25"/>
      <c r="JP120" s="25"/>
      <c r="JQ120" s="25"/>
      <c r="JR120" s="25"/>
      <c r="JS120" s="25"/>
      <c r="JT120" s="25"/>
      <c r="JU120" s="25"/>
      <c r="JV120" s="25"/>
      <c r="JW120" s="25"/>
      <c r="JX120" s="25"/>
      <c r="JY120" s="25"/>
      <c r="JZ120" s="25"/>
      <c r="KA120" s="25"/>
      <c r="KB120" s="25"/>
      <c r="KC120" s="25"/>
      <c r="KD120" s="25"/>
      <c r="KE120" s="25"/>
      <c r="KF120" s="25"/>
      <c r="KG120" s="25"/>
      <c r="KH120" s="25"/>
      <c r="KI120" s="25"/>
      <c r="KJ120" s="25"/>
      <c r="KK120" s="25"/>
      <c r="KL120" s="25"/>
      <c r="KM120" s="25"/>
      <c r="KN120" s="25"/>
      <c r="KO120" s="25"/>
      <c r="KP120" s="25"/>
      <c r="KQ120" s="25"/>
      <c r="KR120" s="25"/>
      <c r="KS120" s="25"/>
      <c r="KT120" s="25"/>
      <c r="KU120" s="25"/>
      <c r="KV120" s="25"/>
      <c r="KW120" s="25"/>
      <c r="KX120" s="25"/>
      <c r="KY120" s="25"/>
      <c r="KZ120" s="25"/>
      <c r="LA120" s="25"/>
      <c r="LB120" s="25"/>
      <c r="LC120" s="25"/>
      <c r="LD120" s="25"/>
      <c r="LE120" s="25"/>
      <c r="LF120" s="25"/>
      <c r="LG120" s="25"/>
      <c r="LH120" s="25"/>
      <c r="LI120" s="25"/>
      <c r="LJ120" s="25"/>
      <c r="LK120" s="25"/>
      <c r="LL120" s="25"/>
      <c r="LM120" s="25"/>
      <c r="LN120" s="25"/>
      <c r="LO120" s="25"/>
      <c r="LP120" s="25"/>
      <c r="LQ120" s="25"/>
      <c r="LR120" s="25"/>
      <c r="LS120" s="25"/>
      <c r="LT120" s="25"/>
      <c r="LU120" s="25"/>
      <c r="LV120" s="25"/>
      <c r="LW120" s="25"/>
      <c r="LX120" s="25"/>
      <c r="LY120" s="25"/>
      <c r="LZ120" s="25"/>
      <c r="MA120" s="25"/>
      <c r="MB120" s="25"/>
      <c r="MC120" s="25"/>
      <c r="MD120" s="25"/>
      <c r="ME120" s="25"/>
      <c r="MF120" s="25"/>
      <c r="MG120" s="25"/>
      <c r="MH120" s="25"/>
      <c r="MI120" s="25"/>
      <c r="MJ120" s="25"/>
      <c r="MK120" s="25"/>
      <c r="ML120" s="25"/>
      <c r="MM120" s="25"/>
      <c r="MN120" s="25"/>
      <c r="MO120" s="25"/>
      <c r="MP120" s="25"/>
      <c r="MQ120" s="25"/>
      <c r="MR120" s="25"/>
      <c r="MS120" s="25"/>
      <c r="MT120" s="25"/>
      <c r="MU120" s="25"/>
      <c r="MV120" s="25"/>
      <c r="MW120" s="25"/>
      <c r="MX120" s="25"/>
      <c r="MY120" s="25"/>
      <c r="MZ120" s="25"/>
      <c r="NA120" s="25"/>
      <c r="NB120" s="25"/>
      <c r="NC120" s="25"/>
      <c r="ND120" s="25"/>
      <c r="NE120" s="25"/>
      <c r="NF120" s="25"/>
      <c r="NG120" s="25"/>
      <c r="NH120" s="25"/>
      <c r="NI120" s="25"/>
      <c r="NJ120" s="25"/>
      <c r="NK120" s="25"/>
      <c r="NL120" s="25"/>
      <c r="NM120" s="25"/>
      <c r="NN120" s="25"/>
      <c r="NO120" s="25"/>
      <c r="NP120" s="25"/>
      <c r="NQ120" s="25"/>
      <c r="NR120" s="25"/>
      <c r="NS120" s="25"/>
      <c r="NT120" s="25"/>
      <c r="NU120" s="25"/>
      <c r="NV120" s="25"/>
      <c r="NW120" s="25"/>
      <c r="NX120" s="25"/>
      <c r="NY120" s="25"/>
      <c r="NZ120" s="25"/>
      <c r="OA120" s="25"/>
      <c r="OB120" s="25"/>
      <c r="OC120" s="25"/>
      <c r="OD120" s="25"/>
      <c r="OE120" s="25"/>
      <c r="OF120" s="25"/>
      <c r="OG120" s="25"/>
      <c r="OH120" s="25"/>
      <c r="OI120" s="25"/>
      <c r="OJ120" s="25"/>
      <c r="OK120" s="25"/>
      <c r="OL120" s="25"/>
      <c r="OM120" s="25"/>
      <c r="ON120" s="25"/>
      <c r="OO120" s="25"/>
      <c r="OP120" s="25"/>
      <c r="OQ120" s="25"/>
      <c r="OR120" s="25"/>
      <c r="OS120" s="25"/>
      <c r="OT120" s="25"/>
      <c r="OU120" s="25"/>
      <c r="OV120" s="25"/>
      <c r="OW120" s="25"/>
      <c r="OX120" s="25"/>
      <c r="OY120" s="25"/>
      <c r="OZ120" s="25"/>
      <c r="PA120" s="25"/>
      <c r="PB120" s="25"/>
      <c r="PC120" s="25"/>
      <c r="PD120" s="25"/>
      <c r="PE120" s="25"/>
      <c r="PF120" s="25"/>
      <c r="PG120" s="25"/>
      <c r="PH120" s="25"/>
      <c r="PI120" s="25"/>
      <c r="PJ120" s="25"/>
      <c r="PK120" s="25"/>
      <c r="PL120" s="25"/>
      <c r="PM120" s="25"/>
      <c r="PN120" s="25"/>
      <c r="PO120" s="25"/>
      <c r="PP120" s="25"/>
      <c r="PQ120" s="25"/>
      <c r="PR120" s="25"/>
      <c r="PS120" s="25"/>
      <c r="PT120" s="25"/>
      <c r="PU120" s="25"/>
      <c r="PV120" s="25"/>
      <c r="PW120" s="25"/>
      <c r="PX120" s="25"/>
      <c r="PY120" s="25"/>
      <c r="PZ120" s="25"/>
      <c r="QA120" s="25"/>
      <c r="QB120" s="25"/>
      <c r="QC120" s="25"/>
      <c r="QD120" s="25"/>
      <c r="QE120" s="25"/>
      <c r="QF120" s="25"/>
      <c r="QG120" s="25"/>
      <c r="QH120" s="25"/>
      <c r="QI120" s="25"/>
      <c r="QJ120" s="25"/>
      <c r="QK120" s="25"/>
      <c r="QL120" s="25"/>
      <c r="QM120" s="25"/>
      <c r="QN120" s="25"/>
      <c r="QO120" s="25"/>
      <c r="QP120" s="25"/>
      <c r="QQ120" s="25"/>
      <c r="QR120" s="25"/>
      <c r="QS120" s="25"/>
      <c r="QT120" s="25"/>
      <c r="QU120" s="25"/>
      <c r="QV120" s="25"/>
      <c r="QW120" s="25"/>
      <c r="QX120" s="25"/>
      <c r="QY120" s="25"/>
      <c r="QZ120" s="25"/>
      <c r="RA120" s="25"/>
      <c r="RB120" s="25"/>
      <c r="RC120" s="25"/>
      <c r="RD120" s="25"/>
      <c r="RE120" s="25"/>
      <c r="RF120" s="25"/>
      <c r="RG120" s="25"/>
      <c r="RH120" s="25"/>
      <c r="RI120" s="25"/>
      <c r="RJ120" s="25"/>
      <c r="RK120" s="25"/>
      <c r="RL120" s="25"/>
      <c r="RM120" s="25"/>
      <c r="RN120" s="25"/>
      <c r="RO120" s="25"/>
      <c r="RP120" s="25"/>
      <c r="RQ120" s="25"/>
      <c r="RR120" s="25"/>
      <c r="RS120" s="25"/>
      <c r="RT120" s="25"/>
      <c r="RU120" s="25"/>
      <c r="RV120" s="25"/>
      <c r="RW120" s="25"/>
      <c r="RX120" s="25"/>
      <c r="RY120" s="25"/>
      <c r="RZ120" s="25"/>
      <c r="SA120" s="25"/>
      <c r="SB120" s="25"/>
      <c r="SC120" s="25"/>
      <c r="SD120" s="25"/>
      <c r="SE120" s="25"/>
      <c r="SF120" s="25"/>
      <c r="SG120" s="25"/>
      <c r="SH120" s="25"/>
      <c r="SI120" s="25"/>
      <c r="SJ120" s="25"/>
      <c r="SK120" s="25"/>
      <c r="SL120" s="25"/>
      <c r="SM120" s="25"/>
      <c r="SN120" s="25"/>
      <c r="SO120" s="25"/>
      <c r="SP120" s="25"/>
      <c r="SQ120" s="25"/>
      <c r="SR120" s="25"/>
      <c r="SS120" s="25"/>
      <c r="ST120" s="25"/>
      <c r="SU120" s="25"/>
      <c r="SV120" s="25"/>
      <c r="SW120" s="25"/>
      <c r="SX120" s="25"/>
      <c r="SY120" s="25"/>
      <c r="SZ120" s="25"/>
      <c r="TA120" s="25"/>
      <c r="TB120" s="25"/>
      <c r="TC120" s="25"/>
      <c r="TD120" s="25"/>
      <c r="TE120" s="25"/>
      <c r="TF120" s="25"/>
      <c r="TG120" s="25"/>
      <c r="TH120" s="25"/>
      <c r="TI120" s="25"/>
      <c r="TJ120" s="25"/>
      <c r="TK120" s="25"/>
      <c r="TL120" s="25"/>
      <c r="TM120" s="25"/>
      <c r="TN120" s="25"/>
      <c r="TO120" s="25"/>
      <c r="TP120" s="25"/>
      <c r="TQ120" s="25"/>
      <c r="TR120" s="25"/>
      <c r="TS120" s="25"/>
      <c r="TT120" s="25"/>
      <c r="TU120" s="25"/>
      <c r="TV120" s="25"/>
      <c r="TW120" s="25"/>
      <c r="TX120" s="25"/>
      <c r="TY120" s="25"/>
      <c r="TZ120" s="25"/>
      <c r="UA120" s="25"/>
      <c r="UB120" s="25"/>
      <c r="UC120" s="25"/>
      <c r="UD120" s="25"/>
      <c r="UE120" s="25"/>
      <c r="UF120" s="25"/>
      <c r="UG120" s="25"/>
      <c r="UH120" s="25"/>
      <c r="UI120" s="25"/>
      <c r="UJ120" s="25"/>
      <c r="UK120" s="25"/>
      <c r="UL120" s="25"/>
      <c r="UM120" s="25"/>
      <c r="UN120" s="25"/>
      <c r="UO120" s="25"/>
      <c r="UP120" s="25"/>
      <c r="UQ120" s="25"/>
      <c r="UR120" s="25"/>
      <c r="US120" s="25"/>
      <c r="UT120" s="25"/>
      <c r="UU120" s="25"/>
      <c r="UV120" s="25"/>
      <c r="UW120" s="25"/>
      <c r="UX120" s="25"/>
      <c r="UY120" s="25"/>
      <c r="UZ120" s="25"/>
      <c r="VA120" s="25"/>
      <c r="VB120" s="25"/>
      <c r="VC120" s="25"/>
      <c r="VD120" s="25"/>
      <c r="VE120" s="25"/>
      <c r="VF120" s="25"/>
      <c r="VG120" s="25"/>
      <c r="VH120" s="25"/>
      <c r="VI120" s="25"/>
      <c r="VJ120" s="25"/>
      <c r="VK120" s="25"/>
      <c r="VL120" s="25"/>
      <c r="VM120" s="25"/>
      <c r="VN120" s="25"/>
      <c r="VO120" s="25"/>
      <c r="VP120" s="25"/>
      <c r="VQ120" s="25"/>
      <c r="VR120" s="25"/>
      <c r="VS120" s="25"/>
      <c r="VT120" s="25"/>
      <c r="VU120" s="25"/>
      <c r="VV120" s="25"/>
      <c r="VW120" s="25"/>
      <c r="VX120" s="25"/>
      <c r="VY120" s="25"/>
      <c r="VZ120" s="25"/>
      <c r="WA120" s="25"/>
      <c r="WB120" s="25"/>
      <c r="WC120" s="25"/>
      <c r="WD120" s="25"/>
      <c r="WE120" s="25"/>
      <c r="WF120" s="25"/>
      <c r="WG120" s="25"/>
      <c r="WH120" s="25"/>
      <c r="WI120" s="25"/>
      <c r="WJ120" s="25"/>
      <c r="WK120" s="25"/>
      <c r="WL120" s="25"/>
      <c r="WM120" s="25"/>
      <c r="WN120" s="25"/>
      <c r="WO120" s="25"/>
      <c r="WP120" s="25"/>
      <c r="WQ120" s="25"/>
      <c r="WR120" s="25"/>
      <c r="WS120" s="25"/>
      <c r="WT120" s="25"/>
      <c r="WU120" s="25"/>
      <c r="WV120" s="25"/>
      <c r="WW120" s="25"/>
      <c r="WX120" s="25"/>
      <c r="WY120" s="25"/>
      <c r="WZ120" s="25"/>
      <c r="XA120" s="25"/>
      <c r="XB120" s="25"/>
      <c r="XC120" s="25"/>
      <c r="XD120" s="25"/>
      <c r="XE120" s="25"/>
      <c r="XF120" s="25"/>
      <c r="XG120" s="25"/>
      <c r="XH120" s="25"/>
      <c r="XI120" s="25"/>
      <c r="XJ120" s="25"/>
      <c r="XK120" s="25"/>
      <c r="XL120" s="25"/>
      <c r="XM120" s="25"/>
      <c r="XN120" s="25"/>
      <c r="XO120" s="25"/>
      <c r="XP120" s="25"/>
      <c r="XQ120" s="25"/>
      <c r="XR120" s="25"/>
      <c r="XS120" s="25"/>
      <c r="XT120" s="25"/>
      <c r="XU120" s="25"/>
      <c r="XV120" s="25"/>
      <c r="XW120" s="25"/>
      <c r="XX120" s="25"/>
      <c r="XY120" s="25"/>
      <c r="XZ120" s="25"/>
      <c r="YA120" s="25"/>
      <c r="YB120" s="25"/>
      <c r="YC120" s="25"/>
      <c r="YD120" s="25"/>
      <c r="YE120" s="25"/>
      <c r="YF120" s="25"/>
      <c r="YG120" s="25"/>
      <c r="YH120" s="25"/>
      <c r="YI120" s="25"/>
      <c r="YJ120" s="25"/>
      <c r="YK120" s="25"/>
      <c r="YL120" s="25"/>
      <c r="YM120" s="25"/>
      <c r="YN120" s="25"/>
      <c r="YO120" s="25"/>
      <c r="YP120" s="25"/>
      <c r="YQ120" s="25"/>
      <c r="YR120" s="25"/>
      <c r="YS120" s="25"/>
      <c r="YT120" s="25"/>
      <c r="YU120" s="25"/>
      <c r="YV120" s="25"/>
      <c r="YW120" s="25"/>
      <c r="YX120" s="25"/>
      <c r="YY120" s="25"/>
      <c r="YZ120" s="25"/>
      <c r="ZA120" s="25"/>
      <c r="ZB120" s="25"/>
      <c r="ZC120" s="25"/>
      <c r="ZD120" s="25"/>
      <c r="ZE120" s="25"/>
      <c r="ZF120" s="25"/>
      <c r="ZG120" s="25"/>
      <c r="ZH120" s="25"/>
      <c r="ZI120" s="25"/>
      <c r="ZJ120" s="25"/>
      <c r="ZK120" s="25"/>
      <c r="ZL120" s="25"/>
      <c r="ZM120" s="25"/>
      <c r="ZN120" s="25"/>
      <c r="ZO120" s="25"/>
      <c r="ZP120" s="25"/>
      <c r="ZQ120" s="25"/>
      <c r="ZR120" s="25"/>
      <c r="ZS120" s="25"/>
      <c r="ZT120" s="25"/>
      <c r="ZU120" s="25"/>
      <c r="ZV120" s="25"/>
      <c r="ZW120" s="25"/>
      <c r="ZX120" s="25"/>
      <c r="ZY120" s="25"/>
      <c r="ZZ120" s="25"/>
      <c r="AAA120" s="25"/>
      <c r="AAB120" s="25"/>
      <c r="AAC120" s="25"/>
      <c r="AAD120" s="25"/>
      <c r="AAE120" s="25"/>
      <c r="AAF120" s="25"/>
      <c r="AAG120" s="25"/>
      <c r="AAH120" s="25"/>
      <c r="AAI120" s="25"/>
      <c r="AAJ120" s="25"/>
      <c r="AAK120" s="25"/>
      <c r="AAL120" s="25"/>
      <c r="AAM120" s="25"/>
      <c r="AAN120" s="25"/>
      <c r="AAO120" s="25"/>
      <c r="AAP120" s="25"/>
      <c r="AAQ120" s="25"/>
      <c r="AAR120" s="25"/>
      <c r="AAS120" s="25"/>
      <c r="AAT120" s="25"/>
      <c r="AAU120" s="25"/>
      <c r="AAV120" s="25"/>
      <c r="AAW120" s="25"/>
      <c r="AAX120" s="25"/>
      <c r="AAY120" s="25"/>
      <c r="AAZ120" s="25"/>
      <c r="ABA120" s="25"/>
      <c r="ABB120" s="25"/>
      <c r="ABC120" s="25"/>
      <c r="ABD120" s="25"/>
      <c r="ABE120" s="25"/>
      <c r="ABF120" s="25"/>
      <c r="ABG120" s="25"/>
      <c r="ABH120" s="25"/>
      <c r="ABI120" s="25"/>
      <c r="ABJ120" s="25"/>
      <c r="ABK120" s="25"/>
      <c r="ABL120" s="25"/>
      <c r="ABM120" s="25"/>
      <c r="ABN120" s="25"/>
      <c r="ABO120" s="25"/>
      <c r="ABP120" s="25"/>
      <c r="ABQ120" s="25"/>
      <c r="ABR120" s="25"/>
      <c r="ABS120" s="25"/>
      <c r="ABT120" s="25"/>
      <c r="ABU120" s="25"/>
      <c r="ABV120" s="25"/>
      <c r="ABW120" s="25"/>
      <c r="ABX120" s="25"/>
      <c r="ABY120" s="25"/>
      <c r="ABZ120" s="25"/>
      <c r="ACA120" s="25"/>
      <c r="ACB120" s="25"/>
      <c r="ACC120" s="25"/>
      <c r="ACD120" s="25"/>
      <c r="ACE120" s="25"/>
      <c r="ACF120" s="25"/>
      <c r="ACG120" s="25"/>
      <c r="ACH120" s="25"/>
      <c r="ACI120" s="25"/>
      <c r="ACJ120" s="25"/>
      <c r="ACK120" s="25"/>
      <c r="ACL120" s="25"/>
      <c r="ACM120" s="25"/>
      <c r="ACN120" s="25"/>
      <c r="ACO120" s="25"/>
      <c r="ACP120" s="25"/>
      <c r="ACQ120" s="25"/>
      <c r="ACR120" s="25"/>
      <c r="ACS120" s="25"/>
      <c r="ACT120" s="25"/>
      <c r="ACU120" s="25"/>
      <c r="ACV120" s="25"/>
      <c r="ACW120" s="25"/>
      <c r="ACX120" s="25"/>
      <c r="ACY120" s="25"/>
      <c r="ACZ120" s="25"/>
      <c r="ADA120" s="25"/>
      <c r="ADB120" s="25"/>
      <c r="ADC120" s="25"/>
      <c r="ADD120" s="25"/>
      <c r="ADE120" s="25"/>
      <c r="ADF120" s="25"/>
      <c r="ADG120" s="25"/>
      <c r="ADH120" s="25"/>
      <c r="ADI120" s="25"/>
      <c r="ADJ120" s="25"/>
      <c r="ADK120" s="25"/>
      <c r="ADL120" s="25"/>
      <c r="ADM120" s="25"/>
      <c r="ADN120" s="25"/>
      <c r="ADO120" s="25"/>
      <c r="ADP120" s="25"/>
      <c r="ADQ120" s="25"/>
      <c r="ADR120" s="25"/>
      <c r="ADS120" s="25"/>
      <c r="ADT120" s="25"/>
      <c r="ADU120" s="25"/>
      <c r="ADV120" s="25"/>
      <c r="ADW120" s="25"/>
      <c r="ADX120" s="25"/>
      <c r="ADY120" s="25"/>
      <c r="ADZ120" s="25"/>
      <c r="AEA120" s="25"/>
      <c r="AEB120" s="25"/>
      <c r="AEC120" s="25"/>
      <c r="AED120" s="25"/>
      <c r="AEE120" s="25"/>
      <c r="AEF120" s="25"/>
      <c r="AEG120" s="25"/>
      <c r="AEH120" s="25"/>
      <c r="AEI120" s="25"/>
      <c r="AEJ120" s="25"/>
      <c r="AEK120" s="25"/>
      <c r="AEL120" s="25"/>
      <c r="AEM120" s="25"/>
      <c r="AEN120" s="25"/>
      <c r="AEO120" s="25"/>
      <c r="AEP120" s="25"/>
      <c r="AEQ120" s="25"/>
      <c r="AER120" s="25"/>
      <c r="AES120" s="25"/>
      <c r="AET120" s="25"/>
      <c r="AEU120" s="25"/>
      <c r="AEV120" s="25"/>
      <c r="AEW120" s="25"/>
      <c r="AEX120" s="25"/>
      <c r="AEY120" s="25"/>
      <c r="AEZ120" s="25"/>
      <c r="AFA120" s="25"/>
      <c r="AFB120" s="25"/>
      <c r="AFC120" s="25"/>
      <c r="AFD120" s="25"/>
      <c r="AFE120" s="25"/>
      <c r="AFF120" s="25"/>
      <c r="AFG120" s="25"/>
      <c r="AFH120" s="25"/>
      <c r="AFI120" s="25"/>
      <c r="AFJ120" s="25"/>
      <c r="AFK120" s="25"/>
      <c r="AFL120" s="25"/>
      <c r="AFM120" s="25"/>
      <c r="AFN120" s="25"/>
      <c r="AFO120" s="25"/>
      <c r="AFP120" s="25"/>
      <c r="AFQ120" s="25"/>
      <c r="AFR120" s="25"/>
      <c r="AFS120" s="25"/>
      <c r="AFT120" s="25"/>
      <c r="AFU120" s="25"/>
      <c r="AFV120" s="25"/>
      <c r="AFW120" s="25"/>
      <c r="AFX120" s="25"/>
      <c r="AFY120" s="25"/>
      <c r="AFZ120" s="25"/>
      <c r="AGA120" s="25"/>
      <c r="AGB120" s="25"/>
      <c r="AGC120" s="25"/>
      <c r="AGD120" s="25"/>
      <c r="AGE120" s="25"/>
      <c r="AGF120" s="25"/>
      <c r="AGG120" s="25"/>
      <c r="AGH120" s="25"/>
      <c r="AGI120" s="25"/>
      <c r="AGJ120" s="25"/>
      <c r="AGK120" s="25"/>
      <c r="AGL120" s="25"/>
      <c r="AGM120" s="25"/>
      <c r="AGN120" s="25"/>
      <c r="AGO120" s="25"/>
      <c r="AGP120" s="25"/>
      <c r="AGQ120" s="25"/>
      <c r="AGR120" s="25"/>
      <c r="AGS120" s="25"/>
      <c r="AGT120" s="25"/>
      <c r="AGU120" s="25"/>
      <c r="AGV120" s="25"/>
      <c r="AGW120" s="25"/>
      <c r="AGX120" s="25"/>
      <c r="AGY120" s="25"/>
      <c r="AGZ120" s="25"/>
      <c r="AHA120" s="25"/>
      <c r="AHB120" s="25"/>
      <c r="AHC120" s="25"/>
      <c r="AHD120" s="25"/>
      <c r="AHE120" s="25"/>
      <c r="AHF120" s="25"/>
      <c r="AHG120" s="25"/>
      <c r="AHH120" s="25"/>
      <c r="AHI120" s="25"/>
      <c r="AHJ120" s="25"/>
      <c r="AHK120" s="25"/>
      <c r="AHL120" s="25"/>
      <c r="AHM120" s="25"/>
      <c r="AHN120" s="25"/>
      <c r="AHO120" s="25"/>
      <c r="AHP120" s="25"/>
      <c r="AHQ120" s="25"/>
      <c r="AHR120" s="25"/>
      <c r="AHS120" s="25"/>
      <c r="AHT120" s="25"/>
      <c r="AHU120" s="25"/>
      <c r="AHV120" s="25"/>
      <c r="AHW120" s="25"/>
      <c r="AHX120" s="25"/>
      <c r="AHY120" s="25"/>
      <c r="AHZ120" s="25"/>
      <c r="AIA120" s="25"/>
      <c r="AIB120" s="25"/>
      <c r="AIC120" s="25"/>
      <c r="AID120" s="25"/>
      <c r="AIE120" s="25"/>
      <c r="AIF120" s="25"/>
      <c r="AIG120" s="25"/>
      <c r="AIH120" s="25"/>
      <c r="AII120" s="25"/>
      <c r="AIJ120" s="25"/>
      <c r="AIK120" s="25"/>
      <c r="AIL120" s="25"/>
      <c r="AIM120" s="25"/>
      <c r="AIN120" s="25"/>
      <c r="AIO120" s="25"/>
      <c r="AIP120" s="25"/>
      <c r="AIQ120" s="25"/>
      <c r="AIR120" s="25"/>
      <c r="AIS120" s="25"/>
      <c r="AIT120" s="25"/>
      <c r="AIU120" s="25"/>
      <c r="AIV120" s="25"/>
      <c r="AIW120" s="25"/>
      <c r="AIX120" s="25"/>
      <c r="AIY120" s="25"/>
      <c r="AIZ120" s="25"/>
      <c r="AJA120" s="25"/>
      <c r="AJB120" s="25"/>
      <c r="AJC120" s="25"/>
      <c r="AJD120" s="25"/>
      <c r="AJE120" s="25"/>
      <c r="AJF120" s="25"/>
      <c r="AJG120" s="25"/>
      <c r="AJH120" s="25"/>
      <c r="AJI120" s="25"/>
      <c r="AJJ120" s="25"/>
      <c r="AJK120" s="25"/>
      <c r="AJL120" s="25"/>
      <c r="AJM120" s="25"/>
      <c r="AJN120" s="25"/>
      <c r="AJO120" s="25"/>
      <c r="AJP120" s="25"/>
      <c r="AJQ120" s="25"/>
      <c r="AJR120" s="25"/>
      <c r="AJS120" s="25"/>
      <c r="AJT120" s="25"/>
      <c r="AJU120" s="25"/>
      <c r="AJV120" s="25"/>
      <c r="AJW120" s="25"/>
      <c r="AJX120" s="25"/>
      <c r="AJY120" s="25"/>
      <c r="AJZ120" s="25"/>
      <c r="AKA120" s="25"/>
      <c r="AKB120" s="25"/>
      <c r="AKC120" s="25"/>
      <c r="AKD120" s="25"/>
      <c r="AKE120" s="25"/>
      <c r="AKF120" s="25"/>
      <c r="AKG120" s="25"/>
      <c r="AKH120" s="25"/>
      <c r="AKI120" s="25"/>
      <c r="AKJ120" s="25"/>
      <c r="AKK120" s="25"/>
      <c r="AKL120" s="25"/>
      <c r="AKM120" s="25"/>
      <c r="AKN120" s="25"/>
      <c r="AKO120" s="25"/>
      <c r="AKP120" s="25"/>
      <c r="AKQ120" s="25"/>
      <c r="AKR120" s="25"/>
      <c r="AKS120" s="25"/>
      <c r="AKT120" s="25"/>
      <c r="AKU120" s="25"/>
      <c r="AKV120" s="25"/>
      <c r="AKW120" s="25"/>
      <c r="AKX120" s="25"/>
      <c r="AKY120" s="25"/>
      <c r="AKZ120" s="25"/>
      <c r="ALA120" s="25"/>
      <c r="ALB120" s="25"/>
      <c r="ALC120" s="25"/>
      <c r="ALD120" s="25"/>
      <c r="ALE120" s="25"/>
      <c r="ALF120" s="25"/>
      <c r="ALG120" s="25"/>
      <c r="ALH120" s="25"/>
      <c r="ALI120" s="25"/>
      <c r="ALJ120" s="25"/>
      <c r="ALK120" s="25"/>
      <c r="ALL120" s="25"/>
      <c r="ALM120" s="25"/>
      <c r="ALN120" s="25"/>
      <c r="ALO120" s="25"/>
      <c r="ALP120" s="25"/>
      <c r="ALQ120" s="25"/>
      <c r="ALR120" s="25"/>
      <c r="ALS120" s="25"/>
      <c r="ALT120" s="25"/>
      <c r="ALU120" s="25"/>
      <c r="ALV120" s="25"/>
      <c r="ALW120" s="25"/>
      <c r="ALX120" s="25"/>
      <c r="ALY120" s="25"/>
      <c r="ALZ120" s="25"/>
      <c r="AMA120" s="25"/>
      <c r="AMB120" s="25"/>
      <c r="AMC120" s="25"/>
      <c r="AMD120" s="25"/>
      <c r="AME120" s="25"/>
      <c r="AMF120" s="25"/>
      <c r="AMG120" s="25"/>
      <c r="AMH120" s="25"/>
      <c r="AMI120" s="25"/>
      <c r="AMJ120" s="25"/>
    </row>
    <row r="121" spans="1:1024" ht="18.75" customHeight="1">
      <c r="A121" s="25"/>
      <c r="B121" s="72" t="s">
        <v>212</v>
      </c>
      <c r="C121" s="72"/>
      <c r="D121" s="72"/>
      <c r="E121" s="72"/>
      <c r="F121" s="72"/>
      <c r="G121" s="72"/>
      <c r="H121" s="72"/>
      <c r="I121" s="72"/>
      <c r="J121" s="72"/>
      <c r="K121" s="72"/>
      <c r="L121" s="72"/>
      <c r="M121" s="72"/>
      <c r="N121" s="72"/>
      <c r="O121" s="72"/>
      <c r="P121" s="72"/>
      <c r="Q121" s="72"/>
      <c r="R121" s="72"/>
      <c r="S121" s="72"/>
      <c r="T121" s="72"/>
      <c r="U121" s="16" t="s">
        <v>281</v>
      </c>
      <c r="V121" s="16"/>
      <c r="W121" s="16"/>
      <c r="X121" s="16"/>
      <c r="Y121" s="16"/>
      <c r="Z121" s="16"/>
      <c r="AA121" s="16"/>
      <c r="AB121" s="72" t="s">
        <v>62</v>
      </c>
      <c r="AC121" s="72"/>
      <c r="AD121" s="72"/>
      <c r="AE121" s="72"/>
      <c r="AF121" s="72"/>
      <c r="AG121" s="72"/>
      <c r="AH121" s="72"/>
      <c r="AI121" s="72"/>
      <c r="AJ121" s="72"/>
      <c r="AK121" s="72"/>
      <c r="AL121" s="72"/>
      <c r="AM121" s="72"/>
      <c r="AN121" s="72"/>
      <c r="AO121" s="72"/>
      <c r="AP121" s="72"/>
      <c r="AQ121" s="72"/>
      <c r="AR121" s="72"/>
      <c r="AS121" s="16" t="s">
        <v>380</v>
      </c>
      <c r="AT121" s="16"/>
      <c r="AU121" s="16"/>
      <c r="AV121" s="16"/>
      <c r="AW121" s="16"/>
      <c r="AX121" s="72" t="s">
        <v>384</v>
      </c>
      <c r="AY121" s="72"/>
      <c r="AZ121" s="72"/>
      <c r="BA121" s="72"/>
      <c r="BB121" s="72"/>
      <c r="BC121" s="72"/>
      <c r="BD121" s="72"/>
      <c r="BE121" s="72"/>
      <c r="BF121" s="72"/>
      <c r="BG121" s="72"/>
      <c r="BH121" s="72"/>
      <c r="BI121" s="72"/>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c r="HR121" s="25"/>
      <c r="HS121" s="25"/>
      <c r="HT121" s="25"/>
      <c r="HU121" s="25"/>
      <c r="HV121" s="25"/>
      <c r="HW121" s="25"/>
      <c r="HX121" s="25"/>
      <c r="HY121" s="25"/>
      <c r="HZ121" s="25"/>
      <c r="IA121" s="25"/>
      <c r="IB121" s="25"/>
      <c r="IC121" s="25"/>
      <c r="ID121" s="25"/>
      <c r="IE121" s="25"/>
      <c r="IF121" s="25"/>
      <c r="IG121" s="25"/>
      <c r="IH121" s="25"/>
      <c r="II121" s="25"/>
      <c r="IJ121" s="25"/>
      <c r="IK121" s="25"/>
      <c r="IL121" s="25"/>
      <c r="IM121" s="25"/>
      <c r="IN121" s="25"/>
      <c r="IO121" s="25"/>
      <c r="IP121" s="25"/>
      <c r="IQ121" s="25"/>
      <c r="IR121" s="25"/>
      <c r="IS121" s="25"/>
      <c r="IT121" s="25"/>
      <c r="IU121" s="25"/>
      <c r="IV121" s="25"/>
      <c r="IW121" s="25"/>
      <c r="IX121" s="25"/>
      <c r="IY121" s="25"/>
      <c r="IZ121" s="25"/>
      <c r="JA121" s="25"/>
      <c r="JB121" s="25"/>
      <c r="JC121" s="25"/>
      <c r="JD121" s="25"/>
      <c r="JE121" s="25"/>
      <c r="JF121" s="25"/>
      <c r="JG121" s="25"/>
      <c r="JH121" s="25"/>
      <c r="JI121" s="25"/>
      <c r="JJ121" s="25"/>
      <c r="JK121" s="25"/>
      <c r="JL121" s="25"/>
      <c r="JM121" s="25"/>
      <c r="JN121" s="25"/>
      <c r="JO121" s="25"/>
      <c r="JP121" s="25"/>
      <c r="JQ121" s="25"/>
      <c r="JR121" s="25"/>
      <c r="JS121" s="25"/>
      <c r="JT121" s="25"/>
      <c r="JU121" s="25"/>
      <c r="JV121" s="25"/>
      <c r="JW121" s="25"/>
      <c r="JX121" s="25"/>
      <c r="JY121" s="25"/>
      <c r="JZ121" s="25"/>
      <c r="KA121" s="25"/>
      <c r="KB121" s="25"/>
      <c r="KC121" s="25"/>
      <c r="KD121" s="25"/>
      <c r="KE121" s="25"/>
      <c r="KF121" s="25"/>
      <c r="KG121" s="25"/>
      <c r="KH121" s="25"/>
      <c r="KI121" s="25"/>
      <c r="KJ121" s="25"/>
      <c r="KK121" s="25"/>
      <c r="KL121" s="25"/>
      <c r="KM121" s="25"/>
      <c r="KN121" s="25"/>
      <c r="KO121" s="25"/>
      <c r="KP121" s="25"/>
      <c r="KQ121" s="25"/>
      <c r="KR121" s="25"/>
      <c r="KS121" s="25"/>
      <c r="KT121" s="25"/>
      <c r="KU121" s="25"/>
      <c r="KV121" s="25"/>
      <c r="KW121" s="25"/>
      <c r="KX121" s="25"/>
      <c r="KY121" s="25"/>
      <c r="KZ121" s="25"/>
      <c r="LA121" s="25"/>
      <c r="LB121" s="25"/>
      <c r="LC121" s="25"/>
      <c r="LD121" s="25"/>
      <c r="LE121" s="25"/>
      <c r="LF121" s="25"/>
      <c r="LG121" s="25"/>
      <c r="LH121" s="25"/>
      <c r="LI121" s="25"/>
      <c r="LJ121" s="25"/>
      <c r="LK121" s="25"/>
      <c r="LL121" s="25"/>
      <c r="LM121" s="25"/>
      <c r="LN121" s="25"/>
      <c r="LO121" s="25"/>
      <c r="LP121" s="25"/>
      <c r="LQ121" s="25"/>
      <c r="LR121" s="25"/>
      <c r="LS121" s="25"/>
      <c r="LT121" s="25"/>
      <c r="LU121" s="25"/>
      <c r="LV121" s="25"/>
      <c r="LW121" s="25"/>
      <c r="LX121" s="25"/>
      <c r="LY121" s="25"/>
      <c r="LZ121" s="25"/>
      <c r="MA121" s="25"/>
      <c r="MB121" s="25"/>
      <c r="MC121" s="25"/>
      <c r="MD121" s="25"/>
      <c r="ME121" s="25"/>
      <c r="MF121" s="25"/>
      <c r="MG121" s="25"/>
      <c r="MH121" s="25"/>
      <c r="MI121" s="25"/>
      <c r="MJ121" s="25"/>
      <c r="MK121" s="25"/>
      <c r="ML121" s="25"/>
      <c r="MM121" s="25"/>
      <c r="MN121" s="25"/>
      <c r="MO121" s="25"/>
      <c r="MP121" s="25"/>
      <c r="MQ121" s="25"/>
      <c r="MR121" s="25"/>
      <c r="MS121" s="25"/>
      <c r="MT121" s="25"/>
      <c r="MU121" s="25"/>
      <c r="MV121" s="25"/>
      <c r="MW121" s="25"/>
      <c r="MX121" s="25"/>
      <c r="MY121" s="25"/>
      <c r="MZ121" s="25"/>
      <c r="NA121" s="25"/>
      <c r="NB121" s="25"/>
      <c r="NC121" s="25"/>
      <c r="ND121" s="25"/>
      <c r="NE121" s="25"/>
      <c r="NF121" s="25"/>
      <c r="NG121" s="25"/>
      <c r="NH121" s="25"/>
      <c r="NI121" s="25"/>
      <c r="NJ121" s="25"/>
      <c r="NK121" s="25"/>
      <c r="NL121" s="25"/>
      <c r="NM121" s="25"/>
      <c r="NN121" s="25"/>
      <c r="NO121" s="25"/>
      <c r="NP121" s="25"/>
      <c r="NQ121" s="25"/>
      <c r="NR121" s="25"/>
      <c r="NS121" s="25"/>
      <c r="NT121" s="25"/>
      <c r="NU121" s="25"/>
      <c r="NV121" s="25"/>
      <c r="NW121" s="25"/>
      <c r="NX121" s="25"/>
      <c r="NY121" s="25"/>
      <c r="NZ121" s="25"/>
      <c r="OA121" s="25"/>
      <c r="OB121" s="25"/>
      <c r="OC121" s="25"/>
      <c r="OD121" s="25"/>
      <c r="OE121" s="25"/>
      <c r="OF121" s="25"/>
      <c r="OG121" s="25"/>
      <c r="OH121" s="25"/>
      <c r="OI121" s="25"/>
      <c r="OJ121" s="25"/>
      <c r="OK121" s="25"/>
      <c r="OL121" s="25"/>
      <c r="OM121" s="25"/>
      <c r="ON121" s="25"/>
      <c r="OO121" s="25"/>
      <c r="OP121" s="25"/>
      <c r="OQ121" s="25"/>
      <c r="OR121" s="25"/>
      <c r="OS121" s="25"/>
      <c r="OT121" s="25"/>
      <c r="OU121" s="25"/>
      <c r="OV121" s="25"/>
      <c r="OW121" s="25"/>
      <c r="OX121" s="25"/>
      <c r="OY121" s="25"/>
      <c r="OZ121" s="25"/>
      <c r="PA121" s="25"/>
      <c r="PB121" s="25"/>
      <c r="PC121" s="25"/>
      <c r="PD121" s="25"/>
      <c r="PE121" s="25"/>
      <c r="PF121" s="25"/>
      <c r="PG121" s="25"/>
      <c r="PH121" s="25"/>
      <c r="PI121" s="25"/>
      <c r="PJ121" s="25"/>
      <c r="PK121" s="25"/>
      <c r="PL121" s="25"/>
      <c r="PM121" s="25"/>
      <c r="PN121" s="25"/>
      <c r="PO121" s="25"/>
      <c r="PP121" s="25"/>
      <c r="PQ121" s="25"/>
      <c r="PR121" s="25"/>
      <c r="PS121" s="25"/>
      <c r="PT121" s="25"/>
      <c r="PU121" s="25"/>
      <c r="PV121" s="25"/>
      <c r="PW121" s="25"/>
      <c r="PX121" s="25"/>
      <c r="PY121" s="25"/>
      <c r="PZ121" s="25"/>
      <c r="QA121" s="25"/>
      <c r="QB121" s="25"/>
      <c r="QC121" s="25"/>
      <c r="QD121" s="25"/>
      <c r="QE121" s="25"/>
      <c r="QF121" s="25"/>
      <c r="QG121" s="25"/>
      <c r="QH121" s="25"/>
      <c r="QI121" s="25"/>
      <c r="QJ121" s="25"/>
      <c r="QK121" s="25"/>
      <c r="QL121" s="25"/>
      <c r="QM121" s="25"/>
      <c r="QN121" s="25"/>
      <c r="QO121" s="25"/>
      <c r="QP121" s="25"/>
      <c r="QQ121" s="25"/>
      <c r="QR121" s="25"/>
      <c r="QS121" s="25"/>
      <c r="QT121" s="25"/>
      <c r="QU121" s="25"/>
      <c r="QV121" s="25"/>
      <c r="QW121" s="25"/>
      <c r="QX121" s="25"/>
      <c r="QY121" s="25"/>
      <c r="QZ121" s="25"/>
      <c r="RA121" s="25"/>
      <c r="RB121" s="25"/>
      <c r="RC121" s="25"/>
      <c r="RD121" s="25"/>
      <c r="RE121" s="25"/>
      <c r="RF121" s="25"/>
      <c r="RG121" s="25"/>
      <c r="RH121" s="25"/>
      <c r="RI121" s="25"/>
      <c r="RJ121" s="25"/>
      <c r="RK121" s="25"/>
      <c r="RL121" s="25"/>
      <c r="RM121" s="25"/>
      <c r="RN121" s="25"/>
      <c r="RO121" s="25"/>
      <c r="RP121" s="25"/>
      <c r="RQ121" s="25"/>
      <c r="RR121" s="25"/>
      <c r="RS121" s="25"/>
      <c r="RT121" s="25"/>
      <c r="RU121" s="25"/>
      <c r="RV121" s="25"/>
      <c r="RW121" s="25"/>
      <c r="RX121" s="25"/>
      <c r="RY121" s="25"/>
      <c r="RZ121" s="25"/>
      <c r="SA121" s="25"/>
      <c r="SB121" s="25"/>
      <c r="SC121" s="25"/>
      <c r="SD121" s="25"/>
      <c r="SE121" s="25"/>
      <c r="SF121" s="25"/>
      <c r="SG121" s="25"/>
      <c r="SH121" s="25"/>
      <c r="SI121" s="25"/>
      <c r="SJ121" s="25"/>
      <c r="SK121" s="25"/>
      <c r="SL121" s="25"/>
      <c r="SM121" s="25"/>
      <c r="SN121" s="25"/>
      <c r="SO121" s="25"/>
      <c r="SP121" s="25"/>
      <c r="SQ121" s="25"/>
      <c r="SR121" s="25"/>
      <c r="SS121" s="25"/>
      <c r="ST121" s="25"/>
      <c r="SU121" s="25"/>
      <c r="SV121" s="25"/>
      <c r="SW121" s="25"/>
      <c r="SX121" s="25"/>
      <c r="SY121" s="25"/>
      <c r="SZ121" s="25"/>
      <c r="TA121" s="25"/>
      <c r="TB121" s="25"/>
      <c r="TC121" s="25"/>
      <c r="TD121" s="25"/>
      <c r="TE121" s="25"/>
      <c r="TF121" s="25"/>
      <c r="TG121" s="25"/>
      <c r="TH121" s="25"/>
      <c r="TI121" s="25"/>
      <c r="TJ121" s="25"/>
      <c r="TK121" s="25"/>
      <c r="TL121" s="25"/>
      <c r="TM121" s="25"/>
      <c r="TN121" s="25"/>
      <c r="TO121" s="25"/>
      <c r="TP121" s="25"/>
      <c r="TQ121" s="25"/>
      <c r="TR121" s="25"/>
      <c r="TS121" s="25"/>
      <c r="TT121" s="25"/>
      <c r="TU121" s="25"/>
      <c r="TV121" s="25"/>
      <c r="TW121" s="25"/>
      <c r="TX121" s="25"/>
      <c r="TY121" s="25"/>
      <c r="TZ121" s="25"/>
      <c r="UA121" s="25"/>
      <c r="UB121" s="25"/>
      <c r="UC121" s="25"/>
      <c r="UD121" s="25"/>
      <c r="UE121" s="25"/>
      <c r="UF121" s="25"/>
      <c r="UG121" s="25"/>
      <c r="UH121" s="25"/>
      <c r="UI121" s="25"/>
      <c r="UJ121" s="25"/>
      <c r="UK121" s="25"/>
      <c r="UL121" s="25"/>
      <c r="UM121" s="25"/>
      <c r="UN121" s="25"/>
      <c r="UO121" s="25"/>
      <c r="UP121" s="25"/>
      <c r="UQ121" s="25"/>
      <c r="UR121" s="25"/>
      <c r="US121" s="25"/>
      <c r="UT121" s="25"/>
      <c r="UU121" s="25"/>
      <c r="UV121" s="25"/>
      <c r="UW121" s="25"/>
      <c r="UX121" s="25"/>
      <c r="UY121" s="25"/>
      <c r="UZ121" s="25"/>
      <c r="VA121" s="25"/>
      <c r="VB121" s="25"/>
      <c r="VC121" s="25"/>
      <c r="VD121" s="25"/>
      <c r="VE121" s="25"/>
      <c r="VF121" s="25"/>
      <c r="VG121" s="25"/>
      <c r="VH121" s="25"/>
      <c r="VI121" s="25"/>
      <c r="VJ121" s="25"/>
      <c r="VK121" s="25"/>
      <c r="VL121" s="25"/>
      <c r="VM121" s="25"/>
      <c r="VN121" s="25"/>
      <c r="VO121" s="25"/>
      <c r="VP121" s="25"/>
      <c r="VQ121" s="25"/>
      <c r="VR121" s="25"/>
      <c r="VS121" s="25"/>
      <c r="VT121" s="25"/>
      <c r="VU121" s="25"/>
      <c r="VV121" s="25"/>
      <c r="VW121" s="25"/>
      <c r="VX121" s="25"/>
      <c r="VY121" s="25"/>
      <c r="VZ121" s="25"/>
      <c r="WA121" s="25"/>
      <c r="WB121" s="25"/>
      <c r="WC121" s="25"/>
      <c r="WD121" s="25"/>
      <c r="WE121" s="25"/>
      <c r="WF121" s="25"/>
      <c r="WG121" s="25"/>
      <c r="WH121" s="25"/>
      <c r="WI121" s="25"/>
      <c r="WJ121" s="25"/>
      <c r="WK121" s="25"/>
      <c r="WL121" s="25"/>
      <c r="WM121" s="25"/>
      <c r="WN121" s="25"/>
      <c r="WO121" s="25"/>
      <c r="WP121" s="25"/>
      <c r="WQ121" s="25"/>
      <c r="WR121" s="25"/>
      <c r="WS121" s="25"/>
      <c r="WT121" s="25"/>
      <c r="WU121" s="25"/>
      <c r="WV121" s="25"/>
      <c r="WW121" s="25"/>
      <c r="WX121" s="25"/>
      <c r="WY121" s="25"/>
      <c r="WZ121" s="25"/>
      <c r="XA121" s="25"/>
      <c r="XB121" s="25"/>
      <c r="XC121" s="25"/>
      <c r="XD121" s="25"/>
      <c r="XE121" s="25"/>
      <c r="XF121" s="25"/>
      <c r="XG121" s="25"/>
      <c r="XH121" s="25"/>
      <c r="XI121" s="25"/>
      <c r="XJ121" s="25"/>
      <c r="XK121" s="25"/>
      <c r="XL121" s="25"/>
      <c r="XM121" s="25"/>
      <c r="XN121" s="25"/>
      <c r="XO121" s="25"/>
      <c r="XP121" s="25"/>
      <c r="XQ121" s="25"/>
      <c r="XR121" s="25"/>
      <c r="XS121" s="25"/>
      <c r="XT121" s="25"/>
      <c r="XU121" s="25"/>
      <c r="XV121" s="25"/>
      <c r="XW121" s="25"/>
      <c r="XX121" s="25"/>
      <c r="XY121" s="25"/>
      <c r="XZ121" s="25"/>
      <c r="YA121" s="25"/>
      <c r="YB121" s="25"/>
      <c r="YC121" s="25"/>
      <c r="YD121" s="25"/>
      <c r="YE121" s="25"/>
      <c r="YF121" s="25"/>
      <c r="YG121" s="25"/>
      <c r="YH121" s="25"/>
      <c r="YI121" s="25"/>
      <c r="YJ121" s="25"/>
      <c r="YK121" s="25"/>
      <c r="YL121" s="25"/>
      <c r="YM121" s="25"/>
      <c r="YN121" s="25"/>
      <c r="YO121" s="25"/>
      <c r="YP121" s="25"/>
      <c r="YQ121" s="25"/>
      <c r="YR121" s="25"/>
      <c r="YS121" s="25"/>
      <c r="YT121" s="25"/>
      <c r="YU121" s="25"/>
      <c r="YV121" s="25"/>
      <c r="YW121" s="25"/>
      <c r="YX121" s="25"/>
      <c r="YY121" s="25"/>
      <c r="YZ121" s="25"/>
      <c r="ZA121" s="25"/>
      <c r="ZB121" s="25"/>
      <c r="ZC121" s="25"/>
      <c r="ZD121" s="25"/>
      <c r="ZE121" s="25"/>
      <c r="ZF121" s="25"/>
      <c r="ZG121" s="25"/>
      <c r="ZH121" s="25"/>
      <c r="ZI121" s="25"/>
      <c r="ZJ121" s="25"/>
      <c r="ZK121" s="25"/>
      <c r="ZL121" s="25"/>
      <c r="ZM121" s="25"/>
      <c r="ZN121" s="25"/>
      <c r="ZO121" s="25"/>
      <c r="ZP121" s="25"/>
      <c r="ZQ121" s="25"/>
      <c r="ZR121" s="25"/>
      <c r="ZS121" s="25"/>
      <c r="ZT121" s="25"/>
      <c r="ZU121" s="25"/>
      <c r="ZV121" s="25"/>
      <c r="ZW121" s="25"/>
      <c r="ZX121" s="25"/>
      <c r="ZY121" s="25"/>
      <c r="ZZ121" s="25"/>
      <c r="AAA121" s="25"/>
      <c r="AAB121" s="25"/>
      <c r="AAC121" s="25"/>
      <c r="AAD121" s="25"/>
      <c r="AAE121" s="25"/>
      <c r="AAF121" s="25"/>
      <c r="AAG121" s="25"/>
      <c r="AAH121" s="25"/>
      <c r="AAI121" s="25"/>
      <c r="AAJ121" s="25"/>
      <c r="AAK121" s="25"/>
      <c r="AAL121" s="25"/>
      <c r="AAM121" s="25"/>
      <c r="AAN121" s="25"/>
      <c r="AAO121" s="25"/>
      <c r="AAP121" s="25"/>
      <c r="AAQ121" s="25"/>
      <c r="AAR121" s="25"/>
      <c r="AAS121" s="25"/>
      <c r="AAT121" s="25"/>
      <c r="AAU121" s="25"/>
      <c r="AAV121" s="25"/>
      <c r="AAW121" s="25"/>
      <c r="AAX121" s="25"/>
      <c r="AAY121" s="25"/>
      <c r="AAZ121" s="25"/>
      <c r="ABA121" s="25"/>
      <c r="ABB121" s="25"/>
      <c r="ABC121" s="25"/>
      <c r="ABD121" s="25"/>
      <c r="ABE121" s="25"/>
      <c r="ABF121" s="25"/>
      <c r="ABG121" s="25"/>
      <c r="ABH121" s="25"/>
      <c r="ABI121" s="25"/>
      <c r="ABJ121" s="25"/>
      <c r="ABK121" s="25"/>
      <c r="ABL121" s="25"/>
      <c r="ABM121" s="25"/>
      <c r="ABN121" s="25"/>
      <c r="ABO121" s="25"/>
      <c r="ABP121" s="25"/>
      <c r="ABQ121" s="25"/>
      <c r="ABR121" s="25"/>
      <c r="ABS121" s="25"/>
      <c r="ABT121" s="25"/>
      <c r="ABU121" s="25"/>
      <c r="ABV121" s="25"/>
      <c r="ABW121" s="25"/>
      <c r="ABX121" s="25"/>
      <c r="ABY121" s="25"/>
      <c r="ABZ121" s="25"/>
      <c r="ACA121" s="25"/>
      <c r="ACB121" s="25"/>
      <c r="ACC121" s="25"/>
      <c r="ACD121" s="25"/>
      <c r="ACE121" s="25"/>
      <c r="ACF121" s="25"/>
      <c r="ACG121" s="25"/>
      <c r="ACH121" s="25"/>
      <c r="ACI121" s="25"/>
      <c r="ACJ121" s="25"/>
      <c r="ACK121" s="25"/>
      <c r="ACL121" s="25"/>
      <c r="ACM121" s="25"/>
      <c r="ACN121" s="25"/>
      <c r="ACO121" s="25"/>
      <c r="ACP121" s="25"/>
      <c r="ACQ121" s="25"/>
      <c r="ACR121" s="25"/>
      <c r="ACS121" s="25"/>
      <c r="ACT121" s="25"/>
      <c r="ACU121" s="25"/>
      <c r="ACV121" s="25"/>
      <c r="ACW121" s="25"/>
      <c r="ACX121" s="25"/>
      <c r="ACY121" s="25"/>
      <c r="ACZ121" s="25"/>
      <c r="ADA121" s="25"/>
      <c r="ADB121" s="25"/>
      <c r="ADC121" s="25"/>
      <c r="ADD121" s="25"/>
      <c r="ADE121" s="25"/>
      <c r="ADF121" s="25"/>
      <c r="ADG121" s="25"/>
      <c r="ADH121" s="25"/>
      <c r="ADI121" s="25"/>
      <c r="ADJ121" s="25"/>
      <c r="ADK121" s="25"/>
      <c r="ADL121" s="25"/>
      <c r="ADM121" s="25"/>
      <c r="ADN121" s="25"/>
      <c r="ADO121" s="25"/>
      <c r="ADP121" s="25"/>
      <c r="ADQ121" s="25"/>
      <c r="ADR121" s="25"/>
      <c r="ADS121" s="25"/>
      <c r="ADT121" s="25"/>
      <c r="ADU121" s="25"/>
      <c r="ADV121" s="25"/>
      <c r="ADW121" s="25"/>
      <c r="ADX121" s="25"/>
      <c r="ADY121" s="25"/>
      <c r="ADZ121" s="25"/>
      <c r="AEA121" s="25"/>
      <c r="AEB121" s="25"/>
      <c r="AEC121" s="25"/>
      <c r="AED121" s="25"/>
      <c r="AEE121" s="25"/>
      <c r="AEF121" s="25"/>
      <c r="AEG121" s="25"/>
      <c r="AEH121" s="25"/>
      <c r="AEI121" s="25"/>
      <c r="AEJ121" s="25"/>
      <c r="AEK121" s="25"/>
      <c r="AEL121" s="25"/>
      <c r="AEM121" s="25"/>
      <c r="AEN121" s="25"/>
      <c r="AEO121" s="25"/>
      <c r="AEP121" s="25"/>
      <c r="AEQ121" s="25"/>
      <c r="AER121" s="25"/>
      <c r="AES121" s="25"/>
      <c r="AET121" s="25"/>
      <c r="AEU121" s="25"/>
      <c r="AEV121" s="25"/>
      <c r="AEW121" s="25"/>
      <c r="AEX121" s="25"/>
      <c r="AEY121" s="25"/>
      <c r="AEZ121" s="25"/>
      <c r="AFA121" s="25"/>
      <c r="AFB121" s="25"/>
      <c r="AFC121" s="25"/>
      <c r="AFD121" s="25"/>
      <c r="AFE121" s="25"/>
      <c r="AFF121" s="25"/>
      <c r="AFG121" s="25"/>
      <c r="AFH121" s="25"/>
      <c r="AFI121" s="25"/>
      <c r="AFJ121" s="25"/>
      <c r="AFK121" s="25"/>
      <c r="AFL121" s="25"/>
      <c r="AFM121" s="25"/>
      <c r="AFN121" s="25"/>
      <c r="AFO121" s="25"/>
      <c r="AFP121" s="25"/>
      <c r="AFQ121" s="25"/>
      <c r="AFR121" s="25"/>
      <c r="AFS121" s="25"/>
      <c r="AFT121" s="25"/>
      <c r="AFU121" s="25"/>
      <c r="AFV121" s="25"/>
      <c r="AFW121" s="25"/>
      <c r="AFX121" s="25"/>
      <c r="AFY121" s="25"/>
      <c r="AFZ121" s="25"/>
      <c r="AGA121" s="25"/>
      <c r="AGB121" s="25"/>
      <c r="AGC121" s="25"/>
      <c r="AGD121" s="25"/>
      <c r="AGE121" s="25"/>
      <c r="AGF121" s="25"/>
      <c r="AGG121" s="25"/>
      <c r="AGH121" s="25"/>
      <c r="AGI121" s="25"/>
      <c r="AGJ121" s="25"/>
      <c r="AGK121" s="25"/>
      <c r="AGL121" s="25"/>
      <c r="AGM121" s="25"/>
      <c r="AGN121" s="25"/>
      <c r="AGO121" s="25"/>
      <c r="AGP121" s="25"/>
      <c r="AGQ121" s="25"/>
      <c r="AGR121" s="25"/>
      <c r="AGS121" s="25"/>
      <c r="AGT121" s="25"/>
      <c r="AGU121" s="25"/>
      <c r="AGV121" s="25"/>
      <c r="AGW121" s="25"/>
      <c r="AGX121" s="25"/>
      <c r="AGY121" s="25"/>
      <c r="AGZ121" s="25"/>
      <c r="AHA121" s="25"/>
      <c r="AHB121" s="25"/>
      <c r="AHC121" s="25"/>
      <c r="AHD121" s="25"/>
      <c r="AHE121" s="25"/>
      <c r="AHF121" s="25"/>
      <c r="AHG121" s="25"/>
      <c r="AHH121" s="25"/>
      <c r="AHI121" s="25"/>
      <c r="AHJ121" s="25"/>
      <c r="AHK121" s="25"/>
      <c r="AHL121" s="25"/>
      <c r="AHM121" s="25"/>
      <c r="AHN121" s="25"/>
      <c r="AHO121" s="25"/>
      <c r="AHP121" s="25"/>
      <c r="AHQ121" s="25"/>
      <c r="AHR121" s="25"/>
      <c r="AHS121" s="25"/>
      <c r="AHT121" s="25"/>
      <c r="AHU121" s="25"/>
      <c r="AHV121" s="25"/>
      <c r="AHW121" s="25"/>
      <c r="AHX121" s="25"/>
      <c r="AHY121" s="25"/>
      <c r="AHZ121" s="25"/>
      <c r="AIA121" s="25"/>
      <c r="AIB121" s="25"/>
      <c r="AIC121" s="25"/>
      <c r="AID121" s="25"/>
      <c r="AIE121" s="25"/>
      <c r="AIF121" s="25"/>
      <c r="AIG121" s="25"/>
      <c r="AIH121" s="25"/>
      <c r="AII121" s="25"/>
      <c r="AIJ121" s="25"/>
      <c r="AIK121" s="25"/>
      <c r="AIL121" s="25"/>
      <c r="AIM121" s="25"/>
      <c r="AIN121" s="25"/>
      <c r="AIO121" s="25"/>
      <c r="AIP121" s="25"/>
      <c r="AIQ121" s="25"/>
      <c r="AIR121" s="25"/>
      <c r="AIS121" s="25"/>
      <c r="AIT121" s="25"/>
      <c r="AIU121" s="25"/>
      <c r="AIV121" s="25"/>
      <c r="AIW121" s="25"/>
      <c r="AIX121" s="25"/>
      <c r="AIY121" s="25"/>
      <c r="AIZ121" s="25"/>
      <c r="AJA121" s="25"/>
      <c r="AJB121" s="25"/>
      <c r="AJC121" s="25"/>
      <c r="AJD121" s="25"/>
      <c r="AJE121" s="25"/>
      <c r="AJF121" s="25"/>
      <c r="AJG121" s="25"/>
      <c r="AJH121" s="25"/>
      <c r="AJI121" s="25"/>
      <c r="AJJ121" s="25"/>
      <c r="AJK121" s="25"/>
      <c r="AJL121" s="25"/>
      <c r="AJM121" s="25"/>
      <c r="AJN121" s="25"/>
      <c r="AJO121" s="25"/>
      <c r="AJP121" s="25"/>
      <c r="AJQ121" s="25"/>
      <c r="AJR121" s="25"/>
      <c r="AJS121" s="25"/>
      <c r="AJT121" s="25"/>
      <c r="AJU121" s="25"/>
      <c r="AJV121" s="25"/>
      <c r="AJW121" s="25"/>
      <c r="AJX121" s="25"/>
      <c r="AJY121" s="25"/>
      <c r="AJZ121" s="25"/>
      <c r="AKA121" s="25"/>
      <c r="AKB121" s="25"/>
      <c r="AKC121" s="25"/>
      <c r="AKD121" s="25"/>
      <c r="AKE121" s="25"/>
      <c r="AKF121" s="25"/>
      <c r="AKG121" s="25"/>
      <c r="AKH121" s="25"/>
      <c r="AKI121" s="25"/>
      <c r="AKJ121" s="25"/>
      <c r="AKK121" s="25"/>
      <c r="AKL121" s="25"/>
      <c r="AKM121" s="25"/>
      <c r="AKN121" s="25"/>
      <c r="AKO121" s="25"/>
      <c r="AKP121" s="25"/>
      <c r="AKQ121" s="25"/>
      <c r="AKR121" s="25"/>
      <c r="AKS121" s="25"/>
      <c r="AKT121" s="25"/>
      <c r="AKU121" s="25"/>
      <c r="AKV121" s="25"/>
      <c r="AKW121" s="25"/>
      <c r="AKX121" s="25"/>
      <c r="AKY121" s="25"/>
      <c r="AKZ121" s="25"/>
      <c r="ALA121" s="25"/>
      <c r="ALB121" s="25"/>
      <c r="ALC121" s="25"/>
      <c r="ALD121" s="25"/>
      <c r="ALE121" s="25"/>
      <c r="ALF121" s="25"/>
      <c r="ALG121" s="25"/>
      <c r="ALH121" s="25"/>
      <c r="ALI121" s="25"/>
      <c r="ALJ121" s="25"/>
      <c r="ALK121" s="25"/>
      <c r="ALL121" s="25"/>
      <c r="ALM121" s="25"/>
      <c r="ALN121" s="25"/>
      <c r="ALO121" s="25"/>
      <c r="ALP121" s="25"/>
      <c r="ALQ121" s="25"/>
      <c r="ALR121" s="25"/>
      <c r="ALS121" s="25"/>
      <c r="ALT121" s="25"/>
      <c r="ALU121" s="25"/>
      <c r="ALV121" s="25"/>
      <c r="ALW121" s="25"/>
      <c r="ALX121" s="25"/>
      <c r="ALY121" s="25"/>
      <c r="ALZ121" s="25"/>
      <c r="AMA121" s="25"/>
      <c r="AMB121" s="25"/>
      <c r="AMC121" s="25"/>
      <c r="AMD121" s="25"/>
      <c r="AME121" s="25"/>
      <c r="AMF121" s="25"/>
      <c r="AMG121" s="25"/>
      <c r="AMH121" s="25"/>
      <c r="AMI121" s="25"/>
      <c r="AMJ121" s="25"/>
    </row>
    <row r="122" spans="1:1024" ht="18.75" customHeight="1">
      <c r="A122" s="25"/>
      <c r="B122" s="72"/>
      <c r="C122" s="72"/>
      <c r="D122" s="72"/>
      <c r="E122" s="72"/>
      <c r="F122" s="72"/>
      <c r="G122" s="72"/>
      <c r="H122" s="72"/>
      <c r="I122" s="72"/>
      <c r="J122" s="72"/>
      <c r="K122" s="72"/>
      <c r="L122" s="72"/>
      <c r="M122" s="72"/>
      <c r="N122" s="72"/>
      <c r="O122" s="72"/>
      <c r="P122" s="72"/>
      <c r="Q122" s="72"/>
      <c r="R122" s="72"/>
      <c r="S122" s="72"/>
      <c r="T122" s="72"/>
      <c r="U122" s="16"/>
      <c r="V122" s="16"/>
      <c r="W122" s="16"/>
      <c r="X122" s="16"/>
      <c r="Y122" s="16"/>
      <c r="Z122" s="16"/>
      <c r="AA122" s="16"/>
      <c r="AB122" s="72" t="s">
        <v>64</v>
      </c>
      <c r="AC122" s="72"/>
      <c r="AD122" s="72"/>
      <c r="AE122" s="72"/>
      <c r="AF122" s="72"/>
      <c r="AG122" s="72"/>
      <c r="AH122" s="72"/>
      <c r="AI122" s="72" t="s">
        <v>385</v>
      </c>
      <c r="AJ122" s="72"/>
      <c r="AK122" s="72"/>
      <c r="AL122" s="72" t="s">
        <v>386</v>
      </c>
      <c r="AM122" s="72"/>
      <c r="AN122" s="72"/>
      <c r="AO122" s="72"/>
      <c r="AP122" s="72"/>
      <c r="AQ122" s="72"/>
      <c r="AR122" s="72"/>
      <c r="AS122" s="16"/>
      <c r="AT122" s="16"/>
      <c r="AU122" s="16"/>
      <c r="AV122" s="16"/>
      <c r="AW122" s="16"/>
      <c r="AX122" s="72"/>
      <c r="AY122" s="72"/>
      <c r="AZ122" s="72"/>
      <c r="BA122" s="72"/>
      <c r="BB122" s="72"/>
      <c r="BC122" s="72"/>
      <c r="BD122" s="72"/>
      <c r="BE122" s="72"/>
      <c r="BF122" s="72"/>
      <c r="BG122" s="72"/>
      <c r="BH122" s="72"/>
      <c r="BI122" s="72"/>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c r="IX122" s="25"/>
      <c r="IY122" s="25"/>
      <c r="IZ122" s="25"/>
      <c r="JA122" s="25"/>
      <c r="JB122" s="25"/>
      <c r="JC122" s="25"/>
      <c r="JD122" s="25"/>
      <c r="JE122" s="25"/>
      <c r="JF122" s="25"/>
      <c r="JG122" s="25"/>
      <c r="JH122" s="25"/>
      <c r="JI122" s="25"/>
      <c r="JJ122" s="25"/>
      <c r="JK122" s="25"/>
      <c r="JL122" s="25"/>
      <c r="JM122" s="25"/>
      <c r="JN122" s="25"/>
      <c r="JO122" s="25"/>
      <c r="JP122" s="25"/>
      <c r="JQ122" s="25"/>
      <c r="JR122" s="25"/>
      <c r="JS122" s="25"/>
      <c r="JT122" s="25"/>
      <c r="JU122" s="25"/>
      <c r="JV122" s="25"/>
      <c r="JW122" s="25"/>
      <c r="JX122" s="25"/>
      <c r="JY122" s="25"/>
      <c r="JZ122" s="25"/>
      <c r="KA122" s="25"/>
      <c r="KB122" s="25"/>
      <c r="KC122" s="25"/>
      <c r="KD122" s="25"/>
      <c r="KE122" s="25"/>
      <c r="KF122" s="25"/>
      <c r="KG122" s="25"/>
      <c r="KH122" s="25"/>
      <c r="KI122" s="25"/>
      <c r="KJ122" s="25"/>
      <c r="KK122" s="25"/>
      <c r="KL122" s="25"/>
      <c r="KM122" s="25"/>
      <c r="KN122" s="25"/>
      <c r="KO122" s="25"/>
      <c r="KP122" s="25"/>
      <c r="KQ122" s="25"/>
      <c r="KR122" s="25"/>
      <c r="KS122" s="25"/>
      <c r="KT122" s="25"/>
      <c r="KU122" s="25"/>
      <c r="KV122" s="25"/>
      <c r="KW122" s="25"/>
      <c r="KX122" s="25"/>
      <c r="KY122" s="25"/>
      <c r="KZ122" s="25"/>
      <c r="LA122" s="25"/>
      <c r="LB122" s="25"/>
      <c r="LC122" s="25"/>
      <c r="LD122" s="25"/>
      <c r="LE122" s="25"/>
      <c r="LF122" s="25"/>
      <c r="LG122" s="25"/>
      <c r="LH122" s="25"/>
      <c r="LI122" s="25"/>
      <c r="LJ122" s="25"/>
      <c r="LK122" s="25"/>
      <c r="LL122" s="25"/>
      <c r="LM122" s="25"/>
      <c r="LN122" s="25"/>
      <c r="LO122" s="25"/>
      <c r="LP122" s="25"/>
      <c r="LQ122" s="25"/>
      <c r="LR122" s="25"/>
      <c r="LS122" s="25"/>
      <c r="LT122" s="25"/>
      <c r="LU122" s="25"/>
      <c r="LV122" s="25"/>
      <c r="LW122" s="25"/>
      <c r="LX122" s="25"/>
      <c r="LY122" s="25"/>
      <c r="LZ122" s="25"/>
      <c r="MA122" s="25"/>
      <c r="MB122" s="25"/>
      <c r="MC122" s="25"/>
      <c r="MD122" s="25"/>
      <c r="ME122" s="25"/>
      <c r="MF122" s="25"/>
      <c r="MG122" s="25"/>
      <c r="MH122" s="25"/>
      <c r="MI122" s="25"/>
      <c r="MJ122" s="25"/>
      <c r="MK122" s="25"/>
      <c r="ML122" s="25"/>
      <c r="MM122" s="25"/>
      <c r="MN122" s="25"/>
      <c r="MO122" s="25"/>
      <c r="MP122" s="25"/>
      <c r="MQ122" s="25"/>
      <c r="MR122" s="25"/>
      <c r="MS122" s="25"/>
      <c r="MT122" s="25"/>
      <c r="MU122" s="25"/>
      <c r="MV122" s="25"/>
      <c r="MW122" s="25"/>
      <c r="MX122" s="25"/>
      <c r="MY122" s="25"/>
      <c r="MZ122" s="25"/>
      <c r="NA122" s="25"/>
      <c r="NB122" s="25"/>
      <c r="NC122" s="25"/>
      <c r="ND122" s="25"/>
      <c r="NE122" s="25"/>
      <c r="NF122" s="25"/>
      <c r="NG122" s="25"/>
      <c r="NH122" s="25"/>
      <c r="NI122" s="25"/>
      <c r="NJ122" s="25"/>
      <c r="NK122" s="25"/>
      <c r="NL122" s="25"/>
      <c r="NM122" s="25"/>
      <c r="NN122" s="25"/>
      <c r="NO122" s="25"/>
      <c r="NP122" s="25"/>
      <c r="NQ122" s="25"/>
      <c r="NR122" s="25"/>
      <c r="NS122" s="25"/>
      <c r="NT122" s="25"/>
      <c r="NU122" s="25"/>
      <c r="NV122" s="25"/>
      <c r="NW122" s="25"/>
      <c r="NX122" s="25"/>
      <c r="NY122" s="25"/>
      <c r="NZ122" s="25"/>
      <c r="OA122" s="25"/>
      <c r="OB122" s="25"/>
      <c r="OC122" s="25"/>
      <c r="OD122" s="25"/>
      <c r="OE122" s="25"/>
      <c r="OF122" s="25"/>
      <c r="OG122" s="25"/>
      <c r="OH122" s="25"/>
      <c r="OI122" s="25"/>
      <c r="OJ122" s="25"/>
      <c r="OK122" s="25"/>
      <c r="OL122" s="25"/>
      <c r="OM122" s="25"/>
      <c r="ON122" s="25"/>
      <c r="OO122" s="25"/>
      <c r="OP122" s="25"/>
      <c r="OQ122" s="25"/>
      <c r="OR122" s="25"/>
      <c r="OS122" s="25"/>
      <c r="OT122" s="25"/>
      <c r="OU122" s="25"/>
      <c r="OV122" s="25"/>
      <c r="OW122" s="25"/>
      <c r="OX122" s="25"/>
      <c r="OY122" s="25"/>
      <c r="OZ122" s="25"/>
      <c r="PA122" s="25"/>
      <c r="PB122" s="25"/>
      <c r="PC122" s="25"/>
      <c r="PD122" s="25"/>
      <c r="PE122" s="25"/>
      <c r="PF122" s="25"/>
      <c r="PG122" s="25"/>
      <c r="PH122" s="25"/>
      <c r="PI122" s="25"/>
      <c r="PJ122" s="25"/>
      <c r="PK122" s="25"/>
      <c r="PL122" s="25"/>
      <c r="PM122" s="25"/>
      <c r="PN122" s="25"/>
      <c r="PO122" s="25"/>
      <c r="PP122" s="25"/>
      <c r="PQ122" s="25"/>
      <c r="PR122" s="25"/>
      <c r="PS122" s="25"/>
      <c r="PT122" s="25"/>
      <c r="PU122" s="25"/>
      <c r="PV122" s="25"/>
      <c r="PW122" s="25"/>
      <c r="PX122" s="25"/>
      <c r="PY122" s="25"/>
      <c r="PZ122" s="25"/>
      <c r="QA122" s="25"/>
      <c r="QB122" s="25"/>
      <c r="QC122" s="25"/>
      <c r="QD122" s="25"/>
      <c r="QE122" s="25"/>
      <c r="QF122" s="25"/>
      <c r="QG122" s="25"/>
      <c r="QH122" s="25"/>
      <c r="QI122" s="25"/>
      <c r="QJ122" s="25"/>
      <c r="QK122" s="25"/>
      <c r="QL122" s="25"/>
      <c r="QM122" s="25"/>
      <c r="QN122" s="25"/>
      <c r="QO122" s="25"/>
      <c r="QP122" s="25"/>
      <c r="QQ122" s="25"/>
      <c r="QR122" s="25"/>
      <c r="QS122" s="25"/>
      <c r="QT122" s="25"/>
      <c r="QU122" s="25"/>
      <c r="QV122" s="25"/>
      <c r="QW122" s="25"/>
      <c r="QX122" s="25"/>
      <c r="QY122" s="25"/>
      <c r="QZ122" s="25"/>
      <c r="RA122" s="25"/>
      <c r="RB122" s="25"/>
      <c r="RC122" s="25"/>
      <c r="RD122" s="25"/>
      <c r="RE122" s="25"/>
      <c r="RF122" s="25"/>
      <c r="RG122" s="25"/>
      <c r="RH122" s="25"/>
      <c r="RI122" s="25"/>
      <c r="RJ122" s="25"/>
      <c r="RK122" s="25"/>
      <c r="RL122" s="25"/>
      <c r="RM122" s="25"/>
      <c r="RN122" s="25"/>
      <c r="RO122" s="25"/>
      <c r="RP122" s="25"/>
      <c r="RQ122" s="25"/>
      <c r="RR122" s="25"/>
      <c r="RS122" s="25"/>
      <c r="RT122" s="25"/>
      <c r="RU122" s="25"/>
      <c r="RV122" s="25"/>
      <c r="RW122" s="25"/>
      <c r="RX122" s="25"/>
      <c r="RY122" s="25"/>
      <c r="RZ122" s="25"/>
      <c r="SA122" s="25"/>
      <c r="SB122" s="25"/>
      <c r="SC122" s="25"/>
      <c r="SD122" s="25"/>
      <c r="SE122" s="25"/>
      <c r="SF122" s="25"/>
      <c r="SG122" s="25"/>
      <c r="SH122" s="25"/>
      <c r="SI122" s="25"/>
      <c r="SJ122" s="25"/>
      <c r="SK122" s="25"/>
      <c r="SL122" s="25"/>
      <c r="SM122" s="25"/>
      <c r="SN122" s="25"/>
      <c r="SO122" s="25"/>
      <c r="SP122" s="25"/>
      <c r="SQ122" s="25"/>
      <c r="SR122" s="25"/>
      <c r="SS122" s="25"/>
      <c r="ST122" s="25"/>
      <c r="SU122" s="25"/>
      <c r="SV122" s="25"/>
      <c r="SW122" s="25"/>
      <c r="SX122" s="25"/>
      <c r="SY122" s="25"/>
      <c r="SZ122" s="25"/>
      <c r="TA122" s="25"/>
      <c r="TB122" s="25"/>
      <c r="TC122" s="25"/>
      <c r="TD122" s="25"/>
      <c r="TE122" s="25"/>
      <c r="TF122" s="25"/>
      <c r="TG122" s="25"/>
      <c r="TH122" s="25"/>
      <c r="TI122" s="25"/>
      <c r="TJ122" s="25"/>
      <c r="TK122" s="25"/>
      <c r="TL122" s="25"/>
      <c r="TM122" s="25"/>
      <c r="TN122" s="25"/>
      <c r="TO122" s="25"/>
      <c r="TP122" s="25"/>
      <c r="TQ122" s="25"/>
      <c r="TR122" s="25"/>
      <c r="TS122" s="25"/>
      <c r="TT122" s="25"/>
      <c r="TU122" s="25"/>
      <c r="TV122" s="25"/>
      <c r="TW122" s="25"/>
      <c r="TX122" s="25"/>
      <c r="TY122" s="25"/>
      <c r="TZ122" s="25"/>
      <c r="UA122" s="25"/>
      <c r="UB122" s="25"/>
      <c r="UC122" s="25"/>
      <c r="UD122" s="25"/>
      <c r="UE122" s="25"/>
      <c r="UF122" s="25"/>
      <c r="UG122" s="25"/>
      <c r="UH122" s="25"/>
      <c r="UI122" s="25"/>
      <c r="UJ122" s="25"/>
      <c r="UK122" s="25"/>
      <c r="UL122" s="25"/>
      <c r="UM122" s="25"/>
      <c r="UN122" s="25"/>
      <c r="UO122" s="25"/>
      <c r="UP122" s="25"/>
      <c r="UQ122" s="25"/>
      <c r="UR122" s="25"/>
      <c r="US122" s="25"/>
      <c r="UT122" s="25"/>
      <c r="UU122" s="25"/>
      <c r="UV122" s="25"/>
      <c r="UW122" s="25"/>
      <c r="UX122" s="25"/>
      <c r="UY122" s="25"/>
      <c r="UZ122" s="25"/>
      <c r="VA122" s="25"/>
      <c r="VB122" s="25"/>
      <c r="VC122" s="25"/>
      <c r="VD122" s="25"/>
      <c r="VE122" s="25"/>
      <c r="VF122" s="25"/>
      <c r="VG122" s="25"/>
      <c r="VH122" s="25"/>
      <c r="VI122" s="25"/>
      <c r="VJ122" s="25"/>
      <c r="VK122" s="25"/>
      <c r="VL122" s="25"/>
      <c r="VM122" s="25"/>
      <c r="VN122" s="25"/>
      <c r="VO122" s="25"/>
      <c r="VP122" s="25"/>
      <c r="VQ122" s="25"/>
      <c r="VR122" s="25"/>
      <c r="VS122" s="25"/>
      <c r="VT122" s="25"/>
      <c r="VU122" s="25"/>
      <c r="VV122" s="25"/>
      <c r="VW122" s="25"/>
      <c r="VX122" s="25"/>
      <c r="VY122" s="25"/>
      <c r="VZ122" s="25"/>
      <c r="WA122" s="25"/>
      <c r="WB122" s="25"/>
      <c r="WC122" s="25"/>
      <c r="WD122" s="25"/>
      <c r="WE122" s="25"/>
      <c r="WF122" s="25"/>
      <c r="WG122" s="25"/>
      <c r="WH122" s="25"/>
      <c r="WI122" s="25"/>
      <c r="WJ122" s="25"/>
      <c r="WK122" s="25"/>
      <c r="WL122" s="25"/>
      <c r="WM122" s="25"/>
      <c r="WN122" s="25"/>
      <c r="WO122" s="25"/>
      <c r="WP122" s="25"/>
      <c r="WQ122" s="25"/>
      <c r="WR122" s="25"/>
      <c r="WS122" s="25"/>
      <c r="WT122" s="25"/>
      <c r="WU122" s="25"/>
      <c r="WV122" s="25"/>
      <c r="WW122" s="25"/>
      <c r="WX122" s="25"/>
      <c r="WY122" s="25"/>
      <c r="WZ122" s="25"/>
      <c r="XA122" s="25"/>
      <c r="XB122" s="25"/>
      <c r="XC122" s="25"/>
      <c r="XD122" s="25"/>
      <c r="XE122" s="25"/>
      <c r="XF122" s="25"/>
      <c r="XG122" s="25"/>
      <c r="XH122" s="25"/>
      <c r="XI122" s="25"/>
      <c r="XJ122" s="25"/>
      <c r="XK122" s="25"/>
      <c r="XL122" s="25"/>
      <c r="XM122" s="25"/>
      <c r="XN122" s="25"/>
      <c r="XO122" s="25"/>
      <c r="XP122" s="25"/>
      <c r="XQ122" s="25"/>
      <c r="XR122" s="25"/>
      <c r="XS122" s="25"/>
      <c r="XT122" s="25"/>
      <c r="XU122" s="25"/>
      <c r="XV122" s="25"/>
      <c r="XW122" s="25"/>
      <c r="XX122" s="25"/>
      <c r="XY122" s="25"/>
      <c r="XZ122" s="25"/>
      <c r="YA122" s="25"/>
      <c r="YB122" s="25"/>
      <c r="YC122" s="25"/>
      <c r="YD122" s="25"/>
      <c r="YE122" s="25"/>
      <c r="YF122" s="25"/>
      <c r="YG122" s="25"/>
      <c r="YH122" s="25"/>
      <c r="YI122" s="25"/>
      <c r="YJ122" s="25"/>
      <c r="YK122" s="25"/>
      <c r="YL122" s="25"/>
      <c r="YM122" s="25"/>
      <c r="YN122" s="25"/>
      <c r="YO122" s="25"/>
      <c r="YP122" s="25"/>
      <c r="YQ122" s="25"/>
      <c r="YR122" s="25"/>
      <c r="YS122" s="25"/>
      <c r="YT122" s="25"/>
      <c r="YU122" s="25"/>
      <c r="YV122" s="25"/>
      <c r="YW122" s="25"/>
      <c r="YX122" s="25"/>
      <c r="YY122" s="25"/>
      <c r="YZ122" s="25"/>
      <c r="ZA122" s="25"/>
      <c r="ZB122" s="25"/>
      <c r="ZC122" s="25"/>
      <c r="ZD122" s="25"/>
      <c r="ZE122" s="25"/>
      <c r="ZF122" s="25"/>
      <c r="ZG122" s="25"/>
      <c r="ZH122" s="25"/>
      <c r="ZI122" s="25"/>
      <c r="ZJ122" s="25"/>
      <c r="ZK122" s="25"/>
      <c r="ZL122" s="25"/>
      <c r="ZM122" s="25"/>
      <c r="ZN122" s="25"/>
      <c r="ZO122" s="25"/>
      <c r="ZP122" s="25"/>
      <c r="ZQ122" s="25"/>
      <c r="ZR122" s="25"/>
      <c r="ZS122" s="25"/>
      <c r="ZT122" s="25"/>
      <c r="ZU122" s="25"/>
      <c r="ZV122" s="25"/>
      <c r="ZW122" s="25"/>
      <c r="ZX122" s="25"/>
      <c r="ZY122" s="25"/>
      <c r="ZZ122" s="25"/>
      <c r="AAA122" s="25"/>
      <c r="AAB122" s="25"/>
      <c r="AAC122" s="25"/>
      <c r="AAD122" s="25"/>
      <c r="AAE122" s="25"/>
      <c r="AAF122" s="25"/>
      <c r="AAG122" s="25"/>
      <c r="AAH122" s="25"/>
      <c r="AAI122" s="25"/>
      <c r="AAJ122" s="25"/>
      <c r="AAK122" s="25"/>
      <c r="AAL122" s="25"/>
      <c r="AAM122" s="25"/>
      <c r="AAN122" s="25"/>
      <c r="AAO122" s="25"/>
      <c r="AAP122" s="25"/>
      <c r="AAQ122" s="25"/>
      <c r="AAR122" s="25"/>
      <c r="AAS122" s="25"/>
      <c r="AAT122" s="25"/>
      <c r="AAU122" s="25"/>
      <c r="AAV122" s="25"/>
      <c r="AAW122" s="25"/>
      <c r="AAX122" s="25"/>
      <c r="AAY122" s="25"/>
      <c r="AAZ122" s="25"/>
      <c r="ABA122" s="25"/>
      <c r="ABB122" s="25"/>
      <c r="ABC122" s="25"/>
      <c r="ABD122" s="25"/>
      <c r="ABE122" s="25"/>
      <c r="ABF122" s="25"/>
      <c r="ABG122" s="25"/>
      <c r="ABH122" s="25"/>
      <c r="ABI122" s="25"/>
      <c r="ABJ122" s="25"/>
      <c r="ABK122" s="25"/>
      <c r="ABL122" s="25"/>
      <c r="ABM122" s="25"/>
      <c r="ABN122" s="25"/>
      <c r="ABO122" s="25"/>
      <c r="ABP122" s="25"/>
      <c r="ABQ122" s="25"/>
      <c r="ABR122" s="25"/>
      <c r="ABS122" s="25"/>
      <c r="ABT122" s="25"/>
      <c r="ABU122" s="25"/>
      <c r="ABV122" s="25"/>
      <c r="ABW122" s="25"/>
      <c r="ABX122" s="25"/>
      <c r="ABY122" s="25"/>
      <c r="ABZ122" s="25"/>
      <c r="ACA122" s="25"/>
      <c r="ACB122" s="25"/>
      <c r="ACC122" s="25"/>
      <c r="ACD122" s="25"/>
      <c r="ACE122" s="25"/>
      <c r="ACF122" s="25"/>
      <c r="ACG122" s="25"/>
      <c r="ACH122" s="25"/>
      <c r="ACI122" s="25"/>
      <c r="ACJ122" s="25"/>
      <c r="ACK122" s="25"/>
      <c r="ACL122" s="25"/>
      <c r="ACM122" s="25"/>
      <c r="ACN122" s="25"/>
      <c r="ACO122" s="25"/>
      <c r="ACP122" s="25"/>
      <c r="ACQ122" s="25"/>
      <c r="ACR122" s="25"/>
      <c r="ACS122" s="25"/>
      <c r="ACT122" s="25"/>
      <c r="ACU122" s="25"/>
      <c r="ACV122" s="25"/>
      <c r="ACW122" s="25"/>
      <c r="ACX122" s="25"/>
      <c r="ACY122" s="25"/>
      <c r="ACZ122" s="25"/>
      <c r="ADA122" s="25"/>
      <c r="ADB122" s="25"/>
      <c r="ADC122" s="25"/>
      <c r="ADD122" s="25"/>
      <c r="ADE122" s="25"/>
      <c r="ADF122" s="25"/>
      <c r="ADG122" s="25"/>
      <c r="ADH122" s="25"/>
      <c r="ADI122" s="25"/>
      <c r="ADJ122" s="25"/>
      <c r="ADK122" s="25"/>
      <c r="ADL122" s="25"/>
      <c r="ADM122" s="25"/>
      <c r="ADN122" s="25"/>
      <c r="ADO122" s="25"/>
      <c r="ADP122" s="25"/>
      <c r="ADQ122" s="25"/>
      <c r="ADR122" s="25"/>
      <c r="ADS122" s="25"/>
      <c r="ADT122" s="25"/>
      <c r="ADU122" s="25"/>
      <c r="ADV122" s="25"/>
      <c r="ADW122" s="25"/>
      <c r="ADX122" s="25"/>
      <c r="ADY122" s="25"/>
      <c r="ADZ122" s="25"/>
      <c r="AEA122" s="25"/>
      <c r="AEB122" s="25"/>
      <c r="AEC122" s="25"/>
      <c r="AED122" s="25"/>
      <c r="AEE122" s="25"/>
      <c r="AEF122" s="25"/>
      <c r="AEG122" s="25"/>
      <c r="AEH122" s="25"/>
      <c r="AEI122" s="25"/>
      <c r="AEJ122" s="25"/>
      <c r="AEK122" s="25"/>
      <c r="AEL122" s="25"/>
      <c r="AEM122" s="25"/>
      <c r="AEN122" s="25"/>
      <c r="AEO122" s="25"/>
      <c r="AEP122" s="25"/>
      <c r="AEQ122" s="25"/>
      <c r="AER122" s="25"/>
      <c r="AES122" s="25"/>
      <c r="AET122" s="25"/>
      <c r="AEU122" s="25"/>
      <c r="AEV122" s="25"/>
      <c r="AEW122" s="25"/>
      <c r="AEX122" s="25"/>
      <c r="AEY122" s="25"/>
      <c r="AEZ122" s="25"/>
      <c r="AFA122" s="25"/>
      <c r="AFB122" s="25"/>
      <c r="AFC122" s="25"/>
      <c r="AFD122" s="25"/>
      <c r="AFE122" s="25"/>
      <c r="AFF122" s="25"/>
      <c r="AFG122" s="25"/>
      <c r="AFH122" s="25"/>
      <c r="AFI122" s="25"/>
      <c r="AFJ122" s="25"/>
      <c r="AFK122" s="25"/>
      <c r="AFL122" s="25"/>
      <c r="AFM122" s="25"/>
      <c r="AFN122" s="25"/>
      <c r="AFO122" s="25"/>
      <c r="AFP122" s="25"/>
      <c r="AFQ122" s="25"/>
      <c r="AFR122" s="25"/>
      <c r="AFS122" s="25"/>
      <c r="AFT122" s="25"/>
      <c r="AFU122" s="25"/>
      <c r="AFV122" s="25"/>
      <c r="AFW122" s="25"/>
      <c r="AFX122" s="25"/>
      <c r="AFY122" s="25"/>
      <c r="AFZ122" s="25"/>
      <c r="AGA122" s="25"/>
      <c r="AGB122" s="25"/>
      <c r="AGC122" s="25"/>
      <c r="AGD122" s="25"/>
      <c r="AGE122" s="25"/>
      <c r="AGF122" s="25"/>
      <c r="AGG122" s="25"/>
      <c r="AGH122" s="25"/>
      <c r="AGI122" s="25"/>
      <c r="AGJ122" s="25"/>
      <c r="AGK122" s="25"/>
      <c r="AGL122" s="25"/>
      <c r="AGM122" s="25"/>
      <c r="AGN122" s="25"/>
      <c r="AGO122" s="25"/>
      <c r="AGP122" s="25"/>
      <c r="AGQ122" s="25"/>
      <c r="AGR122" s="25"/>
      <c r="AGS122" s="25"/>
      <c r="AGT122" s="25"/>
      <c r="AGU122" s="25"/>
      <c r="AGV122" s="25"/>
      <c r="AGW122" s="25"/>
      <c r="AGX122" s="25"/>
      <c r="AGY122" s="25"/>
      <c r="AGZ122" s="25"/>
      <c r="AHA122" s="25"/>
      <c r="AHB122" s="25"/>
      <c r="AHC122" s="25"/>
      <c r="AHD122" s="25"/>
      <c r="AHE122" s="25"/>
      <c r="AHF122" s="25"/>
      <c r="AHG122" s="25"/>
      <c r="AHH122" s="25"/>
      <c r="AHI122" s="25"/>
      <c r="AHJ122" s="25"/>
      <c r="AHK122" s="25"/>
      <c r="AHL122" s="25"/>
      <c r="AHM122" s="25"/>
      <c r="AHN122" s="25"/>
      <c r="AHO122" s="25"/>
      <c r="AHP122" s="25"/>
      <c r="AHQ122" s="25"/>
      <c r="AHR122" s="25"/>
      <c r="AHS122" s="25"/>
      <c r="AHT122" s="25"/>
      <c r="AHU122" s="25"/>
      <c r="AHV122" s="25"/>
      <c r="AHW122" s="25"/>
      <c r="AHX122" s="25"/>
      <c r="AHY122" s="25"/>
      <c r="AHZ122" s="25"/>
      <c r="AIA122" s="25"/>
      <c r="AIB122" s="25"/>
      <c r="AIC122" s="25"/>
      <c r="AID122" s="25"/>
      <c r="AIE122" s="25"/>
      <c r="AIF122" s="25"/>
      <c r="AIG122" s="25"/>
      <c r="AIH122" s="25"/>
      <c r="AII122" s="25"/>
      <c r="AIJ122" s="25"/>
      <c r="AIK122" s="25"/>
      <c r="AIL122" s="25"/>
      <c r="AIM122" s="25"/>
      <c r="AIN122" s="25"/>
      <c r="AIO122" s="25"/>
      <c r="AIP122" s="25"/>
      <c r="AIQ122" s="25"/>
      <c r="AIR122" s="25"/>
      <c r="AIS122" s="25"/>
      <c r="AIT122" s="25"/>
      <c r="AIU122" s="25"/>
      <c r="AIV122" s="25"/>
      <c r="AIW122" s="25"/>
      <c r="AIX122" s="25"/>
      <c r="AIY122" s="25"/>
      <c r="AIZ122" s="25"/>
      <c r="AJA122" s="25"/>
      <c r="AJB122" s="25"/>
      <c r="AJC122" s="25"/>
      <c r="AJD122" s="25"/>
      <c r="AJE122" s="25"/>
      <c r="AJF122" s="25"/>
      <c r="AJG122" s="25"/>
      <c r="AJH122" s="25"/>
      <c r="AJI122" s="25"/>
      <c r="AJJ122" s="25"/>
      <c r="AJK122" s="25"/>
      <c r="AJL122" s="25"/>
      <c r="AJM122" s="25"/>
      <c r="AJN122" s="25"/>
      <c r="AJO122" s="25"/>
      <c r="AJP122" s="25"/>
      <c r="AJQ122" s="25"/>
      <c r="AJR122" s="25"/>
      <c r="AJS122" s="25"/>
      <c r="AJT122" s="25"/>
      <c r="AJU122" s="25"/>
      <c r="AJV122" s="25"/>
      <c r="AJW122" s="25"/>
      <c r="AJX122" s="25"/>
      <c r="AJY122" s="25"/>
      <c r="AJZ122" s="25"/>
      <c r="AKA122" s="25"/>
      <c r="AKB122" s="25"/>
      <c r="AKC122" s="25"/>
      <c r="AKD122" s="25"/>
      <c r="AKE122" s="25"/>
      <c r="AKF122" s="25"/>
      <c r="AKG122" s="25"/>
      <c r="AKH122" s="25"/>
      <c r="AKI122" s="25"/>
      <c r="AKJ122" s="25"/>
      <c r="AKK122" s="25"/>
      <c r="AKL122" s="25"/>
      <c r="AKM122" s="25"/>
      <c r="AKN122" s="25"/>
      <c r="AKO122" s="25"/>
      <c r="AKP122" s="25"/>
      <c r="AKQ122" s="25"/>
      <c r="AKR122" s="25"/>
      <c r="AKS122" s="25"/>
      <c r="AKT122" s="25"/>
      <c r="AKU122" s="25"/>
      <c r="AKV122" s="25"/>
      <c r="AKW122" s="25"/>
      <c r="AKX122" s="25"/>
      <c r="AKY122" s="25"/>
      <c r="AKZ122" s="25"/>
      <c r="ALA122" s="25"/>
      <c r="ALB122" s="25"/>
      <c r="ALC122" s="25"/>
      <c r="ALD122" s="25"/>
      <c r="ALE122" s="25"/>
      <c r="ALF122" s="25"/>
      <c r="ALG122" s="25"/>
      <c r="ALH122" s="25"/>
      <c r="ALI122" s="25"/>
      <c r="ALJ122" s="25"/>
      <c r="ALK122" s="25"/>
      <c r="ALL122" s="25"/>
      <c r="ALM122" s="25"/>
      <c r="ALN122" s="25"/>
      <c r="ALO122" s="25"/>
      <c r="ALP122" s="25"/>
      <c r="ALQ122" s="25"/>
      <c r="ALR122" s="25"/>
      <c r="ALS122" s="25"/>
      <c r="ALT122" s="25"/>
      <c r="ALU122" s="25"/>
      <c r="ALV122" s="25"/>
      <c r="ALW122" s="25"/>
      <c r="ALX122" s="25"/>
      <c r="ALY122" s="25"/>
      <c r="ALZ122" s="25"/>
      <c r="AMA122" s="25"/>
      <c r="AMB122" s="25"/>
      <c r="AMC122" s="25"/>
      <c r="AMD122" s="25"/>
      <c r="AME122" s="25"/>
      <c r="AMF122" s="25"/>
      <c r="AMG122" s="25"/>
      <c r="AMH122" s="25"/>
      <c r="AMI122" s="25"/>
      <c r="AMJ122" s="25"/>
    </row>
    <row r="123" spans="1:1024" ht="18.75" customHeight="1">
      <c r="A123" s="25"/>
      <c r="B123" s="96" t="s">
        <v>372</v>
      </c>
      <c r="C123" s="120"/>
      <c r="D123" s="120"/>
      <c r="E123" s="120"/>
      <c r="F123" s="120"/>
      <c r="G123" s="120"/>
      <c r="H123" s="120"/>
      <c r="I123" s="120"/>
      <c r="J123" s="120"/>
      <c r="K123" s="120"/>
      <c r="L123" s="120"/>
      <c r="M123" s="120"/>
      <c r="N123" s="120"/>
      <c r="O123" s="120"/>
      <c r="P123" s="120"/>
      <c r="Q123" s="120"/>
      <c r="R123" s="120"/>
      <c r="S123" s="120"/>
      <c r="T123" s="120"/>
      <c r="U123" s="185" t="str">
        <f>IF(SUM(U125:AA126,U128:AA129,U131:AA132,U134:AA135,U137:AA138,U140:AA141)=0,"0",SUM(U125:AA126,U128:AA129,U131:AA132,U134:AA135,U137:AA138,U140:AA141))</f>
        <v>0</v>
      </c>
      <c r="V123" s="185"/>
      <c r="W123" s="185"/>
      <c r="X123" s="185"/>
      <c r="Y123" s="185"/>
      <c r="Z123" s="185"/>
      <c r="AA123" s="185"/>
      <c r="AB123" s="185" t="str">
        <f>IF(SUM(AB125:AH126,AB128:AH129,AB131:AH132,AB134:AH135,AB137:AH138,AB140:AH141)=0,"0",SUM(AB125:AH126,AB128:AH129,AB131:AH132,AB134:AH135,AB137:AH138,AB140:AH141))</f>
        <v>0</v>
      </c>
      <c r="AC123" s="185"/>
      <c r="AD123" s="185"/>
      <c r="AE123" s="185"/>
      <c r="AF123" s="185"/>
      <c r="AG123" s="185"/>
      <c r="AH123" s="185"/>
      <c r="AI123" s="72"/>
      <c r="AJ123" s="72"/>
      <c r="AK123" s="72"/>
      <c r="AL123" s="185" t="str">
        <f>IF(SUM(AL125:AR126,AL128:AR129,AL131:AR132,AL134:AR135,AL137:AR138,AL140:AR141)=0,"0",SUM(AL125:AR126,AL128:AR129,AL131:AR132,AL134:AR135,AL137:AR138,AL140:AR141))</f>
        <v>0</v>
      </c>
      <c r="AM123" s="185"/>
      <c r="AN123" s="185"/>
      <c r="AO123" s="185"/>
      <c r="AP123" s="185"/>
      <c r="AQ123" s="185"/>
      <c r="AR123" s="185"/>
      <c r="AS123" s="238"/>
      <c r="AT123" s="238"/>
      <c r="AU123" s="238"/>
      <c r="AV123" s="238"/>
      <c r="AW123" s="238"/>
      <c r="AX123" s="238"/>
      <c r="AY123" s="238"/>
      <c r="AZ123" s="238"/>
      <c r="BA123" s="238"/>
      <c r="BB123" s="238"/>
      <c r="BC123" s="238"/>
      <c r="BD123" s="238"/>
      <c r="BE123" s="238"/>
      <c r="BF123" s="238"/>
      <c r="BG123" s="238"/>
      <c r="BH123" s="238"/>
      <c r="BI123" s="238"/>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c r="IX123" s="25"/>
      <c r="IY123" s="25"/>
      <c r="IZ123" s="25"/>
      <c r="JA123" s="25"/>
      <c r="JB123" s="25"/>
      <c r="JC123" s="25"/>
      <c r="JD123" s="25"/>
      <c r="JE123" s="25"/>
      <c r="JF123" s="25"/>
      <c r="JG123" s="25"/>
      <c r="JH123" s="25"/>
      <c r="JI123" s="25"/>
      <c r="JJ123" s="25"/>
      <c r="JK123" s="25"/>
      <c r="JL123" s="25"/>
      <c r="JM123" s="25"/>
      <c r="JN123" s="25"/>
      <c r="JO123" s="25"/>
      <c r="JP123" s="25"/>
      <c r="JQ123" s="25"/>
      <c r="JR123" s="25"/>
      <c r="JS123" s="25"/>
      <c r="JT123" s="25"/>
      <c r="JU123" s="25"/>
      <c r="JV123" s="25"/>
      <c r="JW123" s="25"/>
      <c r="JX123" s="25"/>
      <c r="JY123" s="25"/>
      <c r="JZ123" s="25"/>
      <c r="KA123" s="25"/>
      <c r="KB123" s="25"/>
      <c r="KC123" s="25"/>
      <c r="KD123" s="25"/>
      <c r="KE123" s="25"/>
      <c r="KF123" s="25"/>
      <c r="KG123" s="25"/>
      <c r="KH123" s="25"/>
      <c r="KI123" s="25"/>
      <c r="KJ123" s="25"/>
      <c r="KK123" s="25"/>
      <c r="KL123" s="25"/>
      <c r="KM123" s="25"/>
      <c r="KN123" s="25"/>
      <c r="KO123" s="25"/>
      <c r="KP123" s="25"/>
      <c r="KQ123" s="25"/>
      <c r="KR123" s="25"/>
      <c r="KS123" s="25"/>
      <c r="KT123" s="25"/>
      <c r="KU123" s="25"/>
      <c r="KV123" s="25"/>
      <c r="KW123" s="25"/>
      <c r="KX123" s="25"/>
      <c r="KY123" s="25"/>
      <c r="KZ123" s="25"/>
      <c r="LA123" s="25"/>
      <c r="LB123" s="25"/>
      <c r="LC123" s="25"/>
      <c r="LD123" s="25"/>
      <c r="LE123" s="25"/>
      <c r="LF123" s="25"/>
      <c r="LG123" s="25"/>
      <c r="LH123" s="25"/>
      <c r="LI123" s="25"/>
      <c r="LJ123" s="25"/>
      <c r="LK123" s="25"/>
      <c r="LL123" s="25"/>
      <c r="LM123" s="25"/>
      <c r="LN123" s="25"/>
      <c r="LO123" s="25"/>
      <c r="LP123" s="25"/>
      <c r="LQ123" s="25"/>
      <c r="LR123" s="25"/>
      <c r="LS123" s="25"/>
      <c r="LT123" s="25"/>
      <c r="LU123" s="25"/>
      <c r="LV123" s="25"/>
      <c r="LW123" s="25"/>
      <c r="LX123" s="25"/>
      <c r="LY123" s="25"/>
      <c r="LZ123" s="25"/>
      <c r="MA123" s="25"/>
      <c r="MB123" s="25"/>
      <c r="MC123" s="25"/>
      <c r="MD123" s="25"/>
      <c r="ME123" s="25"/>
      <c r="MF123" s="25"/>
      <c r="MG123" s="25"/>
      <c r="MH123" s="25"/>
      <c r="MI123" s="25"/>
      <c r="MJ123" s="25"/>
      <c r="MK123" s="25"/>
      <c r="ML123" s="25"/>
      <c r="MM123" s="25"/>
      <c r="MN123" s="25"/>
      <c r="MO123" s="25"/>
      <c r="MP123" s="25"/>
      <c r="MQ123" s="25"/>
      <c r="MR123" s="25"/>
      <c r="MS123" s="25"/>
      <c r="MT123" s="25"/>
      <c r="MU123" s="25"/>
      <c r="MV123" s="25"/>
      <c r="MW123" s="25"/>
      <c r="MX123" s="25"/>
      <c r="MY123" s="25"/>
      <c r="MZ123" s="25"/>
      <c r="NA123" s="25"/>
      <c r="NB123" s="25"/>
      <c r="NC123" s="25"/>
      <c r="ND123" s="25"/>
      <c r="NE123" s="25"/>
      <c r="NF123" s="25"/>
      <c r="NG123" s="25"/>
      <c r="NH123" s="25"/>
      <c r="NI123" s="25"/>
      <c r="NJ123" s="25"/>
      <c r="NK123" s="25"/>
      <c r="NL123" s="25"/>
      <c r="NM123" s="25"/>
      <c r="NN123" s="25"/>
      <c r="NO123" s="25"/>
      <c r="NP123" s="25"/>
      <c r="NQ123" s="25"/>
      <c r="NR123" s="25"/>
      <c r="NS123" s="25"/>
      <c r="NT123" s="25"/>
      <c r="NU123" s="25"/>
      <c r="NV123" s="25"/>
      <c r="NW123" s="25"/>
      <c r="NX123" s="25"/>
      <c r="NY123" s="25"/>
      <c r="NZ123" s="25"/>
      <c r="OA123" s="25"/>
      <c r="OB123" s="25"/>
      <c r="OC123" s="25"/>
      <c r="OD123" s="25"/>
      <c r="OE123" s="25"/>
      <c r="OF123" s="25"/>
      <c r="OG123" s="25"/>
      <c r="OH123" s="25"/>
      <c r="OI123" s="25"/>
      <c r="OJ123" s="25"/>
      <c r="OK123" s="25"/>
      <c r="OL123" s="25"/>
      <c r="OM123" s="25"/>
      <c r="ON123" s="25"/>
      <c r="OO123" s="25"/>
      <c r="OP123" s="25"/>
      <c r="OQ123" s="25"/>
      <c r="OR123" s="25"/>
      <c r="OS123" s="25"/>
      <c r="OT123" s="25"/>
      <c r="OU123" s="25"/>
      <c r="OV123" s="25"/>
      <c r="OW123" s="25"/>
      <c r="OX123" s="25"/>
      <c r="OY123" s="25"/>
      <c r="OZ123" s="25"/>
      <c r="PA123" s="25"/>
      <c r="PB123" s="25"/>
      <c r="PC123" s="25"/>
      <c r="PD123" s="25"/>
      <c r="PE123" s="25"/>
      <c r="PF123" s="25"/>
      <c r="PG123" s="25"/>
      <c r="PH123" s="25"/>
      <c r="PI123" s="25"/>
      <c r="PJ123" s="25"/>
      <c r="PK123" s="25"/>
      <c r="PL123" s="25"/>
      <c r="PM123" s="25"/>
      <c r="PN123" s="25"/>
      <c r="PO123" s="25"/>
      <c r="PP123" s="25"/>
      <c r="PQ123" s="25"/>
      <c r="PR123" s="25"/>
      <c r="PS123" s="25"/>
      <c r="PT123" s="25"/>
      <c r="PU123" s="25"/>
      <c r="PV123" s="25"/>
      <c r="PW123" s="25"/>
      <c r="PX123" s="25"/>
      <c r="PY123" s="25"/>
      <c r="PZ123" s="25"/>
      <c r="QA123" s="25"/>
      <c r="QB123" s="25"/>
      <c r="QC123" s="25"/>
      <c r="QD123" s="25"/>
      <c r="QE123" s="25"/>
      <c r="QF123" s="25"/>
      <c r="QG123" s="25"/>
      <c r="QH123" s="25"/>
      <c r="QI123" s="25"/>
      <c r="QJ123" s="25"/>
      <c r="QK123" s="25"/>
      <c r="QL123" s="25"/>
      <c r="QM123" s="25"/>
      <c r="QN123" s="25"/>
      <c r="QO123" s="25"/>
      <c r="QP123" s="25"/>
      <c r="QQ123" s="25"/>
      <c r="QR123" s="25"/>
      <c r="QS123" s="25"/>
      <c r="QT123" s="25"/>
      <c r="QU123" s="25"/>
      <c r="QV123" s="25"/>
      <c r="QW123" s="25"/>
      <c r="QX123" s="25"/>
      <c r="QY123" s="25"/>
      <c r="QZ123" s="25"/>
      <c r="RA123" s="25"/>
      <c r="RB123" s="25"/>
      <c r="RC123" s="25"/>
      <c r="RD123" s="25"/>
      <c r="RE123" s="25"/>
      <c r="RF123" s="25"/>
      <c r="RG123" s="25"/>
      <c r="RH123" s="25"/>
      <c r="RI123" s="25"/>
      <c r="RJ123" s="25"/>
      <c r="RK123" s="25"/>
      <c r="RL123" s="25"/>
      <c r="RM123" s="25"/>
      <c r="RN123" s="25"/>
      <c r="RO123" s="25"/>
      <c r="RP123" s="25"/>
      <c r="RQ123" s="25"/>
      <c r="RR123" s="25"/>
      <c r="RS123" s="25"/>
      <c r="RT123" s="25"/>
      <c r="RU123" s="25"/>
      <c r="RV123" s="25"/>
      <c r="RW123" s="25"/>
      <c r="RX123" s="25"/>
      <c r="RY123" s="25"/>
      <c r="RZ123" s="25"/>
      <c r="SA123" s="25"/>
      <c r="SB123" s="25"/>
      <c r="SC123" s="25"/>
      <c r="SD123" s="25"/>
      <c r="SE123" s="25"/>
      <c r="SF123" s="25"/>
      <c r="SG123" s="25"/>
      <c r="SH123" s="25"/>
      <c r="SI123" s="25"/>
      <c r="SJ123" s="25"/>
      <c r="SK123" s="25"/>
      <c r="SL123" s="25"/>
      <c r="SM123" s="25"/>
      <c r="SN123" s="25"/>
      <c r="SO123" s="25"/>
      <c r="SP123" s="25"/>
      <c r="SQ123" s="25"/>
      <c r="SR123" s="25"/>
      <c r="SS123" s="25"/>
      <c r="ST123" s="25"/>
      <c r="SU123" s="25"/>
      <c r="SV123" s="25"/>
      <c r="SW123" s="25"/>
      <c r="SX123" s="25"/>
      <c r="SY123" s="25"/>
      <c r="SZ123" s="25"/>
      <c r="TA123" s="25"/>
      <c r="TB123" s="25"/>
      <c r="TC123" s="25"/>
      <c r="TD123" s="25"/>
      <c r="TE123" s="25"/>
      <c r="TF123" s="25"/>
      <c r="TG123" s="25"/>
      <c r="TH123" s="25"/>
      <c r="TI123" s="25"/>
      <c r="TJ123" s="25"/>
      <c r="TK123" s="25"/>
      <c r="TL123" s="25"/>
      <c r="TM123" s="25"/>
      <c r="TN123" s="25"/>
      <c r="TO123" s="25"/>
      <c r="TP123" s="25"/>
      <c r="TQ123" s="25"/>
      <c r="TR123" s="25"/>
      <c r="TS123" s="25"/>
      <c r="TT123" s="25"/>
      <c r="TU123" s="25"/>
      <c r="TV123" s="25"/>
      <c r="TW123" s="25"/>
      <c r="TX123" s="25"/>
      <c r="TY123" s="25"/>
      <c r="TZ123" s="25"/>
      <c r="UA123" s="25"/>
      <c r="UB123" s="25"/>
      <c r="UC123" s="25"/>
      <c r="UD123" s="25"/>
      <c r="UE123" s="25"/>
      <c r="UF123" s="25"/>
      <c r="UG123" s="25"/>
      <c r="UH123" s="25"/>
      <c r="UI123" s="25"/>
      <c r="UJ123" s="25"/>
      <c r="UK123" s="25"/>
      <c r="UL123" s="25"/>
      <c r="UM123" s="25"/>
      <c r="UN123" s="25"/>
      <c r="UO123" s="25"/>
      <c r="UP123" s="25"/>
      <c r="UQ123" s="25"/>
      <c r="UR123" s="25"/>
      <c r="US123" s="25"/>
      <c r="UT123" s="25"/>
      <c r="UU123" s="25"/>
      <c r="UV123" s="25"/>
      <c r="UW123" s="25"/>
      <c r="UX123" s="25"/>
      <c r="UY123" s="25"/>
      <c r="UZ123" s="25"/>
      <c r="VA123" s="25"/>
      <c r="VB123" s="25"/>
      <c r="VC123" s="25"/>
      <c r="VD123" s="25"/>
      <c r="VE123" s="25"/>
      <c r="VF123" s="25"/>
      <c r="VG123" s="25"/>
      <c r="VH123" s="25"/>
      <c r="VI123" s="25"/>
      <c r="VJ123" s="25"/>
      <c r="VK123" s="25"/>
      <c r="VL123" s="25"/>
      <c r="VM123" s="25"/>
      <c r="VN123" s="25"/>
      <c r="VO123" s="25"/>
      <c r="VP123" s="25"/>
      <c r="VQ123" s="25"/>
      <c r="VR123" s="25"/>
      <c r="VS123" s="25"/>
      <c r="VT123" s="25"/>
      <c r="VU123" s="25"/>
      <c r="VV123" s="25"/>
      <c r="VW123" s="25"/>
      <c r="VX123" s="25"/>
      <c r="VY123" s="25"/>
      <c r="VZ123" s="25"/>
      <c r="WA123" s="25"/>
      <c r="WB123" s="25"/>
      <c r="WC123" s="25"/>
      <c r="WD123" s="25"/>
      <c r="WE123" s="25"/>
      <c r="WF123" s="25"/>
      <c r="WG123" s="25"/>
      <c r="WH123" s="25"/>
      <c r="WI123" s="25"/>
      <c r="WJ123" s="25"/>
      <c r="WK123" s="25"/>
      <c r="WL123" s="25"/>
      <c r="WM123" s="25"/>
      <c r="WN123" s="25"/>
      <c r="WO123" s="25"/>
      <c r="WP123" s="25"/>
      <c r="WQ123" s="25"/>
      <c r="WR123" s="25"/>
      <c r="WS123" s="25"/>
      <c r="WT123" s="25"/>
      <c r="WU123" s="25"/>
      <c r="WV123" s="25"/>
      <c r="WW123" s="25"/>
      <c r="WX123" s="25"/>
      <c r="WY123" s="25"/>
      <c r="WZ123" s="25"/>
      <c r="XA123" s="25"/>
      <c r="XB123" s="25"/>
      <c r="XC123" s="25"/>
      <c r="XD123" s="25"/>
      <c r="XE123" s="25"/>
      <c r="XF123" s="25"/>
      <c r="XG123" s="25"/>
      <c r="XH123" s="25"/>
      <c r="XI123" s="25"/>
      <c r="XJ123" s="25"/>
      <c r="XK123" s="25"/>
      <c r="XL123" s="25"/>
      <c r="XM123" s="25"/>
      <c r="XN123" s="25"/>
      <c r="XO123" s="25"/>
      <c r="XP123" s="25"/>
      <c r="XQ123" s="25"/>
      <c r="XR123" s="25"/>
      <c r="XS123" s="25"/>
      <c r="XT123" s="25"/>
      <c r="XU123" s="25"/>
      <c r="XV123" s="25"/>
      <c r="XW123" s="25"/>
      <c r="XX123" s="25"/>
      <c r="XY123" s="25"/>
      <c r="XZ123" s="25"/>
      <c r="YA123" s="25"/>
      <c r="YB123" s="25"/>
      <c r="YC123" s="25"/>
      <c r="YD123" s="25"/>
      <c r="YE123" s="25"/>
      <c r="YF123" s="25"/>
      <c r="YG123" s="25"/>
      <c r="YH123" s="25"/>
      <c r="YI123" s="25"/>
      <c r="YJ123" s="25"/>
      <c r="YK123" s="25"/>
      <c r="YL123" s="25"/>
      <c r="YM123" s="25"/>
      <c r="YN123" s="25"/>
      <c r="YO123" s="25"/>
      <c r="YP123" s="25"/>
      <c r="YQ123" s="25"/>
      <c r="YR123" s="25"/>
      <c r="YS123" s="25"/>
      <c r="YT123" s="25"/>
      <c r="YU123" s="25"/>
      <c r="YV123" s="25"/>
      <c r="YW123" s="25"/>
      <c r="YX123" s="25"/>
      <c r="YY123" s="25"/>
      <c r="YZ123" s="25"/>
      <c r="ZA123" s="25"/>
      <c r="ZB123" s="25"/>
      <c r="ZC123" s="25"/>
      <c r="ZD123" s="25"/>
      <c r="ZE123" s="25"/>
      <c r="ZF123" s="25"/>
      <c r="ZG123" s="25"/>
      <c r="ZH123" s="25"/>
      <c r="ZI123" s="25"/>
      <c r="ZJ123" s="25"/>
      <c r="ZK123" s="25"/>
      <c r="ZL123" s="25"/>
      <c r="ZM123" s="25"/>
      <c r="ZN123" s="25"/>
      <c r="ZO123" s="25"/>
      <c r="ZP123" s="25"/>
      <c r="ZQ123" s="25"/>
      <c r="ZR123" s="25"/>
      <c r="ZS123" s="25"/>
      <c r="ZT123" s="25"/>
      <c r="ZU123" s="25"/>
      <c r="ZV123" s="25"/>
      <c r="ZW123" s="25"/>
      <c r="ZX123" s="25"/>
      <c r="ZY123" s="25"/>
      <c r="ZZ123" s="25"/>
      <c r="AAA123" s="25"/>
      <c r="AAB123" s="25"/>
      <c r="AAC123" s="25"/>
      <c r="AAD123" s="25"/>
      <c r="AAE123" s="25"/>
      <c r="AAF123" s="25"/>
      <c r="AAG123" s="25"/>
      <c r="AAH123" s="25"/>
      <c r="AAI123" s="25"/>
      <c r="AAJ123" s="25"/>
      <c r="AAK123" s="25"/>
      <c r="AAL123" s="25"/>
      <c r="AAM123" s="25"/>
      <c r="AAN123" s="25"/>
      <c r="AAO123" s="25"/>
      <c r="AAP123" s="25"/>
      <c r="AAQ123" s="25"/>
      <c r="AAR123" s="25"/>
      <c r="AAS123" s="25"/>
      <c r="AAT123" s="25"/>
      <c r="AAU123" s="25"/>
      <c r="AAV123" s="25"/>
      <c r="AAW123" s="25"/>
      <c r="AAX123" s="25"/>
      <c r="AAY123" s="25"/>
      <c r="AAZ123" s="25"/>
      <c r="ABA123" s="25"/>
      <c r="ABB123" s="25"/>
      <c r="ABC123" s="25"/>
      <c r="ABD123" s="25"/>
      <c r="ABE123" s="25"/>
      <c r="ABF123" s="25"/>
      <c r="ABG123" s="25"/>
      <c r="ABH123" s="25"/>
      <c r="ABI123" s="25"/>
      <c r="ABJ123" s="25"/>
      <c r="ABK123" s="25"/>
      <c r="ABL123" s="25"/>
      <c r="ABM123" s="25"/>
      <c r="ABN123" s="25"/>
      <c r="ABO123" s="25"/>
      <c r="ABP123" s="25"/>
      <c r="ABQ123" s="25"/>
      <c r="ABR123" s="25"/>
      <c r="ABS123" s="25"/>
      <c r="ABT123" s="25"/>
      <c r="ABU123" s="25"/>
      <c r="ABV123" s="25"/>
      <c r="ABW123" s="25"/>
      <c r="ABX123" s="25"/>
      <c r="ABY123" s="25"/>
      <c r="ABZ123" s="25"/>
      <c r="ACA123" s="25"/>
      <c r="ACB123" s="25"/>
      <c r="ACC123" s="25"/>
      <c r="ACD123" s="25"/>
      <c r="ACE123" s="25"/>
      <c r="ACF123" s="25"/>
      <c r="ACG123" s="25"/>
      <c r="ACH123" s="25"/>
      <c r="ACI123" s="25"/>
      <c r="ACJ123" s="25"/>
      <c r="ACK123" s="25"/>
      <c r="ACL123" s="25"/>
      <c r="ACM123" s="25"/>
      <c r="ACN123" s="25"/>
      <c r="ACO123" s="25"/>
      <c r="ACP123" s="25"/>
      <c r="ACQ123" s="25"/>
      <c r="ACR123" s="25"/>
      <c r="ACS123" s="25"/>
      <c r="ACT123" s="25"/>
      <c r="ACU123" s="25"/>
      <c r="ACV123" s="25"/>
      <c r="ACW123" s="25"/>
      <c r="ACX123" s="25"/>
      <c r="ACY123" s="25"/>
      <c r="ACZ123" s="25"/>
      <c r="ADA123" s="25"/>
      <c r="ADB123" s="25"/>
      <c r="ADC123" s="25"/>
      <c r="ADD123" s="25"/>
      <c r="ADE123" s="25"/>
      <c r="ADF123" s="25"/>
      <c r="ADG123" s="25"/>
      <c r="ADH123" s="25"/>
      <c r="ADI123" s="25"/>
      <c r="ADJ123" s="25"/>
      <c r="ADK123" s="25"/>
      <c r="ADL123" s="25"/>
      <c r="ADM123" s="25"/>
      <c r="ADN123" s="25"/>
      <c r="ADO123" s="25"/>
      <c r="ADP123" s="25"/>
      <c r="ADQ123" s="25"/>
      <c r="ADR123" s="25"/>
      <c r="ADS123" s="25"/>
      <c r="ADT123" s="25"/>
      <c r="ADU123" s="25"/>
      <c r="ADV123" s="25"/>
      <c r="ADW123" s="25"/>
      <c r="ADX123" s="25"/>
      <c r="ADY123" s="25"/>
      <c r="ADZ123" s="25"/>
      <c r="AEA123" s="25"/>
      <c r="AEB123" s="25"/>
      <c r="AEC123" s="25"/>
      <c r="AED123" s="25"/>
      <c r="AEE123" s="25"/>
      <c r="AEF123" s="25"/>
      <c r="AEG123" s="25"/>
      <c r="AEH123" s="25"/>
      <c r="AEI123" s="25"/>
      <c r="AEJ123" s="25"/>
      <c r="AEK123" s="25"/>
      <c r="AEL123" s="25"/>
      <c r="AEM123" s="25"/>
      <c r="AEN123" s="25"/>
      <c r="AEO123" s="25"/>
      <c r="AEP123" s="25"/>
      <c r="AEQ123" s="25"/>
      <c r="AER123" s="25"/>
      <c r="AES123" s="25"/>
      <c r="AET123" s="25"/>
      <c r="AEU123" s="25"/>
      <c r="AEV123" s="25"/>
      <c r="AEW123" s="25"/>
      <c r="AEX123" s="25"/>
      <c r="AEY123" s="25"/>
      <c r="AEZ123" s="25"/>
      <c r="AFA123" s="25"/>
      <c r="AFB123" s="25"/>
      <c r="AFC123" s="25"/>
      <c r="AFD123" s="25"/>
      <c r="AFE123" s="25"/>
      <c r="AFF123" s="25"/>
      <c r="AFG123" s="25"/>
      <c r="AFH123" s="25"/>
      <c r="AFI123" s="25"/>
      <c r="AFJ123" s="25"/>
      <c r="AFK123" s="25"/>
      <c r="AFL123" s="25"/>
      <c r="AFM123" s="25"/>
      <c r="AFN123" s="25"/>
      <c r="AFO123" s="25"/>
      <c r="AFP123" s="25"/>
      <c r="AFQ123" s="25"/>
      <c r="AFR123" s="25"/>
      <c r="AFS123" s="25"/>
      <c r="AFT123" s="25"/>
      <c r="AFU123" s="25"/>
      <c r="AFV123" s="25"/>
      <c r="AFW123" s="25"/>
      <c r="AFX123" s="25"/>
      <c r="AFY123" s="25"/>
      <c r="AFZ123" s="25"/>
      <c r="AGA123" s="25"/>
      <c r="AGB123" s="25"/>
      <c r="AGC123" s="25"/>
      <c r="AGD123" s="25"/>
      <c r="AGE123" s="25"/>
      <c r="AGF123" s="25"/>
      <c r="AGG123" s="25"/>
      <c r="AGH123" s="25"/>
      <c r="AGI123" s="25"/>
      <c r="AGJ123" s="25"/>
      <c r="AGK123" s="25"/>
      <c r="AGL123" s="25"/>
      <c r="AGM123" s="25"/>
      <c r="AGN123" s="25"/>
      <c r="AGO123" s="25"/>
      <c r="AGP123" s="25"/>
      <c r="AGQ123" s="25"/>
      <c r="AGR123" s="25"/>
      <c r="AGS123" s="25"/>
      <c r="AGT123" s="25"/>
      <c r="AGU123" s="25"/>
      <c r="AGV123" s="25"/>
      <c r="AGW123" s="25"/>
      <c r="AGX123" s="25"/>
      <c r="AGY123" s="25"/>
      <c r="AGZ123" s="25"/>
      <c r="AHA123" s="25"/>
      <c r="AHB123" s="25"/>
      <c r="AHC123" s="25"/>
      <c r="AHD123" s="25"/>
      <c r="AHE123" s="25"/>
      <c r="AHF123" s="25"/>
      <c r="AHG123" s="25"/>
      <c r="AHH123" s="25"/>
      <c r="AHI123" s="25"/>
      <c r="AHJ123" s="25"/>
      <c r="AHK123" s="25"/>
      <c r="AHL123" s="25"/>
      <c r="AHM123" s="25"/>
      <c r="AHN123" s="25"/>
      <c r="AHO123" s="25"/>
      <c r="AHP123" s="25"/>
      <c r="AHQ123" s="25"/>
      <c r="AHR123" s="25"/>
      <c r="AHS123" s="25"/>
      <c r="AHT123" s="25"/>
      <c r="AHU123" s="25"/>
      <c r="AHV123" s="25"/>
      <c r="AHW123" s="25"/>
      <c r="AHX123" s="25"/>
      <c r="AHY123" s="25"/>
      <c r="AHZ123" s="25"/>
      <c r="AIA123" s="25"/>
      <c r="AIB123" s="25"/>
      <c r="AIC123" s="25"/>
      <c r="AID123" s="25"/>
      <c r="AIE123" s="25"/>
      <c r="AIF123" s="25"/>
      <c r="AIG123" s="25"/>
      <c r="AIH123" s="25"/>
      <c r="AII123" s="25"/>
      <c r="AIJ123" s="25"/>
      <c r="AIK123" s="25"/>
      <c r="AIL123" s="25"/>
      <c r="AIM123" s="25"/>
      <c r="AIN123" s="25"/>
      <c r="AIO123" s="25"/>
      <c r="AIP123" s="25"/>
      <c r="AIQ123" s="25"/>
      <c r="AIR123" s="25"/>
      <c r="AIS123" s="25"/>
      <c r="AIT123" s="25"/>
      <c r="AIU123" s="25"/>
      <c r="AIV123" s="25"/>
      <c r="AIW123" s="25"/>
      <c r="AIX123" s="25"/>
      <c r="AIY123" s="25"/>
      <c r="AIZ123" s="25"/>
      <c r="AJA123" s="25"/>
      <c r="AJB123" s="25"/>
      <c r="AJC123" s="25"/>
      <c r="AJD123" s="25"/>
      <c r="AJE123" s="25"/>
      <c r="AJF123" s="25"/>
      <c r="AJG123" s="25"/>
      <c r="AJH123" s="25"/>
      <c r="AJI123" s="25"/>
      <c r="AJJ123" s="25"/>
      <c r="AJK123" s="25"/>
      <c r="AJL123" s="25"/>
      <c r="AJM123" s="25"/>
      <c r="AJN123" s="25"/>
      <c r="AJO123" s="25"/>
      <c r="AJP123" s="25"/>
      <c r="AJQ123" s="25"/>
      <c r="AJR123" s="25"/>
      <c r="AJS123" s="25"/>
      <c r="AJT123" s="25"/>
      <c r="AJU123" s="25"/>
      <c r="AJV123" s="25"/>
      <c r="AJW123" s="25"/>
      <c r="AJX123" s="25"/>
      <c r="AJY123" s="25"/>
      <c r="AJZ123" s="25"/>
      <c r="AKA123" s="25"/>
      <c r="AKB123" s="25"/>
      <c r="AKC123" s="25"/>
      <c r="AKD123" s="25"/>
      <c r="AKE123" s="25"/>
      <c r="AKF123" s="25"/>
      <c r="AKG123" s="25"/>
      <c r="AKH123" s="25"/>
      <c r="AKI123" s="25"/>
      <c r="AKJ123" s="25"/>
      <c r="AKK123" s="25"/>
      <c r="AKL123" s="25"/>
      <c r="AKM123" s="25"/>
      <c r="AKN123" s="25"/>
      <c r="AKO123" s="25"/>
      <c r="AKP123" s="25"/>
      <c r="AKQ123" s="25"/>
      <c r="AKR123" s="25"/>
      <c r="AKS123" s="25"/>
      <c r="AKT123" s="25"/>
      <c r="AKU123" s="25"/>
      <c r="AKV123" s="25"/>
      <c r="AKW123" s="25"/>
      <c r="AKX123" s="25"/>
      <c r="AKY123" s="25"/>
      <c r="AKZ123" s="25"/>
      <c r="ALA123" s="25"/>
      <c r="ALB123" s="25"/>
      <c r="ALC123" s="25"/>
      <c r="ALD123" s="25"/>
      <c r="ALE123" s="25"/>
      <c r="ALF123" s="25"/>
      <c r="ALG123" s="25"/>
      <c r="ALH123" s="25"/>
      <c r="ALI123" s="25"/>
      <c r="ALJ123" s="25"/>
      <c r="ALK123" s="25"/>
      <c r="ALL123" s="25"/>
      <c r="ALM123" s="25"/>
      <c r="ALN123" s="25"/>
      <c r="ALO123" s="25"/>
      <c r="ALP123" s="25"/>
      <c r="ALQ123" s="25"/>
      <c r="ALR123" s="25"/>
      <c r="ALS123" s="25"/>
      <c r="ALT123" s="25"/>
      <c r="ALU123" s="25"/>
      <c r="ALV123" s="25"/>
      <c r="ALW123" s="25"/>
      <c r="ALX123" s="25"/>
      <c r="ALY123" s="25"/>
      <c r="ALZ123" s="25"/>
      <c r="AMA123" s="25"/>
      <c r="AMB123" s="25"/>
      <c r="AMC123" s="25"/>
      <c r="AMD123" s="25"/>
      <c r="AME123" s="25"/>
      <c r="AMF123" s="25"/>
      <c r="AMG123" s="25"/>
      <c r="AMH123" s="25"/>
      <c r="AMI123" s="25"/>
      <c r="AMJ123" s="25"/>
    </row>
    <row r="124" spans="1:1024" ht="14.25" customHeight="1">
      <c r="A124" s="25"/>
      <c r="B124" s="97"/>
      <c r="C124" s="86" t="s">
        <v>70</v>
      </c>
      <c r="D124" s="86"/>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c r="AI124" s="86"/>
      <c r="AJ124" s="86"/>
      <c r="AK124" s="86"/>
      <c r="AL124" s="86"/>
      <c r="AM124" s="86"/>
      <c r="AN124" s="86"/>
      <c r="AO124" s="86"/>
      <c r="AP124" s="86"/>
      <c r="AQ124" s="86"/>
      <c r="AR124" s="86"/>
      <c r="AS124" s="86"/>
      <c r="AT124" s="86"/>
      <c r="AU124" s="86"/>
      <c r="AV124" s="86"/>
      <c r="AW124" s="86"/>
      <c r="AX124" s="86"/>
      <c r="AY124" s="86"/>
      <c r="AZ124" s="86"/>
      <c r="BA124" s="86"/>
      <c r="BB124" s="86"/>
      <c r="BC124" s="86"/>
      <c r="BD124" s="86"/>
      <c r="BE124" s="86"/>
      <c r="BF124" s="86"/>
      <c r="BG124" s="86"/>
      <c r="BH124" s="86"/>
      <c r="BI124" s="86"/>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c r="IX124" s="25"/>
      <c r="IY124" s="25"/>
      <c r="IZ124" s="25"/>
      <c r="JA124" s="25"/>
      <c r="JB124" s="25"/>
      <c r="JC124" s="25"/>
      <c r="JD124" s="25"/>
      <c r="JE124" s="25"/>
      <c r="JF124" s="25"/>
      <c r="JG124" s="25"/>
      <c r="JH124" s="25"/>
      <c r="JI124" s="25"/>
      <c r="JJ124" s="25"/>
      <c r="JK124" s="25"/>
      <c r="JL124" s="25"/>
      <c r="JM124" s="25"/>
      <c r="JN124" s="25"/>
      <c r="JO124" s="25"/>
      <c r="JP124" s="25"/>
      <c r="JQ124" s="25"/>
      <c r="JR124" s="25"/>
      <c r="JS124" s="25"/>
      <c r="JT124" s="25"/>
      <c r="JU124" s="25"/>
      <c r="JV124" s="25"/>
      <c r="JW124" s="25"/>
      <c r="JX124" s="25"/>
      <c r="JY124" s="25"/>
      <c r="JZ124" s="25"/>
      <c r="KA124" s="25"/>
      <c r="KB124" s="25"/>
      <c r="KC124" s="25"/>
      <c r="KD124" s="25"/>
      <c r="KE124" s="25"/>
      <c r="KF124" s="25"/>
      <c r="KG124" s="25"/>
      <c r="KH124" s="25"/>
      <c r="KI124" s="25"/>
      <c r="KJ124" s="25"/>
      <c r="KK124" s="25"/>
      <c r="KL124" s="25"/>
      <c r="KM124" s="25"/>
      <c r="KN124" s="25"/>
      <c r="KO124" s="25"/>
      <c r="KP124" s="25"/>
      <c r="KQ124" s="25"/>
      <c r="KR124" s="25"/>
      <c r="KS124" s="25"/>
      <c r="KT124" s="25"/>
      <c r="KU124" s="25"/>
      <c r="KV124" s="25"/>
      <c r="KW124" s="25"/>
      <c r="KX124" s="25"/>
      <c r="KY124" s="25"/>
      <c r="KZ124" s="25"/>
      <c r="LA124" s="25"/>
      <c r="LB124" s="25"/>
      <c r="LC124" s="25"/>
      <c r="LD124" s="25"/>
      <c r="LE124" s="25"/>
      <c r="LF124" s="25"/>
      <c r="LG124" s="25"/>
      <c r="LH124" s="25"/>
      <c r="LI124" s="25"/>
      <c r="LJ124" s="25"/>
      <c r="LK124" s="25"/>
      <c r="LL124" s="25"/>
      <c r="LM124" s="25"/>
      <c r="LN124" s="25"/>
      <c r="LO124" s="25"/>
      <c r="LP124" s="25"/>
      <c r="LQ124" s="25"/>
      <c r="LR124" s="25"/>
      <c r="LS124" s="25"/>
      <c r="LT124" s="25"/>
      <c r="LU124" s="25"/>
      <c r="LV124" s="25"/>
      <c r="LW124" s="25"/>
      <c r="LX124" s="25"/>
      <c r="LY124" s="25"/>
      <c r="LZ124" s="25"/>
      <c r="MA124" s="25"/>
      <c r="MB124" s="25"/>
      <c r="MC124" s="25"/>
      <c r="MD124" s="25"/>
      <c r="ME124" s="25"/>
      <c r="MF124" s="25"/>
      <c r="MG124" s="25"/>
      <c r="MH124" s="25"/>
      <c r="MI124" s="25"/>
      <c r="MJ124" s="25"/>
      <c r="MK124" s="25"/>
      <c r="ML124" s="25"/>
      <c r="MM124" s="25"/>
      <c r="MN124" s="25"/>
      <c r="MO124" s="25"/>
      <c r="MP124" s="25"/>
      <c r="MQ124" s="25"/>
      <c r="MR124" s="25"/>
      <c r="MS124" s="25"/>
      <c r="MT124" s="25"/>
      <c r="MU124" s="25"/>
      <c r="MV124" s="25"/>
      <c r="MW124" s="25"/>
      <c r="MX124" s="25"/>
      <c r="MY124" s="25"/>
      <c r="MZ124" s="25"/>
      <c r="NA124" s="25"/>
      <c r="NB124" s="25"/>
      <c r="NC124" s="25"/>
      <c r="ND124" s="25"/>
      <c r="NE124" s="25"/>
      <c r="NF124" s="25"/>
      <c r="NG124" s="25"/>
      <c r="NH124" s="25"/>
      <c r="NI124" s="25"/>
      <c r="NJ124" s="25"/>
      <c r="NK124" s="25"/>
      <c r="NL124" s="25"/>
      <c r="NM124" s="25"/>
      <c r="NN124" s="25"/>
      <c r="NO124" s="25"/>
      <c r="NP124" s="25"/>
      <c r="NQ124" s="25"/>
      <c r="NR124" s="25"/>
      <c r="NS124" s="25"/>
      <c r="NT124" s="25"/>
      <c r="NU124" s="25"/>
      <c r="NV124" s="25"/>
      <c r="NW124" s="25"/>
      <c r="NX124" s="25"/>
      <c r="NY124" s="25"/>
      <c r="NZ124" s="25"/>
      <c r="OA124" s="25"/>
      <c r="OB124" s="25"/>
      <c r="OC124" s="25"/>
      <c r="OD124" s="25"/>
      <c r="OE124" s="25"/>
      <c r="OF124" s="25"/>
      <c r="OG124" s="25"/>
      <c r="OH124" s="25"/>
      <c r="OI124" s="25"/>
      <c r="OJ124" s="25"/>
      <c r="OK124" s="25"/>
      <c r="OL124" s="25"/>
      <c r="OM124" s="25"/>
      <c r="ON124" s="25"/>
      <c r="OO124" s="25"/>
      <c r="OP124" s="25"/>
      <c r="OQ124" s="25"/>
      <c r="OR124" s="25"/>
      <c r="OS124" s="25"/>
      <c r="OT124" s="25"/>
      <c r="OU124" s="25"/>
      <c r="OV124" s="25"/>
      <c r="OW124" s="25"/>
      <c r="OX124" s="25"/>
      <c r="OY124" s="25"/>
      <c r="OZ124" s="25"/>
      <c r="PA124" s="25"/>
      <c r="PB124" s="25"/>
      <c r="PC124" s="25"/>
      <c r="PD124" s="25"/>
      <c r="PE124" s="25"/>
      <c r="PF124" s="25"/>
      <c r="PG124" s="25"/>
      <c r="PH124" s="25"/>
      <c r="PI124" s="25"/>
      <c r="PJ124" s="25"/>
      <c r="PK124" s="25"/>
      <c r="PL124" s="25"/>
      <c r="PM124" s="25"/>
      <c r="PN124" s="25"/>
      <c r="PO124" s="25"/>
      <c r="PP124" s="25"/>
      <c r="PQ124" s="25"/>
      <c r="PR124" s="25"/>
      <c r="PS124" s="25"/>
      <c r="PT124" s="25"/>
      <c r="PU124" s="25"/>
      <c r="PV124" s="25"/>
      <c r="PW124" s="25"/>
      <c r="PX124" s="25"/>
      <c r="PY124" s="25"/>
      <c r="PZ124" s="25"/>
      <c r="QA124" s="25"/>
      <c r="QB124" s="25"/>
      <c r="QC124" s="25"/>
      <c r="QD124" s="25"/>
      <c r="QE124" s="25"/>
      <c r="QF124" s="25"/>
      <c r="QG124" s="25"/>
      <c r="QH124" s="25"/>
      <c r="QI124" s="25"/>
      <c r="QJ124" s="25"/>
      <c r="QK124" s="25"/>
      <c r="QL124" s="25"/>
      <c r="QM124" s="25"/>
      <c r="QN124" s="25"/>
      <c r="QO124" s="25"/>
      <c r="QP124" s="25"/>
      <c r="QQ124" s="25"/>
      <c r="QR124" s="25"/>
      <c r="QS124" s="25"/>
      <c r="QT124" s="25"/>
      <c r="QU124" s="25"/>
      <c r="QV124" s="25"/>
      <c r="QW124" s="25"/>
      <c r="QX124" s="25"/>
      <c r="QY124" s="25"/>
      <c r="QZ124" s="25"/>
      <c r="RA124" s="25"/>
      <c r="RB124" s="25"/>
      <c r="RC124" s="25"/>
      <c r="RD124" s="25"/>
      <c r="RE124" s="25"/>
      <c r="RF124" s="25"/>
      <c r="RG124" s="25"/>
      <c r="RH124" s="25"/>
      <c r="RI124" s="25"/>
      <c r="RJ124" s="25"/>
      <c r="RK124" s="25"/>
      <c r="RL124" s="25"/>
      <c r="RM124" s="25"/>
      <c r="RN124" s="25"/>
      <c r="RO124" s="25"/>
      <c r="RP124" s="25"/>
      <c r="RQ124" s="25"/>
      <c r="RR124" s="25"/>
      <c r="RS124" s="25"/>
      <c r="RT124" s="25"/>
      <c r="RU124" s="25"/>
      <c r="RV124" s="25"/>
      <c r="RW124" s="25"/>
      <c r="RX124" s="25"/>
      <c r="RY124" s="25"/>
      <c r="RZ124" s="25"/>
      <c r="SA124" s="25"/>
      <c r="SB124" s="25"/>
      <c r="SC124" s="25"/>
      <c r="SD124" s="25"/>
      <c r="SE124" s="25"/>
      <c r="SF124" s="25"/>
      <c r="SG124" s="25"/>
      <c r="SH124" s="25"/>
      <c r="SI124" s="25"/>
      <c r="SJ124" s="25"/>
      <c r="SK124" s="25"/>
      <c r="SL124" s="25"/>
      <c r="SM124" s="25"/>
      <c r="SN124" s="25"/>
      <c r="SO124" s="25"/>
      <c r="SP124" s="25"/>
      <c r="SQ124" s="25"/>
      <c r="SR124" s="25"/>
      <c r="SS124" s="25"/>
      <c r="ST124" s="25"/>
      <c r="SU124" s="25"/>
      <c r="SV124" s="25"/>
      <c r="SW124" s="25"/>
      <c r="SX124" s="25"/>
      <c r="SY124" s="25"/>
      <c r="SZ124" s="25"/>
      <c r="TA124" s="25"/>
      <c r="TB124" s="25"/>
      <c r="TC124" s="25"/>
      <c r="TD124" s="25"/>
      <c r="TE124" s="25"/>
      <c r="TF124" s="25"/>
      <c r="TG124" s="25"/>
      <c r="TH124" s="25"/>
      <c r="TI124" s="25"/>
      <c r="TJ124" s="25"/>
      <c r="TK124" s="25"/>
      <c r="TL124" s="25"/>
      <c r="TM124" s="25"/>
      <c r="TN124" s="25"/>
      <c r="TO124" s="25"/>
      <c r="TP124" s="25"/>
      <c r="TQ124" s="25"/>
      <c r="TR124" s="25"/>
      <c r="TS124" s="25"/>
      <c r="TT124" s="25"/>
      <c r="TU124" s="25"/>
      <c r="TV124" s="25"/>
      <c r="TW124" s="25"/>
      <c r="TX124" s="25"/>
      <c r="TY124" s="25"/>
      <c r="TZ124" s="25"/>
      <c r="UA124" s="25"/>
      <c r="UB124" s="25"/>
      <c r="UC124" s="25"/>
      <c r="UD124" s="25"/>
      <c r="UE124" s="25"/>
      <c r="UF124" s="25"/>
      <c r="UG124" s="25"/>
      <c r="UH124" s="25"/>
      <c r="UI124" s="25"/>
      <c r="UJ124" s="25"/>
      <c r="UK124" s="25"/>
      <c r="UL124" s="25"/>
      <c r="UM124" s="25"/>
      <c r="UN124" s="25"/>
      <c r="UO124" s="25"/>
      <c r="UP124" s="25"/>
      <c r="UQ124" s="25"/>
      <c r="UR124" s="25"/>
      <c r="US124" s="25"/>
      <c r="UT124" s="25"/>
      <c r="UU124" s="25"/>
      <c r="UV124" s="25"/>
      <c r="UW124" s="25"/>
      <c r="UX124" s="25"/>
      <c r="UY124" s="25"/>
      <c r="UZ124" s="25"/>
      <c r="VA124" s="25"/>
      <c r="VB124" s="25"/>
      <c r="VC124" s="25"/>
      <c r="VD124" s="25"/>
      <c r="VE124" s="25"/>
      <c r="VF124" s="25"/>
      <c r="VG124" s="25"/>
      <c r="VH124" s="25"/>
      <c r="VI124" s="25"/>
      <c r="VJ124" s="25"/>
      <c r="VK124" s="25"/>
      <c r="VL124" s="25"/>
      <c r="VM124" s="25"/>
      <c r="VN124" s="25"/>
      <c r="VO124" s="25"/>
      <c r="VP124" s="25"/>
      <c r="VQ124" s="25"/>
      <c r="VR124" s="25"/>
      <c r="VS124" s="25"/>
      <c r="VT124" s="25"/>
      <c r="VU124" s="25"/>
      <c r="VV124" s="25"/>
      <c r="VW124" s="25"/>
      <c r="VX124" s="25"/>
      <c r="VY124" s="25"/>
      <c r="VZ124" s="25"/>
      <c r="WA124" s="25"/>
      <c r="WB124" s="25"/>
      <c r="WC124" s="25"/>
      <c r="WD124" s="25"/>
      <c r="WE124" s="25"/>
      <c r="WF124" s="25"/>
      <c r="WG124" s="25"/>
      <c r="WH124" s="25"/>
      <c r="WI124" s="25"/>
      <c r="WJ124" s="25"/>
      <c r="WK124" s="25"/>
      <c r="WL124" s="25"/>
      <c r="WM124" s="25"/>
      <c r="WN124" s="25"/>
      <c r="WO124" s="25"/>
      <c r="WP124" s="25"/>
      <c r="WQ124" s="25"/>
      <c r="WR124" s="25"/>
      <c r="WS124" s="25"/>
      <c r="WT124" s="25"/>
      <c r="WU124" s="25"/>
      <c r="WV124" s="25"/>
      <c r="WW124" s="25"/>
      <c r="WX124" s="25"/>
      <c r="WY124" s="25"/>
      <c r="WZ124" s="25"/>
      <c r="XA124" s="25"/>
      <c r="XB124" s="25"/>
      <c r="XC124" s="25"/>
      <c r="XD124" s="25"/>
      <c r="XE124" s="25"/>
      <c r="XF124" s="25"/>
      <c r="XG124" s="25"/>
      <c r="XH124" s="25"/>
      <c r="XI124" s="25"/>
      <c r="XJ124" s="25"/>
      <c r="XK124" s="25"/>
      <c r="XL124" s="25"/>
      <c r="XM124" s="25"/>
      <c r="XN124" s="25"/>
      <c r="XO124" s="25"/>
      <c r="XP124" s="25"/>
      <c r="XQ124" s="25"/>
      <c r="XR124" s="25"/>
      <c r="XS124" s="25"/>
      <c r="XT124" s="25"/>
      <c r="XU124" s="25"/>
      <c r="XV124" s="25"/>
      <c r="XW124" s="25"/>
      <c r="XX124" s="25"/>
      <c r="XY124" s="25"/>
      <c r="XZ124" s="25"/>
      <c r="YA124" s="25"/>
      <c r="YB124" s="25"/>
      <c r="YC124" s="25"/>
      <c r="YD124" s="25"/>
      <c r="YE124" s="25"/>
      <c r="YF124" s="25"/>
      <c r="YG124" s="25"/>
      <c r="YH124" s="25"/>
      <c r="YI124" s="25"/>
      <c r="YJ124" s="25"/>
      <c r="YK124" s="25"/>
      <c r="YL124" s="25"/>
      <c r="YM124" s="25"/>
      <c r="YN124" s="25"/>
      <c r="YO124" s="25"/>
      <c r="YP124" s="25"/>
      <c r="YQ124" s="25"/>
      <c r="YR124" s="25"/>
      <c r="YS124" s="25"/>
      <c r="YT124" s="25"/>
      <c r="YU124" s="25"/>
      <c r="YV124" s="25"/>
      <c r="YW124" s="25"/>
      <c r="YX124" s="25"/>
      <c r="YY124" s="25"/>
      <c r="YZ124" s="25"/>
      <c r="ZA124" s="25"/>
      <c r="ZB124" s="25"/>
      <c r="ZC124" s="25"/>
      <c r="ZD124" s="25"/>
      <c r="ZE124" s="25"/>
      <c r="ZF124" s="25"/>
      <c r="ZG124" s="25"/>
      <c r="ZH124" s="25"/>
      <c r="ZI124" s="25"/>
      <c r="ZJ124" s="25"/>
      <c r="ZK124" s="25"/>
      <c r="ZL124" s="25"/>
      <c r="ZM124" s="25"/>
      <c r="ZN124" s="25"/>
      <c r="ZO124" s="25"/>
      <c r="ZP124" s="25"/>
      <c r="ZQ124" s="25"/>
      <c r="ZR124" s="25"/>
      <c r="ZS124" s="25"/>
      <c r="ZT124" s="25"/>
      <c r="ZU124" s="25"/>
      <c r="ZV124" s="25"/>
      <c r="ZW124" s="25"/>
      <c r="ZX124" s="25"/>
      <c r="ZY124" s="25"/>
      <c r="ZZ124" s="25"/>
      <c r="AAA124" s="25"/>
      <c r="AAB124" s="25"/>
      <c r="AAC124" s="25"/>
      <c r="AAD124" s="25"/>
      <c r="AAE124" s="25"/>
      <c r="AAF124" s="25"/>
      <c r="AAG124" s="25"/>
      <c r="AAH124" s="25"/>
      <c r="AAI124" s="25"/>
      <c r="AAJ124" s="25"/>
      <c r="AAK124" s="25"/>
      <c r="AAL124" s="25"/>
      <c r="AAM124" s="25"/>
      <c r="AAN124" s="25"/>
      <c r="AAO124" s="25"/>
      <c r="AAP124" s="25"/>
      <c r="AAQ124" s="25"/>
      <c r="AAR124" s="25"/>
      <c r="AAS124" s="25"/>
      <c r="AAT124" s="25"/>
      <c r="AAU124" s="25"/>
      <c r="AAV124" s="25"/>
      <c r="AAW124" s="25"/>
      <c r="AAX124" s="25"/>
      <c r="AAY124" s="25"/>
      <c r="AAZ124" s="25"/>
      <c r="ABA124" s="25"/>
      <c r="ABB124" s="25"/>
      <c r="ABC124" s="25"/>
      <c r="ABD124" s="25"/>
      <c r="ABE124" s="25"/>
      <c r="ABF124" s="25"/>
      <c r="ABG124" s="25"/>
      <c r="ABH124" s="25"/>
      <c r="ABI124" s="25"/>
      <c r="ABJ124" s="25"/>
      <c r="ABK124" s="25"/>
      <c r="ABL124" s="25"/>
      <c r="ABM124" s="25"/>
      <c r="ABN124" s="25"/>
      <c r="ABO124" s="25"/>
      <c r="ABP124" s="25"/>
      <c r="ABQ124" s="25"/>
      <c r="ABR124" s="25"/>
      <c r="ABS124" s="25"/>
      <c r="ABT124" s="25"/>
      <c r="ABU124" s="25"/>
      <c r="ABV124" s="25"/>
      <c r="ABW124" s="25"/>
      <c r="ABX124" s="25"/>
      <c r="ABY124" s="25"/>
      <c r="ABZ124" s="25"/>
      <c r="ACA124" s="25"/>
      <c r="ACB124" s="25"/>
      <c r="ACC124" s="25"/>
      <c r="ACD124" s="25"/>
      <c r="ACE124" s="25"/>
      <c r="ACF124" s="25"/>
      <c r="ACG124" s="25"/>
      <c r="ACH124" s="25"/>
      <c r="ACI124" s="25"/>
      <c r="ACJ124" s="25"/>
      <c r="ACK124" s="25"/>
      <c r="ACL124" s="25"/>
      <c r="ACM124" s="25"/>
      <c r="ACN124" s="25"/>
      <c r="ACO124" s="25"/>
      <c r="ACP124" s="25"/>
      <c r="ACQ124" s="25"/>
      <c r="ACR124" s="25"/>
      <c r="ACS124" s="25"/>
      <c r="ACT124" s="25"/>
      <c r="ACU124" s="25"/>
      <c r="ACV124" s="25"/>
      <c r="ACW124" s="25"/>
      <c r="ACX124" s="25"/>
      <c r="ACY124" s="25"/>
      <c r="ACZ124" s="25"/>
      <c r="ADA124" s="25"/>
      <c r="ADB124" s="25"/>
      <c r="ADC124" s="25"/>
      <c r="ADD124" s="25"/>
      <c r="ADE124" s="25"/>
      <c r="ADF124" s="25"/>
      <c r="ADG124" s="25"/>
      <c r="ADH124" s="25"/>
      <c r="ADI124" s="25"/>
      <c r="ADJ124" s="25"/>
      <c r="ADK124" s="25"/>
      <c r="ADL124" s="25"/>
      <c r="ADM124" s="25"/>
      <c r="ADN124" s="25"/>
      <c r="ADO124" s="25"/>
      <c r="ADP124" s="25"/>
      <c r="ADQ124" s="25"/>
      <c r="ADR124" s="25"/>
      <c r="ADS124" s="25"/>
      <c r="ADT124" s="25"/>
      <c r="ADU124" s="25"/>
      <c r="ADV124" s="25"/>
      <c r="ADW124" s="25"/>
      <c r="ADX124" s="25"/>
      <c r="ADY124" s="25"/>
      <c r="ADZ124" s="25"/>
      <c r="AEA124" s="25"/>
      <c r="AEB124" s="25"/>
      <c r="AEC124" s="25"/>
      <c r="AED124" s="25"/>
      <c r="AEE124" s="25"/>
      <c r="AEF124" s="25"/>
      <c r="AEG124" s="25"/>
      <c r="AEH124" s="25"/>
      <c r="AEI124" s="25"/>
      <c r="AEJ124" s="25"/>
      <c r="AEK124" s="25"/>
      <c r="AEL124" s="25"/>
      <c r="AEM124" s="25"/>
      <c r="AEN124" s="25"/>
      <c r="AEO124" s="25"/>
      <c r="AEP124" s="25"/>
      <c r="AEQ124" s="25"/>
      <c r="AER124" s="25"/>
      <c r="AES124" s="25"/>
      <c r="AET124" s="25"/>
      <c r="AEU124" s="25"/>
      <c r="AEV124" s="25"/>
      <c r="AEW124" s="25"/>
      <c r="AEX124" s="25"/>
      <c r="AEY124" s="25"/>
      <c r="AEZ124" s="25"/>
      <c r="AFA124" s="25"/>
      <c r="AFB124" s="25"/>
      <c r="AFC124" s="25"/>
      <c r="AFD124" s="25"/>
      <c r="AFE124" s="25"/>
      <c r="AFF124" s="25"/>
      <c r="AFG124" s="25"/>
      <c r="AFH124" s="25"/>
      <c r="AFI124" s="25"/>
      <c r="AFJ124" s="25"/>
      <c r="AFK124" s="25"/>
      <c r="AFL124" s="25"/>
      <c r="AFM124" s="25"/>
      <c r="AFN124" s="25"/>
      <c r="AFO124" s="25"/>
      <c r="AFP124" s="25"/>
      <c r="AFQ124" s="25"/>
      <c r="AFR124" s="25"/>
      <c r="AFS124" s="25"/>
      <c r="AFT124" s="25"/>
      <c r="AFU124" s="25"/>
      <c r="AFV124" s="25"/>
      <c r="AFW124" s="25"/>
      <c r="AFX124" s="25"/>
      <c r="AFY124" s="25"/>
      <c r="AFZ124" s="25"/>
      <c r="AGA124" s="25"/>
      <c r="AGB124" s="25"/>
      <c r="AGC124" s="25"/>
      <c r="AGD124" s="25"/>
      <c r="AGE124" s="25"/>
      <c r="AGF124" s="25"/>
      <c r="AGG124" s="25"/>
      <c r="AGH124" s="25"/>
      <c r="AGI124" s="25"/>
      <c r="AGJ124" s="25"/>
      <c r="AGK124" s="25"/>
      <c r="AGL124" s="25"/>
      <c r="AGM124" s="25"/>
      <c r="AGN124" s="25"/>
      <c r="AGO124" s="25"/>
      <c r="AGP124" s="25"/>
      <c r="AGQ124" s="25"/>
      <c r="AGR124" s="25"/>
      <c r="AGS124" s="25"/>
      <c r="AGT124" s="25"/>
      <c r="AGU124" s="25"/>
      <c r="AGV124" s="25"/>
      <c r="AGW124" s="25"/>
      <c r="AGX124" s="25"/>
      <c r="AGY124" s="25"/>
      <c r="AGZ124" s="25"/>
      <c r="AHA124" s="25"/>
      <c r="AHB124" s="25"/>
      <c r="AHC124" s="25"/>
      <c r="AHD124" s="25"/>
      <c r="AHE124" s="25"/>
      <c r="AHF124" s="25"/>
      <c r="AHG124" s="25"/>
      <c r="AHH124" s="25"/>
      <c r="AHI124" s="25"/>
      <c r="AHJ124" s="25"/>
      <c r="AHK124" s="25"/>
      <c r="AHL124" s="25"/>
      <c r="AHM124" s="25"/>
      <c r="AHN124" s="25"/>
      <c r="AHO124" s="25"/>
      <c r="AHP124" s="25"/>
      <c r="AHQ124" s="25"/>
      <c r="AHR124" s="25"/>
      <c r="AHS124" s="25"/>
      <c r="AHT124" s="25"/>
      <c r="AHU124" s="25"/>
      <c r="AHV124" s="25"/>
      <c r="AHW124" s="25"/>
      <c r="AHX124" s="25"/>
      <c r="AHY124" s="25"/>
      <c r="AHZ124" s="25"/>
      <c r="AIA124" s="25"/>
      <c r="AIB124" s="25"/>
      <c r="AIC124" s="25"/>
      <c r="AID124" s="25"/>
      <c r="AIE124" s="25"/>
      <c r="AIF124" s="25"/>
      <c r="AIG124" s="25"/>
      <c r="AIH124" s="25"/>
      <c r="AII124" s="25"/>
      <c r="AIJ124" s="25"/>
      <c r="AIK124" s="25"/>
      <c r="AIL124" s="25"/>
      <c r="AIM124" s="25"/>
      <c r="AIN124" s="25"/>
      <c r="AIO124" s="25"/>
      <c r="AIP124" s="25"/>
      <c r="AIQ124" s="25"/>
      <c r="AIR124" s="25"/>
      <c r="AIS124" s="25"/>
      <c r="AIT124" s="25"/>
      <c r="AIU124" s="25"/>
      <c r="AIV124" s="25"/>
      <c r="AIW124" s="25"/>
      <c r="AIX124" s="25"/>
      <c r="AIY124" s="25"/>
      <c r="AIZ124" s="25"/>
      <c r="AJA124" s="25"/>
      <c r="AJB124" s="25"/>
      <c r="AJC124" s="25"/>
      <c r="AJD124" s="25"/>
      <c r="AJE124" s="25"/>
      <c r="AJF124" s="25"/>
      <c r="AJG124" s="25"/>
      <c r="AJH124" s="25"/>
      <c r="AJI124" s="25"/>
      <c r="AJJ124" s="25"/>
      <c r="AJK124" s="25"/>
      <c r="AJL124" s="25"/>
      <c r="AJM124" s="25"/>
      <c r="AJN124" s="25"/>
      <c r="AJO124" s="25"/>
      <c r="AJP124" s="25"/>
      <c r="AJQ124" s="25"/>
      <c r="AJR124" s="25"/>
      <c r="AJS124" s="25"/>
      <c r="AJT124" s="25"/>
      <c r="AJU124" s="25"/>
      <c r="AJV124" s="25"/>
      <c r="AJW124" s="25"/>
      <c r="AJX124" s="25"/>
      <c r="AJY124" s="25"/>
      <c r="AJZ124" s="25"/>
      <c r="AKA124" s="25"/>
      <c r="AKB124" s="25"/>
      <c r="AKC124" s="25"/>
      <c r="AKD124" s="25"/>
      <c r="AKE124" s="25"/>
      <c r="AKF124" s="25"/>
      <c r="AKG124" s="25"/>
      <c r="AKH124" s="25"/>
      <c r="AKI124" s="25"/>
      <c r="AKJ124" s="25"/>
      <c r="AKK124" s="25"/>
      <c r="AKL124" s="25"/>
      <c r="AKM124" s="25"/>
      <c r="AKN124" s="25"/>
      <c r="AKO124" s="25"/>
      <c r="AKP124" s="25"/>
      <c r="AKQ124" s="25"/>
      <c r="AKR124" s="25"/>
      <c r="AKS124" s="25"/>
      <c r="AKT124" s="25"/>
      <c r="AKU124" s="25"/>
      <c r="AKV124" s="25"/>
      <c r="AKW124" s="25"/>
      <c r="AKX124" s="25"/>
      <c r="AKY124" s="25"/>
      <c r="AKZ124" s="25"/>
      <c r="ALA124" s="25"/>
      <c r="ALB124" s="25"/>
      <c r="ALC124" s="25"/>
      <c r="ALD124" s="25"/>
      <c r="ALE124" s="25"/>
      <c r="ALF124" s="25"/>
      <c r="ALG124" s="25"/>
      <c r="ALH124" s="25"/>
      <c r="ALI124" s="25"/>
      <c r="ALJ124" s="25"/>
      <c r="ALK124" s="25"/>
      <c r="ALL124" s="25"/>
      <c r="ALM124" s="25"/>
      <c r="ALN124" s="25"/>
      <c r="ALO124" s="25"/>
      <c r="ALP124" s="25"/>
      <c r="ALQ124" s="25"/>
      <c r="ALR124" s="25"/>
      <c r="ALS124" s="25"/>
      <c r="ALT124" s="25"/>
      <c r="ALU124" s="25"/>
      <c r="ALV124" s="25"/>
      <c r="ALW124" s="25"/>
      <c r="ALX124" s="25"/>
      <c r="ALY124" s="25"/>
      <c r="ALZ124" s="25"/>
      <c r="AMA124" s="25"/>
      <c r="AMB124" s="25"/>
      <c r="AMC124" s="25"/>
      <c r="AMD124" s="25"/>
      <c r="AME124" s="25"/>
      <c r="AMF124" s="25"/>
      <c r="AMG124" s="25"/>
      <c r="AMH124" s="25"/>
      <c r="AMI124" s="25"/>
      <c r="AMJ124" s="25"/>
    </row>
    <row r="125" spans="1:1024" ht="18.75" customHeight="1">
      <c r="A125" s="25"/>
      <c r="B125" s="98"/>
      <c r="C125" s="121" t="s">
        <v>84</v>
      </c>
      <c r="D125" s="121"/>
      <c r="E125" s="132"/>
      <c r="F125" s="132"/>
      <c r="G125" s="132"/>
      <c r="H125" s="132"/>
      <c r="I125" s="132"/>
      <c r="J125" s="132"/>
      <c r="K125" s="132"/>
      <c r="L125" s="132"/>
      <c r="M125" s="132"/>
      <c r="N125" s="132"/>
      <c r="O125" s="132"/>
      <c r="P125" s="132"/>
      <c r="Q125" s="132"/>
      <c r="R125" s="132"/>
      <c r="S125" s="132"/>
      <c r="T125" s="132"/>
      <c r="U125" s="186"/>
      <c r="V125" s="186"/>
      <c r="W125" s="186"/>
      <c r="X125" s="186"/>
      <c r="Y125" s="186"/>
      <c r="Z125" s="186"/>
      <c r="AA125" s="186"/>
      <c r="AB125" s="186"/>
      <c r="AC125" s="186"/>
      <c r="AD125" s="186"/>
      <c r="AE125" s="186"/>
      <c r="AF125" s="186"/>
      <c r="AG125" s="186"/>
      <c r="AH125" s="186"/>
      <c r="AI125" s="221" t="s">
        <v>388</v>
      </c>
      <c r="AJ125" s="221"/>
      <c r="AK125" s="221"/>
      <c r="AL125" s="186"/>
      <c r="AM125" s="186"/>
      <c r="AN125" s="186"/>
      <c r="AO125" s="186"/>
      <c r="AP125" s="186"/>
      <c r="AQ125" s="186"/>
      <c r="AR125" s="186"/>
      <c r="AS125" s="225"/>
      <c r="AT125" s="225"/>
      <c r="AU125" s="225"/>
      <c r="AV125" s="225"/>
      <c r="AW125" s="225"/>
      <c r="AX125" s="43"/>
      <c r="AY125" s="43"/>
      <c r="AZ125" s="43"/>
      <c r="BA125" s="43"/>
      <c r="BB125" s="43"/>
      <c r="BC125" s="43"/>
      <c r="BD125" s="43"/>
      <c r="BE125" s="43"/>
      <c r="BF125" s="43"/>
      <c r="BG125" s="43"/>
      <c r="BH125" s="43"/>
      <c r="BI125" s="43"/>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c r="HH125" s="25"/>
      <c r="HI125" s="25"/>
      <c r="HJ125" s="25"/>
      <c r="HK125" s="25"/>
      <c r="HL125" s="25"/>
      <c r="HM125" s="25"/>
      <c r="HN125" s="25"/>
      <c r="HO125" s="25"/>
      <c r="HP125" s="25"/>
      <c r="HQ125" s="25"/>
      <c r="HR125" s="25"/>
      <c r="HS125" s="25"/>
      <c r="HT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c r="IU125" s="25"/>
      <c r="IV125" s="25"/>
      <c r="IW125" s="25"/>
      <c r="IX125" s="25"/>
      <c r="IY125" s="25"/>
      <c r="IZ125" s="25"/>
      <c r="JA125" s="25"/>
      <c r="JB125" s="25"/>
      <c r="JC125" s="25"/>
      <c r="JD125" s="25"/>
      <c r="JE125" s="25"/>
      <c r="JF125" s="25"/>
      <c r="JG125" s="25"/>
      <c r="JH125" s="25"/>
      <c r="JI125" s="25"/>
      <c r="JJ125" s="25"/>
      <c r="JK125" s="25"/>
      <c r="JL125" s="25"/>
      <c r="JM125" s="25"/>
      <c r="JN125" s="25"/>
      <c r="JO125" s="25"/>
      <c r="JP125" s="25"/>
      <c r="JQ125" s="25"/>
      <c r="JR125" s="25"/>
      <c r="JS125" s="25"/>
      <c r="JT125" s="25"/>
      <c r="JU125" s="25"/>
      <c r="JV125" s="25"/>
      <c r="JW125" s="25"/>
      <c r="JX125" s="25"/>
      <c r="JY125" s="25"/>
      <c r="JZ125" s="25"/>
      <c r="KA125" s="25"/>
      <c r="KB125" s="25"/>
      <c r="KC125" s="25"/>
      <c r="KD125" s="25"/>
      <c r="KE125" s="25"/>
      <c r="KF125" s="25"/>
      <c r="KG125" s="25"/>
      <c r="KH125" s="25"/>
      <c r="KI125" s="25"/>
      <c r="KJ125" s="25"/>
      <c r="KK125" s="25"/>
      <c r="KL125" s="25"/>
      <c r="KM125" s="25"/>
      <c r="KN125" s="25"/>
      <c r="KO125" s="25"/>
      <c r="KP125" s="25"/>
      <c r="KQ125" s="25"/>
      <c r="KR125" s="25"/>
      <c r="KS125" s="25"/>
      <c r="KT125" s="25"/>
      <c r="KU125" s="25"/>
      <c r="KV125" s="25"/>
      <c r="KW125" s="25"/>
      <c r="KX125" s="25"/>
      <c r="KY125" s="25"/>
      <c r="KZ125" s="25"/>
      <c r="LA125" s="25"/>
      <c r="LB125" s="25"/>
      <c r="LC125" s="25"/>
      <c r="LD125" s="25"/>
      <c r="LE125" s="25"/>
      <c r="LF125" s="25"/>
      <c r="LG125" s="25"/>
      <c r="LH125" s="25"/>
      <c r="LI125" s="25"/>
      <c r="LJ125" s="25"/>
      <c r="LK125" s="25"/>
      <c r="LL125" s="25"/>
      <c r="LM125" s="25"/>
      <c r="LN125" s="25"/>
      <c r="LO125" s="25"/>
      <c r="LP125" s="25"/>
      <c r="LQ125" s="25"/>
      <c r="LR125" s="25"/>
      <c r="LS125" s="25"/>
      <c r="LT125" s="25"/>
      <c r="LU125" s="25"/>
      <c r="LV125" s="25"/>
      <c r="LW125" s="25"/>
      <c r="LX125" s="25"/>
      <c r="LY125" s="25"/>
      <c r="LZ125" s="25"/>
      <c r="MA125" s="25"/>
      <c r="MB125" s="25"/>
      <c r="MC125" s="25"/>
      <c r="MD125" s="25"/>
      <c r="ME125" s="25"/>
      <c r="MF125" s="25"/>
      <c r="MG125" s="25"/>
      <c r="MH125" s="25"/>
      <c r="MI125" s="25"/>
      <c r="MJ125" s="25"/>
      <c r="MK125" s="25"/>
      <c r="ML125" s="25"/>
      <c r="MM125" s="25"/>
      <c r="MN125" s="25"/>
      <c r="MO125" s="25"/>
      <c r="MP125" s="25"/>
      <c r="MQ125" s="25"/>
      <c r="MR125" s="25"/>
      <c r="MS125" s="25"/>
      <c r="MT125" s="25"/>
      <c r="MU125" s="25"/>
      <c r="MV125" s="25"/>
      <c r="MW125" s="25"/>
      <c r="MX125" s="25"/>
      <c r="MY125" s="25"/>
      <c r="MZ125" s="25"/>
      <c r="NA125" s="25"/>
      <c r="NB125" s="25"/>
      <c r="NC125" s="25"/>
      <c r="ND125" s="25"/>
      <c r="NE125" s="25"/>
      <c r="NF125" s="25"/>
      <c r="NG125" s="25"/>
      <c r="NH125" s="25"/>
      <c r="NI125" s="25"/>
      <c r="NJ125" s="25"/>
      <c r="NK125" s="25"/>
      <c r="NL125" s="25"/>
      <c r="NM125" s="25"/>
      <c r="NN125" s="25"/>
      <c r="NO125" s="25"/>
      <c r="NP125" s="25"/>
      <c r="NQ125" s="25"/>
      <c r="NR125" s="25"/>
      <c r="NS125" s="25"/>
      <c r="NT125" s="25"/>
      <c r="NU125" s="25"/>
      <c r="NV125" s="25"/>
      <c r="NW125" s="25"/>
      <c r="NX125" s="25"/>
      <c r="NY125" s="25"/>
      <c r="NZ125" s="25"/>
      <c r="OA125" s="25"/>
      <c r="OB125" s="25"/>
      <c r="OC125" s="25"/>
      <c r="OD125" s="25"/>
      <c r="OE125" s="25"/>
      <c r="OF125" s="25"/>
      <c r="OG125" s="25"/>
      <c r="OH125" s="25"/>
      <c r="OI125" s="25"/>
      <c r="OJ125" s="25"/>
      <c r="OK125" s="25"/>
      <c r="OL125" s="25"/>
      <c r="OM125" s="25"/>
      <c r="ON125" s="25"/>
      <c r="OO125" s="25"/>
      <c r="OP125" s="25"/>
      <c r="OQ125" s="25"/>
      <c r="OR125" s="25"/>
      <c r="OS125" s="25"/>
      <c r="OT125" s="25"/>
      <c r="OU125" s="25"/>
      <c r="OV125" s="25"/>
      <c r="OW125" s="25"/>
      <c r="OX125" s="25"/>
      <c r="OY125" s="25"/>
      <c r="OZ125" s="25"/>
      <c r="PA125" s="25"/>
      <c r="PB125" s="25"/>
      <c r="PC125" s="25"/>
      <c r="PD125" s="25"/>
      <c r="PE125" s="25"/>
      <c r="PF125" s="25"/>
      <c r="PG125" s="25"/>
      <c r="PH125" s="25"/>
      <c r="PI125" s="25"/>
      <c r="PJ125" s="25"/>
      <c r="PK125" s="25"/>
      <c r="PL125" s="25"/>
      <c r="PM125" s="25"/>
      <c r="PN125" s="25"/>
      <c r="PO125" s="25"/>
      <c r="PP125" s="25"/>
      <c r="PQ125" s="25"/>
      <c r="PR125" s="25"/>
      <c r="PS125" s="25"/>
      <c r="PT125" s="25"/>
      <c r="PU125" s="25"/>
      <c r="PV125" s="25"/>
      <c r="PW125" s="25"/>
      <c r="PX125" s="25"/>
      <c r="PY125" s="25"/>
      <c r="PZ125" s="25"/>
      <c r="QA125" s="25"/>
      <c r="QB125" s="25"/>
      <c r="QC125" s="25"/>
      <c r="QD125" s="25"/>
      <c r="QE125" s="25"/>
      <c r="QF125" s="25"/>
      <c r="QG125" s="25"/>
      <c r="QH125" s="25"/>
      <c r="QI125" s="25"/>
      <c r="QJ125" s="25"/>
      <c r="QK125" s="25"/>
      <c r="QL125" s="25"/>
      <c r="QM125" s="25"/>
      <c r="QN125" s="25"/>
      <c r="QO125" s="25"/>
      <c r="QP125" s="25"/>
      <c r="QQ125" s="25"/>
      <c r="QR125" s="25"/>
      <c r="QS125" s="25"/>
      <c r="QT125" s="25"/>
      <c r="QU125" s="25"/>
      <c r="QV125" s="25"/>
      <c r="QW125" s="25"/>
      <c r="QX125" s="25"/>
      <c r="QY125" s="25"/>
      <c r="QZ125" s="25"/>
      <c r="RA125" s="25"/>
      <c r="RB125" s="25"/>
      <c r="RC125" s="25"/>
      <c r="RD125" s="25"/>
      <c r="RE125" s="25"/>
      <c r="RF125" s="25"/>
      <c r="RG125" s="25"/>
      <c r="RH125" s="25"/>
      <c r="RI125" s="25"/>
      <c r="RJ125" s="25"/>
      <c r="RK125" s="25"/>
      <c r="RL125" s="25"/>
      <c r="RM125" s="25"/>
      <c r="RN125" s="25"/>
      <c r="RO125" s="25"/>
      <c r="RP125" s="25"/>
      <c r="RQ125" s="25"/>
      <c r="RR125" s="25"/>
      <c r="RS125" s="25"/>
      <c r="RT125" s="25"/>
      <c r="RU125" s="25"/>
      <c r="RV125" s="25"/>
      <c r="RW125" s="25"/>
      <c r="RX125" s="25"/>
      <c r="RY125" s="25"/>
      <c r="RZ125" s="25"/>
      <c r="SA125" s="25"/>
      <c r="SB125" s="25"/>
      <c r="SC125" s="25"/>
      <c r="SD125" s="25"/>
      <c r="SE125" s="25"/>
      <c r="SF125" s="25"/>
      <c r="SG125" s="25"/>
      <c r="SH125" s="25"/>
      <c r="SI125" s="25"/>
      <c r="SJ125" s="25"/>
      <c r="SK125" s="25"/>
      <c r="SL125" s="25"/>
      <c r="SM125" s="25"/>
      <c r="SN125" s="25"/>
      <c r="SO125" s="25"/>
      <c r="SP125" s="25"/>
      <c r="SQ125" s="25"/>
      <c r="SR125" s="25"/>
      <c r="SS125" s="25"/>
      <c r="ST125" s="25"/>
      <c r="SU125" s="25"/>
      <c r="SV125" s="25"/>
      <c r="SW125" s="25"/>
      <c r="SX125" s="25"/>
      <c r="SY125" s="25"/>
      <c r="SZ125" s="25"/>
      <c r="TA125" s="25"/>
      <c r="TB125" s="25"/>
      <c r="TC125" s="25"/>
      <c r="TD125" s="25"/>
      <c r="TE125" s="25"/>
      <c r="TF125" s="25"/>
      <c r="TG125" s="25"/>
      <c r="TH125" s="25"/>
      <c r="TI125" s="25"/>
      <c r="TJ125" s="25"/>
      <c r="TK125" s="25"/>
      <c r="TL125" s="25"/>
      <c r="TM125" s="25"/>
      <c r="TN125" s="25"/>
      <c r="TO125" s="25"/>
      <c r="TP125" s="25"/>
      <c r="TQ125" s="25"/>
      <c r="TR125" s="25"/>
      <c r="TS125" s="25"/>
      <c r="TT125" s="25"/>
      <c r="TU125" s="25"/>
      <c r="TV125" s="25"/>
      <c r="TW125" s="25"/>
      <c r="TX125" s="25"/>
      <c r="TY125" s="25"/>
      <c r="TZ125" s="25"/>
      <c r="UA125" s="25"/>
      <c r="UB125" s="25"/>
      <c r="UC125" s="25"/>
      <c r="UD125" s="25"/>
      <c r="UE125" s="25"/>
      <c r="UF125" s="25"/>
      <c r="UG125" s="25"/>
      <c r="UH125" s="25"/>
      <c r="UI125" s="25"/>
      <c r="UJ125" s="25"/>
      <c r="UK125" s="25"/>
      <c r="UL125" s="25"/>
      <c r="UM125" s="25"/>
      <c r="UN125" s="25"/>
      <c r="UO125" s="25"/>
      <c r="UP125" s="25"/>
      <c r="UQ125" s="25"/>
      <c r="UR125" s="25"/>
      <c r="US125" s="25"/>
      <c r="UT125" s="25"/>
      <c r="UU125" s="25"/>
      <c r="UV125" s="25"/>
      <c r="UW125" s="25"/>
      <c r="UX125" s="25"/>
      <c r="UY125" s="25"/>
      <c r="UZ125" s="25"/>
      <c r="VA125" s="25"/>
      <c r="VB125" s="25"/>
      <c r="VC125" s="25"/>
      <c r="VD125" s="25"/>
      <c r="VE125" s="25"/>
      <c r="VF125" s="25"/>
      <c r="VG125" s="25"/>
      <c r="VH125" s="25"/>
      <c r="VI125" s="25"/>
      <c r="VJ125" s="25"/>
      <c r="VK125" s="25"/>
      <c r="VL125" s="25"/>
      <c r="VM125" s="25"/>
      <c r="VN125" s="25"/>
      <c r="VO125" s="25"/>
      <c r="VP125" s="25"/>
      <c r="VQ125" s="25"/>
      <c r="VR125" s="25"/>
      <c r="VS125" s="25"/>
      <c r="VT125" s="25"/>
      <c r="VU125" s="25"/>
      <c r="VV125" s="25"/>
      <c r="VW125" s="25"/>
      <c r="VX125" s="25"/>
      <c r="VY125" s="25"/>
      <c r="VZ125" s="25"/>
      <c r="WA125" s="25"/>
      <c r="WB125" s="25"/>
      <c r="WC125" s="25"/>
      <c r="WD125" s="25"/>
      <c r="WE125" s="25"/>
      <c r="WF125" s="25"/>
      <c r="WG125" s="25"/>
      <c r="WH125" s="25"/>
      <c r="WI125" s="25"/>
      <c r="WJ125" s="25"/>
      <c r="WK125" s="25"/>
      <c r="WL125" s="25"/>
      <c r="WM125" s="25"/>
      <c r="WN125" s="25"/>
      <c r="WO125" s="25"/>
      <c r="WP125" s="25"/>
      <c r="WQ125" s="25"/>
      <c r="WR125" s="25"/>
      <c r="WS125" s="25"/>
      <c r="WT125" s="25"/>
      <c r="WU125" s="25"/>
      <c r="WV125" s="25"/>
      <c r="WW125" s="25"/>
      <c r="WX125" s="25"/>
      <c r="WY125" s="25"/>
      <c r="WZ125" s="25"/>
      <c r="XA125" s="25"/>
      <c r="XB125" s="25"/>
      <c r="XC125" s="25"/>
      <c r="XD125" s="25"/>
      <c r="XE125" s="25"/>
      <c r="XF125" s="25"/>
      <c r="XG125" s="25"/>
      <c r="XH125" s="25"/>
      <c r="XI125" s="25"/>
      <c r="XJ125" s="25"/>
      <c r="XK125" s="25"/>
      <c r="XL125" s="25"/>
      <c r="XM125" s="25"/>
      <c r="XN125" s="25"/>
      <c r="XO125" s="25"/>
      <c r="XP125" s="25"/>
      <c r="XQ125" s="25"/>
      <c r="XR125" s="25"/>
      <c r="XS125" s="25"/>
      <c r="XT125" s="25"/>
      <c r="XU125" s="25"/>
      <c r="XV125" s="25"/>
      <c r="XW125" s="25"/>
      <c r="XX125" s="25"/>
      <c r="XY125" s="25"/>
      <c r="XZ125" s="25"/>
      <c r="YA125" s="25"/>
      <c r="YB125" s="25"/>
      <c r="YC125" s="25"/>
      <c r="YD125" s="25"/>
      <c r="YE125" s="25"/>
      <c r="YF125" s="25"/>
      <c r="YG125" s="25"/>
      <c r="YH125" s="25"/>
      <c r="YI125" s="25"/>
      <c r="YJ125" s="25"/>
      <c r="YK125" s="25"/>
      <c r="YL125" s="25"/>
      <c r="YM125" s="25"/>
      <c r="YN125" s="25"/>
      <c r="YO125" s="25"/>
      <c r="YP125" s="25"/>
      <c r="YQ125" s="25"/>
      <c r="YR125" s="25"/>
      <c r="YS125" s="25"/>
      <c r="YT125" s="25"/>
      <c r="YU125" s="25"/>
      <c r="YV125" s="25"/>
      <c r="YW125" s="25"/>
      <c r="YX125" s="25"/>
      <c r="YY125" s="25"/>
      <c r="YZ125" s="25"/>
      <c r="ZA125" s="25"/>
      <c r="ZB125" s="25"/>
      <c r="ZC125" s="25"/>
      <c r="ZD125" s="25"/>
      <c r="ZE125" s="25"/>
      <c r="ZF125" s="25"/>
      <c r="ZG125" s="25"/>
      <c r="ZH125" s="25"/>
      <c r="ZI125" s="25"/>
      <c r="ZJ125" s="25"/>
      <c r="ZK125" s="25"/>
      <c r="ZL125" s="25"/>
      <c r="ZM125" s="25"/>
      <c r="ZN125" s="25"/>
      <c r="ZO125" s="25"/>
      <c r="ZP125" s="25"/>
      <c r="ZQ125" s="25"/>
      <c r="ZR125" s="25"/>
      <c r="ZS125" s="25"/>
      <c r="ZT125" s="25"/>
      <c r="ZU125" s="25"/>
      <c r="ZV125" s="25"/>
      <c r="ZW125" s="25"/>
      <c r="ZX125" s="25"/>
      <c r="ZY125" s="25"/>
      <c r="ZZ125" s="25"/>
      <c r="AAA125" s="25"/>
      <c r="AAB125" s="25"/>
      <c r="AAC125" s="25"/>
      <c r="AAD125" s="25"/>
      <c r="AAE125" s="25"/>
      <c r="AAF125" s="25"/>
      <c r="AAG125" s="25"/>
      <c r="AAH125" s="25"/>
      <c r="AAI125" s="25"/>
      <c r="AAJ125" s="25"/>
      <c r="AAK125" s="25"/>
      <c r="AAL125" s="25"/>
      <c r="AAM125" s="25"/>
      <c r="AAN125" s="25"/>
      <c r="AAO125" s="25"/>
      <c r="AAP125" s="25"/>
      <c r="AAQ125" s="25"/>
      <c r="AAR125" s="25"/>
      <c r="AAS125" s="25"/>
      <c r="AAT125" s="25"/>
      <c r="AAU125" s="25"/>
      <c r="AAV125" s="25"/>
      <c r="AAW125" s="25"/>
      <c r="AAX125" s="25"/>
      <c r="AAY125" s="25"/>
      <c r="AAZ125" s="25"/>
      <c r="ABA125" s="25"/>
      <c r="ABB125" s="25"/>
      <c r="ABC125" s="25"/>
      <c r="ABD125" s="25"/>
      <c r="ABE125" s="25"/>
      <c r="ABF125" s="25"/>
      <c r="ABG125" s="25"/>
      <c r="ABH125" s="25"/>
      <c r="ABI125" s="25"/>
      <c r="ABJ125" s="25"/>
      <c r="ABK125" s="25"/>
      <c r="ABL125" s="25"/>
      <c r="ABM125" s="25"/>
      <c r="ABN125" s="25"/>
      <c r="ABO125" s="25"/>
      <c r="ABP125" s="25"/>
      <c r="ABQ125" s="25"/>
      <c r="ABR125" s="25"/>
      <c r="ABS125" s="25"/>
      <c r="ABT125" s="25"/>
      <c r="ABU125" s="25"/>
      <c r="ABV125" s="25"/>
      <c r="ABW125" s="25"/>
      <c r="ABX125" s="25"/>
      <c r="ABY125" s="25"/>
      <c r="ABZ125" s="25"/>
      <c r="ACA125" s="25"/>
      <c r="ACB125" s="25"/>
      <c r="ACC125" s="25"/>
      <c r="ACD125" s="25"/>
      <c r="ACE125" s="25"/>
      <c r="ACF125" s="25"/>
      <c r="ACG125" s="25"/>
      <c r="ACH125" s="25"/>
      <c r="ACI125" s="25"/>
      <c r="ACJ125" s="25"/>
      <c r="ACK125" s="25"/>
      <c r="ACL125" s="25"/>
      <c r="ACM125" s="25"/>
      <c r="ACN125" s="25"/>
      <c r="ACO125" s="25"/>
      <c r="ACP125" s="25"/>
      <c r="ACQ125" s="25"/>
      <c r="ACR125" s="25"/>
      <c r="ACS125" s="25"/>
      <c r="ACT125" s="25"/>
      <c r="ACU125" s="25"/>
      <c r="ACV125" s="25"/>
      <c r="ACW125" s="25"/>
      <c r="ACX125" s="25"/>
      <c r="ACY125" s="25"/>
      <c r="ACZ125" s="25"/>
      <c r="ADA125" s="25"/>
      <c r="ADB125" s="25"/>
      <c r="ADC125" s="25"/>
      <c r="ADD125" s="25"/>
      <c r="ADE125" s="25"/>
      <c r="ADF125" s="25"/>
      <c r="ADG125" s="25"/>
      <c r="ADH125" s="25"/>
      <c r="ADI125" s="25"/>
      <c r="ADJ125" s="25"/>
      <c r="ADK125" s="25"/>
      <c r="ADL125" s="25"/>
      <c r="ADM125" s="25"/>
      <c r="ADN125" s="25"/>
      <c r="ADO125" s="25"/>
      <c r="ADP125" s="25"/>
      <c r="ADQ125" s="25"/>
      <c r="ADR125" s="25"/>
      <c r="ADS125" s="25"/>
      <c r="ADT125" s="25"/>
      <c r="ADU125" s="25"/>
      <c r="ADV125" s="25"/>
      <c r="ADW125" s="25"/>
      <c r="ADX125" s="25"/>
      <c r="ADY125" s="25"/>
      <c r="ADZ125" s="25"/>
      <c r="AEA125" s="25"/>
      <c r="AEB125" s="25"/>
      <c r="AEC125" s="25"/>
      <c r="AED125" s="25"/>
      <c r="AEE125" s="25"/>
      <c r="AEF125" s="25"/>
      <c r="AEG125" s="25"/>
      <c r="AEH125" s="25"/>
      <c r="AEI125" s="25"/>
      <c r="AEJ125" s="25"/>
      <c r="AEK125" s="25"/>
      <c r="AEL125" s="25"/>
      <c r="AEM125" s="25"/>
      <c r="AEN125" s="25"/>
      <c r="AEO125" s="25"/>
      <c r="AEP125" s="25"/>
      <c r="AEQ125" s="25"/>
      <c r="AER125" s="25"/>
      <c r="AES125" s="25"/>
      <c r="AET125" s="25"/>
      <c r="AEU125" s="25"/>
      <c r="AEV125" s="25"/>
      <c r="AEW125" s="25"/>
      <c r="AEX125" s="25"/>
      <c r="AEY125" s="25"/>
      <c r="AEZ125" s="25"/>
      <c r="AFA125" s="25"/>
      <c r="AFB125" s="25"/>
      <c r="AFC125" s="25"/>
      <c r="AFD125" s="25"/>
      <c r="AFE125" s="25"/>
      <c r="AFF125" s="25"/>
      <c r="AFG125" s="25"/>
      <c r="AFH125" s="25"/>
      <c r="AFI125" s="25"/>
      <c r="AFJ125" s="25"/>
      <c r="AFK125" s="25"/>
      <c r="AFL125" s="25"/>
      <c r="AFM125" s="25"/>
      <c r="AFN125" s="25"/>
      <c r="AFO125" s="25"/>
      <c r="AFP125" s="25"/>
      <c r="AFQ125" s="25"/>
      <c r="AFR125" s="25"/>
      <c r="AFS125" s="25"/>
      <c r="AFT125" s="25"/>
      <c r="AFU125" s="25"/>
      <c r="AFV125" s="25"/>
      <c r="AFW125" s="25"/>
      <c r="AFX125" s="25"/>
      <c r="AFY125" s="25"/>
      <c r="AFZ125" s="25"/>
      <c r="AGA125" s="25"/>
      <c r="AGB125" s="25"/>
      <c r="AGC125" s="25"/>
      <c r="AGD125" s="25"/>
      <c r="AGE125" s="25"/>
      <c r="AGF125" s="25"/>
      <c r="AGG125" s="25"/>
      <c r="AGH125" s="25"/>
      <c r="AGI125" s="25"/>
      <c r="AGJ125" s="25"/>
      <c r="AGK125" s="25"/>
      <c r="AGL125" s="25"/>
      <c r="AGM125" s="25"/>
      <c r="AGN125" s="25"/>
      <c r="AGO125" s="25"/>
      <c r="AGP125" s="25"/>
      <c r="AGQ125" s="25"/>
      <c r="AGR125" s="25"/>
      <c r="AGS125" s="25"/>
      <c r="AGT125" s="25"/>
      <c r="AGU125" s="25"/>
      <c r="AGV125" s="25"/>
      <c r="AGW125" s="25"/>
      <c r="AGX125" s="25"/>
      <c r="AGY125" s="25"/>
      <c r="AGZ125" s="25"/>
      <c r="AHA125" s="25"/>
      <c r="AHB125" s="25"/>
      <c r="AHC125" s="25"/>
      <c r="AHD125" s="25"/>
      <c r="AHE125" s="25"/>
      <c r="AHF125" s="25"/>
      <c r="AHG125" s="25"/>
      <c r="AHH125" s="25"/>
      <c r="AHI125" s="25"/>
      <c r="AHJ125" s="25"/>
      <c r="AHK125" s="25"/>
      <c r="AHL125" s="25"/>
      <c r="AHM125" s="25"/>
      <c r="AHN125" s="25"/>
      <c r="AHO125" s="25"/>
      <c r="AHP125" s="25"/>
      <c r="AHQ125" s="25"/>
      <c r="AHR125" s="25"/>
      <c r="AHS125" s="25"/>
      <c r="AHT125" s="25"/>
      <c r="AHU125" s="25"/>
      <c r="AHV125" s="25"/>
      <c r="AHW125" s="25"/>
      <c r="AHX125" s="25"/>
      <c r="AHY125" s="25"/>
      <c r="AHZ125" s="25"/>
      <c r="AIA125" s="25"/>
      <c r="AIB125" s="25"/>
      <c r="AIC125" s="25"/>
      <c r="AID125" s="25"/>
      <c r="AIE125" s="25"/>
      <c r="AIF125" s="25"/>
      <c r="AIG125" s="25"/>
      <c r="AIH125" s="25"/>
      <c r="AII125" s="25"/>
      <c r="AIJ125" s="25"/>
      <c r="AIK125" s="25"/>
      <c r="AIL125" s="25"/>
      <c r="AIM125" s="25"/>
      <c r="AIN125" s="25"/>
      <c r="AIO125" s="25"/>
      <c r="AIP125" s="25"/>
      <c r="AIQ125" s="25"/>
      <c r="AIR125" s="25"/>
      <c r="AIS125" s="25"/>
      <c r="AIT125" s="25"/>
      <c r="AIU125" s="25"/>
      <c r="AIV125" s="25"/>
      <c r="AIW125" s="25"/>
      <c r="AIX125" s="25"/>
      <c r="AIY125" s="25"/>
      <c r="AIZ125" s="25"/>
      <c r="AJA125" s="25"/>
      <c r="AJB125" s="25"/>
      <c r="AJC125" s="25"/>
      <c r="AJD125" s="25"/>
      <c r="AJE125" s="25"/>
      <c r="AJF125" s="25"/>
      <c r="AJG125" s="25"/>
      <c r="AJH125" s="25"/>
      <c r="AJI125" s="25"/>
      <c r="AJJ125" s="25"/>
      <c r="AJK125" s="25"/>
      <c r="AJL125" s="25"/>
      <c r="AJM125" s="25"/>
      <c r="AJN125" s="25"/>
      <c r="AJO125" s="25"/>
      <c r="AJP125" s="25"/>
      <c r="AJQ125" s="25"/>
      <c r="AJR125" s="25"/>
      <c r="AJS125" s="25"/>
      <c r="AJT125" s="25"/>
      <c r="AJU125" s="25"/>
      <c r="AJV125" s="25"/>
      <c r="AJW125" s="25"/>
      <c r="AJX125" s="25"/>
      <c r="AJY125" s="25"/>
      <c r="AJZ125" s="25"/>
      <c r="AKA125" s="25"/>
      <c r="AKB125" s="25"/>
      <c r="AKC125" s="25"/>
      <c r="AKD125" s="25"/>
      <c r="AKE125" s="25"/>
      <c r="AKF125" s="25"/>
      <c r="AKG125" s="25"/>
      <c r="AKH125" s="25"/>
      <c r="AKI125" s="25"/>
      <c r="AKJ125" s="25"/>
      <c r="AKK125" s="25"/>
      <c r="AKL125" s="25"/>
      <c r="AKM125" s="25"/>
      <c r="AKN125" s="25"/>
      <c r="AKO125" s="25"/>
      <c r="AKP125" s="25"/>
      <c r="AKQ125" s="25"/>
      <c r="AKR125" s="25"/>
      <c r="AKS125" s="25"/>
      <c r="AKT125" s="25"/>
      <c r="AKU125" s="25"/>
      <c r="AKV125" s="25"/>
      <c r="AKW125" s="25"/>
      <c r="AKX125" s="25"/>
      <c r="AKY125" s="25"/>
      <c r="AKZ125" s="25"/>
      <c r="ALA125" s="25"/>
      <c r="ALB125" s="25"/>
      <c r="ALC125" s="25"/>
      <c r="ALD125" s="25"/>
      <c r="ALE125" s="25"/>
      <c r="ALF125" s="25"/>
      <c r="ALG125" s="25"/>
      <c r="ALH125" s="25"/>
      <c r="ALI125" s="25"/>
      <c r="ALJ125" s="25"/>
      <c r="ALK125" s="25"/>
      <c r="ALL125" s="25"/>
      <c r="ALM125" s="25"/>
      <c r="ALN125" s="25"/>
      <c r="ALO125" s="25"/>
      <c r="ALP125" s="25"/>
      <c r="ALQ125" s="25"/>
      <c r="ALR125" s="25"/>
      <c r="ALS125" s="25"/>
      <c r="ALT125" s="25"/>
      <c r="ALU125" s="25"/>
      <c r="ALV125" s="25"/>
      <c r="ALW125" s="25"/>
      <c r="ALX125" s="25"/>
      <c r="ALY125" s="25"/>
      <c r="ALZ125" s="25"/>
      <c r="AMA125" s="25"/>
      <c r="AMB125" s="25"/>
      <c r="AMC125" s="25"/>
      <c r="AMD125" s="25"/>
      <c r="AME125" s="25"/>
      <c r="AMF125" s="25"/>
      <c r="AMG125" s="25"/>
      <c r="AMH125" s="25"/>
      <c r="AMI125" s="25"/>
      <c r="AMJ125" s="25"/>
    </row>
    <row r="126" spans="1:1024" ht="18.75" customHeight="1">
      <c r="A126" s="25"/>
      <c r="B126" s="45"/>
      <c r="C126" s="121"/>
      <c r="D126" s="121"/>
      <c r="E126" s="132"/>
      <c r="F126" s="132"/>
      <c r="G126" s="132"/>
      <c r="H126" s="132"/>
      <c r="I126" s="132"/>
      <c r="J126" s="132"/>
      <c r="K126" s="132"/>
      <c r="L126" s="132"/>
      <c r="M126" s="132"/>
      <c r="N126" s="132"/>
      <c r="O126" s="132"/>
      <c r="P126" s="132"/>
      <c r="Q126" s="132"/>
      <c r="R126" s="132"/>
      <c r="S126" s="132"/>
      <c r="T126" s="132"/>
      <c r="U126" s="187"/>
      <c r="V126" s="187"/>
      <c r="W126" s="187"/>
      <c r="X126" s="187"/>
      <c r="Y126" s="187"/>
      <c r="Z126" s="187"/>
      <c r="AA126" s="187"/>
      <c r="AB126" s="187"/>
      <c r="AC126" s="187"/>
      <c r="AD126" s="187"/>
      <c r="AE126" s="187"/>
      <c r="AF126" s="187"/>
      <c r="AG126" s="187"/>
      <c r="AH126" s="187"/>
      <c r="AI126" s="72"/>
      <c r="AJ126" s="72"/>
      <c r="AK126" s="72"/>
      <c r="AL126" s="187"/>
      <c r="AM126" s="187"/>
      <c r="AN126" s="187"/>
      <c r="AO126" s="187"/>
      <c r="AP126" s="187"/>
      <c r="AQ126" s="187"/>
      <c r="AR126" s="187"/>
      <c r="AS126" s="43"/>
      <c r="AT126" s="43"/>
      <c r="AU126" s="43"/>
      <c r="AV126" s="43"/>
      <c r="AW126" s="43"/>
      <c r="AX126" s="43"/>
      <c r="AY126" s="43"/>
      <c r="AZ126" s="43"/>
      <c r="BA126" s="43"/>
      <c r="BB126" s="43"/>
      <c r="BC126" s="43"/>
      <c r="BD126" s="43"/>
      <c r="BE126" s="43"/>
      <c r="BF126" s="43"/>
      <c r="BG126" s="43"/>
      <c r="BH126" s="43"/>
      <c r="BI126" s="43"/>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c r="HH126" s="25"/>
      <c r="HI126" s="25"/>
      <c r="HJ126" s="25"/>
      <c r="HK126" s="25"/>
      <c r="HL126" s="25"/>
      <c r="HM126" s="25"/>
      <c r="HN126" s="25"/>
      <c r="HO126" s="25"/>
      <c r="HP126" s="25"/>
      <c r="HQ126" s="25"/>
      <c r="HR126" s="25"/>
      <c r="HS126" s="25"/>
      <c r="HT126" s="25"/>
      <c r="HU126" s="25"/>
      <c r="HV126" s="25"/>
      <c r="HW126" s="25"/>
      <c r="HX126" s="25"/>
      <c r="HY126" s="25"/>
      <c r="HZ126" s="25"/>
      <c r="IA126" s="25"/>
      <c r="IB126" s="25"/>
      <c r="IC126" s="25"/>
      <c r="ID126" s="25"/>
      <c r="IE126" s="25"/>
      <c r="IF126" s="25"/>
      <c r="IG126" s="25"/>
      <c r="IH126" s="25"/>
      <c r="II126" s="25"/>
      <c r="IJ126" s="25"/>
      <c r="IK126" s="25"/>
      <c r="IL126" s="25"/>
      <c r="IM126" s="25"/>
      <c r="IN126" s="25"/>
      <c r="IO126" s="25"/>
      <c r="IP126" s="25"/>
      <c r="IQ126" s="25"/>
      <c r="IR126" s="25"/>
      <c r="IS126" s="25"/>
      <c r="IT126" s="25"/>
      <c r="IU126" s="25"/>
      <c r="IV126" s="25"/>
      <c r="IW126" s="25"/>
      <c r="IX126" s="25"/>
      <c r="IY126" s="25"/>
      <c r="IZ126" s="25"/>
      <c r="JA126" s="25"/>
      <c r="JB126" s="25"/>
      <c r="JC126" s="25"/>
      <c r="JD126" s="25"/>
      <c r="JE126" s="25"/>
      <c r="JF126" s="25"/>
      <c r="JG126" s="25"/>
      <c r="JH126" s="25"/>
      <c r="JI126" s="25"/>
      <c r="JJ126" s="25"/>
      <c r="JK126" s="25"/>
      <c r="JL126" s="25"/>
      <c r="JM126" s="25"/>
      <c r="JN126" s="25"/>
      <c r="JO126" s="25"/>
      <c r="JP126" s="25"/>
      <c r="JQ126" s="25"/>
      <c r="JR126" s="25"/>
      <c r="JS126" s="25"/>
      <c r="JT126" s="25"/>
      <c r="JU126" s="25"/>
      <c r="JV126" s="25"/>
      <c r="JW126" s="25"/>
      <c r="JX126" s="25"/>
      <c r="JY126" s="25"/>
      <c r="JZ126" s="25"/>
      <c r="KA126" s="25"/>
      <c r="KB126" s="25"/>
      <c r="KC126" s="25"/>
      <c r="KD126" s="25"/>
      <c r="KE126" s="25"/>
      <c r="KF126" s="25"/>
      <c r="KG126" s="25"/>
      <c r="KH126" s="25"/>
      <c r="KI126" s="25"/>
      <c r="KJ126" s="25"/>
      <c r="KK126" s="25"/>
      <c r="KL126" s="25"/>
      <c r="KM126" s="25"/>
      <c r="KN126" s="25"/>
      <c r="KO126" s="25"/>
      <c r="KP126" s="25"/>
      <c r="KQ126" s="25"/>
      <c r="KR126" s="25"/>
      <c r="KS126" s="25"/>
      <c r="KT126" s="25"/>
      <c r="KU126" s="25"/>
      <c r="KV126" s="25"/>
      <c r="KW126" s="25"/>
      <c r="KX126" s="25"/>
      <c r="KY126" s="25"/>
      <c r="KZ126" s="25"/>
      <c r="LA126" s="25"/>
      <c r="LB126" s="25"/>
      <c r="LC126" s="25"/>
      <c r="LD126" s="25"/>
      <c r="LE126" s="25"/>
      <c r="LF126" s="25"/>
      <c r="LG126" s="25"/>
      <c r="LH126" s="25"/>
      <c r="LI126" s="25"/>
      <c r="LJ126" s="25"/>
      <c r="LK126" s="25"/>
      <c r="LL126" s="25"/>
      <c r="LM126" s="25"/>
      <c r="LN126" s="25"/>
      <c r="LO126" s="25"/>
      <c r="LP126" s="25"/>
      <c r="LQ126" s="25"/>
      <c r="LR126" s="25"/>
      <c r="LS126" s="25"/>
      <c r="LT126" s="25"/>
      <c r="LU126" s="25"/>
      <c r="LV126" s="25"/>
      <c r="LW126" s="25"/>
      <c r="LX126" s="25"/>
      <c r="LY126" s="25"/>
      <c r="LZ126" s="25"/>
      <c r="MA126" s="25"/>
      <c r="MB126" s="25"/>
      <c r="MC126" s="25"/>
      <c r="MD126" s="25"/>
      <c r="ME126" s="25"/>
      <c r="MF126" s="25"/>
      <c r="MG126" s="25"/>
      <c r="MH126" s="25"/>
      <c r="MI126" s="25"/>
      <c r="MJ126" s="25"/>
      <c r="MK126" s="25"/>
      <c r="ML126" s="25"/>
      <c r="MM126" s="25"/>
      <c r="MN126" s="25"/>
      <c r="MO126" s="25"/>
      <c r="MP126" s="25"/>
      <c r="MQ126" s="25"/>
      <c r="MR126" s="25"/>
      <c r="MS126" s="25"/>
      <c r="MT126" s="25"/>
      <c r="MU126" s="25"/>
      <c r="MV126" s="25"/>
      <c r="MW126" s="25"/>
      <c r="MX126" s="25"/>
      <c r="MY126" s="25"/>
      <c r="MZ126" s="25"/>
      <c r="NA126" s="25"/>
      <c r="NB126" s="25"/>
      <c r="NC126" s="25"/>
      <c r="ND126" s="25"/>
      <c r="NE126" s="25"/>
      <c r="NF126" s="25"/>
      <c r="NG126" s="25"/>
      <c r="NH126" s="25"/>
      <c r="NI126" s="25"/>
      <c r="NJ126" s="25"/>
      <c r="NK126" s="25"/>
      <c r="NL126" s="25"/>
      <c r="NM126" s="25"/>
      <c r="NN126" s="25"/>
      <c r="NO126" s="25"/>
      <c r="NP126" s="25"/>
      <c r="NQ126" s="25"/>
      <c r="NR126" s="25"/>
      <c r="NS126" s="25"/>
      <c r="NT126" s="25"/>
      <c r="NU126" s="25"/>
      <c r="NV126" s="25"/>
      <c r="NW126" s="25"/>
      <c r="NX126" s="25"/>
      <c r="NY126" s="25"/>
      <c r="NZ126" s="25"/>
      <c r="OA126" s="25"/>
      <c r="OB126" s="25"/>
      <c r="OC126" s="25"/>
      <c r="OD126" s="25"/>
      <c r="OE126" s="25"/>
      <c r="OF126" s="25"/>
      <c r="OG126" s="25"/>
      <c r="OH126" s="25"/>
      <c r="OI126" s="25"/>
      <c r="OJ126" s="25"/>
      <c r="OK126" s="25"/>
      <c r="OL126" s="25"/>
      <c r="OM126" s="25"/>
      <c r="ON126" s="25"/>
      <c r="OO126" s="25"/>
      <c r="OP126" s="25"/>
      <c r="OQ126" s="25"/>
      <c r="OR126" s="25"/>
      <c r="OS126" s="25"/>
      <c r="OT126" s="25"/>
      <c r="OU126" s="25"/>
      <c r="OV126" s="25"/>
      <c r="OW126" s="25"/>
      <c r="OX126" s="25"/>
      <c r="OY126" s="25"/>
      <c r="OZ126" s="25"/>
      <c r="PA126" s="25"/>
      <c r="PB126" s="25"/>
      <c r="PC126" s="25"/>
      <c r="PD126" s="25"/>
      <c r="PE126" s="25"/>
      <c r="PF126" s="25"/>
      <c r="PG126" s="25"/>
      <c r="PH126" s="25"/>
      <c r="PI126" s="25"/>
      <c r="PJ126" s="25"/>
      <c r="PK126" s="25"/>
      <c r="PL126" s="25"/>
      <c r="PM126" s="25"/>
      <c r="PN126" s="25"/>
      <c r="PO126" s="25"/>
      <c r="PP126" s="25"/>
      <c r="PQ126" s="25"/>
      <c r="PR126" s="25"/>
      <c r="PS126" s="25"/>
      <c r="PT126" s="25"/>
      <c r="PU126" s="25"/>
      <c r="PV126" s="25"/>
      <c r="PW126" s="25"/>
      <c r="PX126" s="25"/>
      <c r="PY126" s="25"/>
      <c r="PZ126" s="25"/>
      <c r="QA126" s="25"/>
      <c r="QB126" s="25"/>
      <c r="QC126" s="25"/>
      <c r="QD126" s="25"/>
      <c r="QE126" s="25"/>
      <c r="QF126" s="25"/>
      <c r="QG126" s="25"/>
      <c r="QH126" s="25"/>
      <c r="QI126" s="25"/>
      <c r="QJ126" s="25"/>
      <c r="QK126" s="25"/>
      <c r="QL126" s="25"/>
      <c r="QM126" s="25"/>
      <c r="QN126" s="25"/>
      <c r="QO126" s="25"/>
      <c r="QP126" s="25"/>
      <c r="QQ126" s="25"/>
      <c r="QR126" s="25"/>
      <c r="QS126" s="25"/>
      <c r="QT126" s="25"/>
      <c r="QU126" s="25"/>
      <c r="QV126" s="25"/>
      <c r="QW126" s="25"/>
      <c r="QX126" s="25"/>
      <c r="QY126" s="25"/>
      <c r="QZ126" s="25"/>
      <c r="RA126" s="25"/>
      <c r="RB126" s="25"/>
      <c r="RC126" s="25"/>
      <c r="RD126" s="25"/>
      <c r="RE126" s="25"/>
      <c r="RF126" s="25"/>
      <c r="RG126" s="25"/>
      <c r="RH126" s="25"/>
      <c r="RI126" s="25"/>
      <c r="RJ126" s="25"/>
      <c r="RK126" s="25"/>
      <c r="RL126" s="25"/>
      <c r="RM126" s="25"/>
      <c r="RN126" s="25"/>
      <c r="RO126" s="25"/>
      <c r="RP126" s="25"/>
      <c r="RQ126" s="25"/>
      <c r="RR126" s="25"/>
      <c r="RS126" s="25"/>
      <c r="RT126" s="25"/>
      <c r="RU126" s="25"/>
      <c r="RV126" s="25"/>
      <c r="RW126" s="25"/>
      <c r="RX126" s="25"/>
      <c r="RY126" s="25"/>
      <c r="RZ126" s="25"/>
      <c r="SA126" s="25"/>
      <c r="SB126" s="25"/>
      <c r="SC126" s="25"/>
      <c r="SD126" s="25"/>
      <c r="SE126" s="25"/>
      <c r="SF126" s="25"/>
      <c r="SG126" s="25"/>
      <c r="SH126" s="25"/>
      <c r="SI126" s="25"/>
      <c r="SJ126" s="25"/>
      <c r="SK126" s="25"/>
      <c r="SL126" s="25"/>
      <c r="SM126" s="25"/>
      <c r="SN126" s="25"/>
      <c r="SO126" s="25"/>
      <c r="SP126" s="25"/>
      <c r="SQ126" s="25"/>
      <c r="SR126" s="25"/>
      <c r="SS126" s="25"/>
      <c r="ST126" s="25"/>
      <c r="SU126" s="25"/>
      <c r="SV126" s="25"/>
      <c r="SW126" s="25"/>
      <c r="SX126" s="25"/>
      <c r="SY126" s="25"/>
      <c r="SZ126" s="25"/>
      <c r="TA126" s="25"/>
      <c r="TB126" s="25"/>
      <c r="TC126" s="25"/>
      <c r="TD126" s="25"/>
      <c r="TE126" s="25"/>
      <c r="TF126" s="25"/>
      <c r="TG126" s="25"/>
      <c r="TH126" s="25"/>
      <c r="TI126" s="25"/>
      <c r="TJ126" s="25"/>
      <c r="TK126" s="25"/>
      <c r="TL126" s="25"/>
      <c r="TM126" s="25"/>
      <c r="TN126" s="25"/>
      <c r="TO126" s="25"/>
      <c r="TP126" s="25"/>
      <c r="TQ126" s="25"/>
      <c r="TR126" s="25"/>
      <c r="TS126" s="25"/>
      <c r="TT126" s="25"/>
      <c r="TU126" s="25"/>
      <c r="TV126" s="25"/>
      <c r="TW126" s="25"/>
      <c r="TX126" s="25"/>
      <c r="TY126" s="25"/>
      <c r="TZ126" s="25"/>
      <c r="UA126" s="25"/>
      <c r="UB126" s="25"/>
      <c r="UC126" s="25"/>
      <c r="UD126" s="25"/>
      <c r="UE126" s="25"/>
      <c r="UF126" s="25"/>
      <c r="UG126" s="25"/>
      <c r="UH126" s="25"/>
      <c r="UI126" s="25"/>
      <c r="UJ126" s="25"/>
      <c r="UK126" s="25"/>
      <c r="UL126" s="25"/>
      <c r="UM126" s="25"/>
      <c r="UN126" s="25"/>
      <c r="UO126" s="25"/>
      <c r="UP126" s="25"/>
      <c r="UQ126" s="25"/>
      <c r="UR126" s="25"/>
      <c r="US126" s="25"/>
      <c r="UT126" s="25"/>
      <c r="UU126" s="25"/>
      <c r="UV126" s="25"/>
      <c r="UW126" s="25"/>
      <c r="UX126" s="25"/>
      <c r="UY126" s="25"/>
      <c r="UZ126" s="25"/>
      <c r="VA126" s="25"/>
      <c r="VB126" s="25"/>
      <c r="VC126" s="25"/>
      <c r="VD126" s="25"/>
      <c r="VE126" s="25"/>
      <c r="VF126" s="25"/>
      <c r="VG126" s="25"/>
      <c r="VH126" s="25"/>
      <c r="VI126" s="25"/>
      <c r="VJ126" s="25"/>
      <c r="VK126" s="25"/>
      <c r="VL126" s="25"/>
      <c r="VM126" s="25"/>
      <c r="VN126" s="25"/>
      <c r="VO126" s="25"/>
      <c r="VP126" s="25"/>
      <c r="VQ126" s="25"/>
      <c r="VR126" s="25"/>
      <c r="VS126" s="25"/>
      <c r="VT126" s="25"/>
      <c r="VU126" s="25"/>
      <c r="VV126" s="25"/>
      <c r="VW126" s="25"/>
      <c r="VX126" s="25"/>
      <c r="VY126" s="25"/>
      <c r="VZ126" s="25"/>
      <c r="WA126" s="25"/>
      <c r="WB126" s="25"/>
      <c r="WC126" s="25"/>
      <c r="WD126" s="25"/>
      <c r="WE126" s="25"/>
      <c r="WF126" s="25"/>
      <c r="WG126" s="25"/>
      <c r="WH126" s="25"/>
      <c r="WI126" s="25"/>
      <c r="WJ126" s="25"/>
      <c r="WK126" s="25"/>
      <c r="WL126" s="25"/>
      <c r="WM126" s="25"/>
      <c r="WN126" s="25"/>
      <c r="WO126" s="25"/>
      <c r="WP126" s="25"/>
      <c r="WQ126" s="25"/>
      <c r="WR126" s="25"/>
      <c r="WS126" s="25"/>
      <c r="WT126" s="25"/>
      <c r="WU126" s="25"/>
      <c r="WV126" s="25"/>
      <c r="WW126" s="25"/>
      <c r="WX126" s="25"/>
      <c r="WY126" s="25"/>
      <c r="WZ126" s="25"/>
      <c r="XA126" s="25"/>
      <c r="XB126" s="25"/>
      <c r="XC126" s="25"/>
      <c r="XD126" s="25"/>
      <c r="XE126" s="25"/>
      <c r="XF126" s="25"/>
      <c r="XG126" s="25"/>
      <c r="XH126" s="25"/>
      <c r="XI126" s="25"/>
      <c r="XJ126" s="25"/>
      <c r="XK126" s="25"/>
      <c r="XL126" s="25"/>
      <c r="XM126" s="25"/>
      <c r="XN126" s="25"/>
      <c r="XO126" s="25"/>
      <c r="XP126" s="25"/>
      <c r="XQ126" s="25"/>
      <c r="XR126" s="25"/>
      <c r="XS126" s="25"/>
      <c r="XT126" s="25"/>
      <c r="XU126" s="25"/>
      <c r="XV126" s="25"/>
      <c r="XW126" s="25"/>
      <c r="XX126" s="25"/>
      <c r="XY126" s="25"/>
      <c r="XZ126" s="25"/>
      <c r="YA126" s="25"/>
      <c r="YB126" s="25"/>
      <c r="YC126" s="25"/>
      <c r="YD126" s="25"/>
      <c r="YE126" s="25"/>
      <c r="YF126" s="25"/>
      <c r="YG126" s="25"/>
      <c r="YH126" s="25"/>
      <c r="YI126" s="25"/>
      <c r="YJ126" s="25"/>
      <c r="YK126" s="25"/>
      <c r="YL126" s="25"/>
      <c r="YM126" s="25"/>
      <c r="YN126" s="25"/>
      <c r="YO126" s="25"/>
      <c r="YP126" s="25"/>
      <c r="YQ126" s="25"/>
      <c r="YR126" s="25"/>
      <c r="YS126" s="25"/>
      <c r="YT126" s="25"/>
      <c r="YU126" s="25"/>
      <c r="YV126" s="25"/>
      <c r="YW126" s="25"/>
      <c r="YX126" s="25"/>
      <c r="YY126" s="25"/>
      <c r="YZ126" s="25"/>
      <c r="ZA126" s="25"/>
      <c r="ZB126" s="25"/>
      <c r="ZC126" s="25"/>
      <c r="ZD126" s="25"/>
      <c r="ZE126" s="25"/>
      <c r="ZF126" s="25"/>
      <c r="ZG126" s="25"/>
      <c r="ZH126" s="25"/>
      <c r="ZI126" s="25"/>
      <c r="ZJ126" s="25"/>
      <c r="ZK126" s="25"/>
      <c r="ZL126" s="25"/>
      <c r="ZM126" s="25"/>
      <c r="ZN126" s="25"/>
      <c r="ZO126" s="25"/>
      <c r="ZP126" s="25"/>
      <c r="ZQ126" s="25"/>
      <c r="ZR126" s="25"/>
      <c r="ZS126" s="25"/>
      <c r="ZT126" s="25"/>
      <c r="ZU126" s="25"/>
      <c r="ZV126" s="25"/>
      <c r="ZW126" s="25"/>
      <c r="ZX126" s="25"/>
      <c r="ZY126" s="25"/>
      <c r="ZZ126" s="25"/>
      <c r="AAA126" s="25"/>
      <c r="AAB126" s="25"/>
      <c r="AAC126" s="25"/>
      <c r="AAD126" s="25"/>
      <c r="AAE126" s="25"/>
      <c r="AAF126" s="25"/>
      <c r="AAG126" s="25"/>
      <c r="AAH126" s="25"/>
      <c r="AAI126" s="25"/>
      <c r="AAJ126" s="25"/>
      <c r="AAK126" s="25"/>
      <c r="AAL126" s="25"/>
      <c r="AAM126" s="25"/>
      <c r="AAN126" s="25"/>
      <c r="AAO126" s="25"/>
      <c r="AAP126" s="25"/>
      <c r="AAQ126" s="25"/>
      <c r="AAR126" s="25"/>
      <c r="AAS126" s="25"/>
      <c r="AAT126" s="25"/>
      <c r="AAU126" s="25"/>
      <c r="AAV126" s="25"/>
      <c r="AAW126" s="25"/>
      <c r="AAX126" s="25"/>
      <c r="AAY126" s="25"/>
      <c r="AAZ126" s="25"/>
      <c r="ABA126" s="25"/>
      <c r="ABB126" s="25"/>
      <c r="ABC126" s="25"/>
      <c r="ABD126" s="25"/>
      <c r="ABE126" s="25"/>
      <c r="ABF126" s="25"/>
      <c r="ABG126" s="25"/>
      <c r="ABH126" s="25"/>
      <c r="ABI126" s="25"/>
      <c r="ABJ126" s="25"/>
      <c r="ABK126" s="25"/>
      <c r="ABL126" s="25"/>
      <c r="ABM126" s="25"/>
      <c r="ABN126" s="25"/>
      <c r="ABO126" s="25"/>
      <c r="ABP126" s="25"/>
      <c r="ABQ126" s="25"/>
      <c r="ABR126" s="25"/>
      <c r="ABS126" s="25"/>
      <c r="ABT126" s="25"/>
      <c r="ABU126" s="25"/>
      <c r="ABV126" s="25"/>
      <c r="ABW126" s="25"/>
      <c r="ABX126" s="25"/>
      <c r="ABY126" s="25"/>
      <c r="ABZ126" s="25"/>
      <c r="ACA126" s="25"/>
      <c r="ACB126" s="25"/>
      <c r="ACC126" s="25"/>
      <c r="ACD126" s="25"/>
      <c r="ACE126" s="25"/>
      <c r="ACF126" s="25"/>
      <c r="ACG126" s="25"/>
      <c r="ACH126" s="25"/>
      <c r="ACI126" s="25"/>
      <c r="ACJ126" s="25"/>
      <c r="ACK126" s="25"/>
      <c r="ACL126" s="25"/>
      <c r="ACM126" s="25"/>
      <c r="ACN126" s="25"/>
      <c r="ACO126" s="25"/>
      <c r="ACP126" s="25"/>
      <c r="ACQ126" s="25"/>
      <c r="ACR126" s="25"/>
      <c r="ACS126" s="25"/>
      <c r="ACT126" s="25"/>
      <c r="ACU126" s="25"/>
      <c r="ACV126" s="25"/>
      <c r="ACW126" s="25"/>
      <c r="ACX126" s="25"/>
      <c r="ACY126" s="25"/>
      <c r="ACZ126" s="25"/>
      <c r="ADA126" s="25"/>
      <c r="ADB126" s="25"/>
      <c r="ADC126" s="25"/>
      <c r="ADD126" s="25"/>
      <c r="ADE126" s="25"/>
      <c r="ADF126" s="25"/>
      <c r="ADG126" s="25"/>
      <c r="ADH126" s="25"/>
      <c r="ADI126" s="25"/>
      <c r="ADJ126" s="25"/>
      <c r="ADK126" s="25"/>
      <c r="ADL126" s="25"/>
      <c r="ADM126" s="25"/>
      <c r="ADN126" s="25"/>
      <c r="ADO126" s="25"/>
      <c r="ADP126" s="25"/>
      <c r="ADQ126" s="25"/>
      <c r="ADR126" s="25"/>
      <c r="ADS126" s="25"/>
      <c r="ADT126" s="25"/>
      <c r="ADU126" s="25"/>
      <c r="ADV126" s="25"/>
      <c r="ADW126" s="25"/>
      <c r="ADX126" s="25"/>
      <c r="ADY126" s="25"/>
      <c r="ADZ126" s="25"/>
      <c r="AEA126" s="25"/>
      <c r="AEB126" s="25"/>
      <c r="AEC126" s="25"/>
      <c r="AED126" s="25"/>
      <c r="AEE126" s="25"/>
      <c r="AEF126" s="25"/>
      <c r="AEG126" s="25"/>
      <c r="AEH126" s="25"/>
      <c r="AEI126" s="25"/>
      <c r="AEJ126" s="25"/>
      <c r="AEK126" s="25"/>
      <c r="AEL126" s="25"/>
      <c r="AEM126" s="25"/>
      <c r="AEN126" s="25"/>
      <c r="AEO126" s="25"/>
      <c r="AEP126" s="25"/>
      <c r="AEQ126" s="25"/>
      <c r="AER126" s="25"/>
      <c r="AES126" s="25"/>
      <c r="AET126" s="25"/>
      <c r="AEU126" s="25"/>
      <c r="AEV126" s="25"/>
      <c r="AEW126" s="25"/>
      <c r="AEX126" s="25"/>
      <c r="AEY126" s="25"/>
      <c r="AEZ126" s="25"/>
      <c r="AFA126" s="25"/>
      <c r="AFB126" s="25"/>
      <c r="AFC126" s="25"/>
      <c r="AFD126" s="25"/>
      <c r="AFE126" s="25"/>
      <c r="AFF126" s="25"/>
      <c r="AFG126" s="25"/>
      <c r="AFH126" s="25"/>
      <c r="AFI126" s="25"/>
      <c r="AFJ126" s="25"/>
      <c r="AFK126" s="25"/>
      <c r="AFL126" s="25"/>
      <c r="AFM126" s="25"/>
      <c r="AFN126" s="25"/>
      <c r="AFO126" s="25"/>
      <c r="AFP126" s="25"/>
      <c r="AFQ126" s="25"/>
      <c r="AFR126" s="25"/>
      <c r="AFS126" s="25"/>
      <c r="AFT126" s="25"/>
      <c r="AFU126" s="25"/>
      <c r="AFV126" s="25"/>
      <c r="AFW126" s="25"/>
      <c r="AFX126" s="25"/>
      <c r="AFY126" s="25"/>
      <c r="AFZ126" s="25"/>
      <c r="AGA126" s="25"/>
      <c r="AGB126" s="25"/>
      <c r="AGC126" s="25"/>
      <c r="AGD126" s="25"/>
      <c r="AGE126" s="25"/>
      <c r="AGF126" s="25"/>
      <c r="AGG126" s="25"/>
      <c r="AGH126" s="25"/>
      <c r="AGI126" s="25"/>
      <c r="AGJ126" s="25"/>
      <c r="AGK126" s="25"/>
      <c r="AGL126" s="25"/>
      <c r="AGM126" s="25"/>
      <c r="AGN126" s="25"/>
      <c r="AGO126" s="25"/>
      <c r="AGP126" s="25"/>
      <c r="AGQ126" s="25"/>
      <c r="AGR126" s="25"/>
      <c r="AGS126" s="25"/>
      <c r="AGT126" s="25"/>
      <c r="AGU126" s="25"/>
      <c r="AGV126" s="25"/>
      <c r="AGW126" s="25"/>
      <c r="AGX126" s="25"/>
      <c r="AGY126" s="25"/>
      <c r="AGZ126" s="25"/>
      <c r="AHA126" s="25"/>
      <c r="AHB126" s="25"/>
      <c r="AHC126" s="25"/>
      <c r="AHD126" s="25"/>
      <c r="AHE126" s="25"/>
      <c r="AHF126" s="25"/>
      <c r="AHG126" s="25"/>
      <c r="AHH126" s="25"/>
      <c r="AHI126" s="25"/>
      <c r="AHJ126" s="25"/>
      <c r="AHK126" s="25"/>
      <c r="AHL126" s="25"/>
      <c r="AHM126" s="25"/>
      <c r="AHN126" s="25"/>
      <c r="AHO126" s="25"/>
      <c r="AHP126" s="25"/>
      <c r="AHQ126" s="25"/>
      <c r="AHR126" s="25"/>
      <c r="AHS126" s="25"/>
      <c r="AHT126" s="25"/>
      <c r="AHU126" s="25"/>
      <c r="AHV126" s="25"/>
      <c r="AHW126" s="25"/>
      <c r="AHX126" s="25"/>
      <c r="AHY126" s="25"/>
      <c r="AHZ126" s="25"/>
      <c r="AIA126" s="25"/>
      <c r="AIB126" s="25"/>
      <c r="AIC126" s="25"/>
      <c r="AID126" s="25"/>
      <c r="AIE126" s="25"/>
      <c r="AIF126" s="25"/>
      <c r="AIG126" s="25"/>
      <c r="AIH126" s="25"/>
      <c r="AII126" s="25"/>
      <c r="AIJ126" s="25"/>
      <c r="AIK126" s="25"/>
      <c r="AIL126" s="25"/>
      <c r="AIM126" s="25"/>
      <c r="AIN126" s="25"/>
      <c r="AIO126" s="25"/>
      <c r="AIP126" s="25"/>
      <c r="AIQ126" s="25"/>
      <c r="AIR126" s="25"/>
      <c r="AIS126" s="25"/>
      <c r="AIT126" s="25"/>
      <c r="AIU126" s="25"/>
      <c r="AIV126" s="25"/>
      <c r="AIW126" s="25"/>
      <c r="AIX126" s="25"/>
      <c r="AIY126" s="25"/>
      <c r="AIZ126" s="25"/>
      <c r="AJA126" s="25"/>
      <c r="AJB126" s="25"/>
      <c r="AJC126" s="25"/>
      <c r="AJD126" s="25"/>
      <c r="AJE126" s="25"/>
      <c r="AJF126" s="25"/>
      <c r="AJG126" s="25"/>
      <c r="AJH126" s="25"/>
      <c r="AJI126" s="25"/>
      <c r="AJJ126" s="25"/>
      <c r="AJK126" s="25"/>
      <c r="AJL126" s="25"/>
      <c r="AJM126" s="25"/>
      <c r="AJN126" s="25"/>
      <c r="AJO126" s="25"/>
      <c r="AJP126" s="25"/>
      <c r="AJQ126" s="25"/>
      <c r="AJR126" s="25"/>
      <c r="AJS126" s="25"/>
      <c r="AJT126" s="25"/>
      <c r="AJU126" s="25"/>
      <c r="AJV126" s="25"/>
      <c r="AJW126" s="25"/>
      <c r="AJX126" s="25"/>
      <c r="AJY126" s="25"/>
      <c r="AJZ126" s="25"/>
      <c r="AKA126" s="25"/>
      <c r="AKB126" s="25"/>
      <c r="AKC126" s="25"/>
      <c r="AKD126" s="25"/>
      <c r="AKE126" s="25"/>
      <c r="AKF126" s="25"/>
      <c r="AKG126" s="25"/>
      <c r="AKH126" s="25"/>
      <c r="AKI126" s="25"/>
      <c r="AKJ126" s="25"/>
      <c r="AKK126" s="25"/>
      <c r="AKL126" s="25"/>
      <c r="AKM126" s="25"/>
      <c r="AKN126" s="25"/>
      <c r="AKO126" s="25"/>
      <c r="AKP126" s="25"/>
      <c r="AKQ126" s="25"/>
      <c r="AKR126" s="25"/>
      <c r="AKS126" s="25"/>
      <c r="AKT126" s="25"/>
      <c r="AKU126" s="25"/>
      <c r="AKV126" s="25"/>
      <c r="AKW126" s="25"/>
      <c r="AKX126" s="25"/>
      <c r="AKY126" s="25"/>
      <c r="AKZ126" s="25"/>
      <c r="ALA126" s="25"/>
      <c r="ALB126" s="25"/>
      <c r="ALC126" s="25"/>
      <c r="ALD126" s="25"/>
      <c r="ALE126" s="25"/>
      <c r="ALF126" s="25"/>
      <c r="ALG126" s="25"/>
      <c r="ALH126" s="25"/>
      <c r="ALI126" s="25"/>
      <c r="ALJ126" s="25"/>
      <c r="ALK126" s="25"/>
      <c r="ALL126" s="25"/>
      <c r="ALM126" s="25"/>
      <c r="ALN126" s="25"/>
      <c r="ALO126" s="25"/>
      <c r="ALP126" s="25"/>
      <c r="ALQ126" s="25"/>
      <c r="ALR126" s="25"/>
      <c r="ALS126" s="25"/>
      <c r="ALT126" s="25"/>
      <c r="ALU126" s="25"/>
      <c r="ALV126" s="25"/>
      <c r="ALW126" s="25"/>
      <c r="ALX126" s="25"/>
      <c r="ALY126" s="25"/>
      <c r="ALZ126" s="25"/>
      <c r="AMA126" s="25"/>
      <c r="AMB126" s="25"/>
      <c r="AMC126" s="25"/>
      <c r="AMD126" s="25"/>
      <c r="AME126" s="25"/>
      <c r="AMF126" s="25"/>
      <c r="AMG126" s="25"/>
      <c r="AMH126" s="25"/>
      <c r="AMI126" s="25"/>
      <c r="AMJ126" s="25"/>
    </row>
    <row r="127" spans="1:1024" ht="15" customHeight="1">
      <c r="A127" s="25"/>
      <c r="B127" s="45"/>
      <c r="C127" s="101" t="s">
        <v>373</v>
      </c>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c r="HH127" s="25"/>
      <c r="HI127" s="25"/>
      <c r="HJ127" s="25"/>
      <c r="HK127" s="25"/>
      <c r="HL127" s="25"/>
      <c r="HM127" s="25"/>
      <c r="HN127" s="25"/>
      <c r="HO127" s="25"/>
      <c r="HP127" s="25"/>
      <c r="HQ127" s="25"/>
      <c r="HR127" s="25"/>
      <c r="HS127" s="25"/>
      <c r="HT127" s="25"/>
      <c r="HU127" s="25"/>
      <c r="HV127" s="25"/>
      <c r="HW127" s="25"/>
      <c r="HX127" s="25"/>
      <c r="HY127" s="25"/>
      <c r="HZ127" s="25"/>
      <c r="IA127" s="25"/>
      <c r="IB127" s="25"/>
      <c r="IC127" s="25"/>
      <c r="ID127" s="25"/>
      <c r="IE127" s="25"/>
      <c r="IF127" s="25"/>
      <c r="IG127" s="25"/>
      <c r="IH127" s="25"/>
      <c r="II127" s="25"/>
      <c r="IJ127" s="25"/>
      <c r="IK127" s="25"/>
      <c r="IL127" s="25"/>
      <c r="IM127" s="25"/>
      <c r="IN127" s="25"/>
      <c r="IO127" s="25"/>
      <c r="IP127" s="25"/>
      <c r="IQ127" s="25"/>
      <c r="IR127" s="25"/>
      <c r="IS127" s="25"/>
      <c r="IT127" s="25"/>
      <c r="IU127" s="25"/>
      <c r="IV127" s="25"/>
      <c r="IW127" s="25"/>
      <c r="IX127" s="25"/>
      <c r="IY127" s="25"/>
      <c r="IZ127" s="25"/>
      <c r="JA127" s="25"/>
      <c r="JB127" s="25"/>
      <c r="JC127" s="25"/>
      <c r="JD127" s="25"/>
      <c r="JE127" s="25"/>
      <c r="JF127" s="25"/>
      <c r="JG127" s="25"/>
      <c r="JH127" s="25"/>
      <c r="JI127" s="25"/>
      <c r="JJ127" s="25"/>
      <c r="JK127" s="25"/>
      <c r="JL127" s="25"/>
      <c r="JM127" s="25"/>
      <c r="JN127" s="25"/>
      <c r="JO127" s="25"/>
      <c r="JP127" s="25"/>
      <c r="JQ127" s="25"/>
      <c r="JR127" s="25"/>
      <c r="JS127" s="25"/>
      <c r="JT127" s="25"/>
      <c r="JU127" s="25"/>
      <c r="JV127" s="25"/>
      <c r="JW127" s="25"/>
      <c r="JX127" s="25"/>
      <c r="JY127" s="25"/>
      <c r="JZ127" s="25"/>
      <c r="KA127" s="25"/>
      <c r="KB127" s="25"/>
      <c r="KC127" s="25"/>
      <c r="KD127" s="25"/>
      <c r="KE127" s="25"/>
      <c r="KF127" s="25"/>
      <c r="KG127" s="25"/>
      <c r="KH127" s="25"/>
      <c r="KI127" s="25"/>
      <c r="KJ127" s="25"/>
      <c r="KK127" s="25"/>
      <c r="KL127" s="25"/>
      <c r="KM127" s="25"/>
      <c r="KN127" s="25"/>
      <c r="KO127" s="25"/>
      <c r="KP127" s="25"/>
      <c r="KQ127" s="25"/>
      <c r="KR127" s="25"/>
      <c r="KS127" s="25"/>
      <c r="KT127" s="25"/>
      <c r="KU127" s="25"/>
      <c r="KV127" s="25"/>
      <c r="KW127" s="25"/>
      <c r="KX127" s="25"/>
      <c r="KY127" s="25"/>
      <c r="KZ127" s="25"/>
      <c r="LA127" s="25"/>
      <c r="LB127" s="25"/>
      <c r="LC127" s="25"/>
      <c r="LD127" s="25"/>
      <c r="LE127" s="25"/>
      <c r="LF127" s="25"/>
      <c r="LG127" s="25"/>
      <c r="LH127" s="25"/>
      <c r="LI127" s="25"/>
      <c r="LJ127" s="25"/>
      <c r="LK127" s="25"/>
      <c r="LL127" s="25"/>
      <c r="LM127" s="25"/>
      <c r="LN127" s="25"/>
      <c r="LO127" s="25"/>
      <c r="LP127" s="25"/>
      <c r="LQ127" s="25"/>
      <c r="LR127" s="25"/>
      <c r="LS127" s="25"/>
      <c r="LT127" s="25"/>
      <c r="LU127" s="25"/>
      <c r="LV127" s="25"/>
      <c r="LW127" s="25"/>
      <c r="LX127" s="25"/>
      <c r="LY127" s="25"/>
      <c r="LZ127" s="25"/>
      <c r="MA127" s="25"/>
      <c r="MB127" s="25"/>
      <c r="MC127" s="25"/>
      <c r="MD127" s="25"/>
      <c r="ME127" s="25"/>
      <c r="MF127" s="25"/>
      <c r="MG127" s="25"/>
      <c r="MH127" s="25"/>
      <c r="MI127" s="25"/>
      <c r="MJ127" s="25"/>
      <c r="MK127" s="25"/>
      <c r="ML127" s="25"/>
      <c r="MM127" s="25"/>
      <c r="MN127" s="25"/>
      <c r="MO127" s="25"/>
      <c r="MP127" s="25"/>
      <c r="MQ127" s="25"/>
      <c r="MR127" s="25"/>
      <c r="MS127" s="25"/>
      <c r="MT127" s="25"/>
      <c r="MU127" s="25"/>
      <c r="MV127" s="25"/>
      <c r="MW127" s="25"/>
      <c r="MX127" s="25"/>
      <c r="MY127" s="25"/>
      <c r="MZ127" s="25"/>
      <c r="NA127" s="25"/>
      <c r="NB127" s="25"/>
      <c r="NC127" s="25"/>
      <c r="ND127" s="25"/>
      <c r="NE127" s="25"/>
      <c r="NF127" s="25"/>
      <c r="NG127" s="25"/>
      <c r="NH127" s="25"/>
      <c r="NI127" s="25"/>
      <c r="NJ127" s="25"/>
      <c r="NK127" s="25"/>
      <c r="NL127" s="25"/>
      <c r="NM127" s="25"/>
      <c r="NN127" s="25"/>
      <c r="NO127" s="25"/>
      <c r="NP127" s="25"/>
      <c r="NQ127" s="25"/>
      <c r="NR127" s="25"/>
      <c r="NS127" s="25"/>
      <c r="NT127" s="25"/>
      <c r="NU127" s="25"/>
      <c r="NV127" s="25"/>
      <c r="NW127" s="25"/>
      <c r="NX127" s="25"/>
      <c r="NY127" s="25"/>
      <c r="NZ127" s="25"/>
      <c r="OA127" s="25"/>
      <c r="OB127" s="25"/>
      <c r="OC127" s="25"/>
      <c r="OD127" s="25"/>
      <c r="OE127" s="25"/>
      <c r="OF127" s="25"/>
      <c r="OG127" s="25"/>
      <c r="OH127" s="25"/>
      <c r="OI127" s="25"/>
      <c r="OJ127" s="25"/>
      <c r="OK127" s="25"/>
      <c r="OL127" s="25"/>
      <c r="OM127" s="25"/>
      <c r="ON127" s="25"/>
      <c r="OO127" s="25"/>
      <c r="OP127" s="25"/>
      <c r="OQ127" s="25"/>
      <c r="OR127" s="25"/>
      <c r="OS127" s="25"/>
      <c r="OT127" s="25"/>
      <c r="OU127" s="25"/>
      <c r="OV127" s="25"/>
      <c r="OW127" s="25"/>
      <c r="OX127" s="25"/>
      <c r="OY127" s="25"/>
      <c r="OZ127" s="25"/>
      <c r="PA127" s="25"/>
      <c r="PB127" s="25"/>
      <c r="PC127" s="25"/>
      <c r="PD127" s="25"/>
      <c r="PE127" s="25"/>
      <c r="PF127" s="25"/>
      <c r="PG127" s="25"/>
      <c r="PH127" s="25"/>
      <c r="PI127" s="25"/>
      <c r="PJ127" s="25"/>
      <c r="PK127" s="25"/>
      <c r="PL127" s="25"/>
      <c r="PM127" s="25"/>
      <c r="PN127" s="25"/>
      <c r="PO127" s="25"/>
      <c r="PP127" s="25"/>
      <c r="PQ127" s="25"/>
      <c r="PR127" s="25"/>
      <c r="PS127" s="25"/>
      <c r="PT127" s="25"/>
      <c r="PU127" s="25"/>
      <c r="PV127" s="25"/>
      <c r="PW127" s="25"/>
      <c r="PX127" s="25"/>
      <c r="PY127" s="25"/>
      <c r="PZ127" s="25"/>
      <c r="QA127" s="25"/>
      <c r="QB127" s="25"/>
      <c r="QC127" s="25"/>
      <c r="QD127" s="25"/>
      <c r="QE127" s="25"/>
      <c r="QF127" s="25"/>
      <c r="QG127" s="25"/>
      <c r="QH127" s="25"/>
      <c r="QI127" s="25"/>
      <c r="QJ127" s="25"/>
      <c r="QK127" s="25"/>
      <c r="QL127" s="25"/>
      <c r="QM127" s="25"/>
      <c r="QN127" s="25"/>
      <c r="QO127" s="25"/>
      <c r="QP127" s="25"/>
      <c r="QQ127" s="25"/>
      <c r="QR127" s="25"/>
      <c r="QS127" s="25"/>
      <c r="QT127" s="25"/>
      <c r="QU127" s="25"/>
      <c r="QV127" s="25"/>
      <c r="QW127" s="25"/>
      <c r="QX127" s="25"/>
      <c r="QY127" s="25"/>
      <c r="QZ127" s="25"/>
      <c r="RA127" s="25"/>
      <c r="RB127" s="25"/>
      <c r="RC127" s="25"/>
      <c r="RD127" s="25"/>
      <c r="RE127" s="25"/>
      <c r="RF127" s="25"/>
      <c r="RG127" s="25"/>
      <c r="RH127" s="25"/>
      <c r="RI127" s="25"/>
      <c r="RJ127" s="25"/>
      <c r="RK127" s="25"/>
      <c r="RL127" s="25"/>
      <c r="RM127" s="25"/>
      <c r="RN127" s="25"/>
      <c r="RO127" s="25"/>
      <c r="RP127" s="25"/>
      <c r="RQ127" s="25"/>
      <c r="RR127" s="25"/>
      <c r="RS127" s="25"/>
      <c r="RT127" s="25"/>
      <c r="RU127" s="25"/>
      <c r="RV127" s="25"/>
      <c r="RW127" s="25"/>
      <c r="RX127" s="25"/>
      <c r="RY127" s="25"/>
      <c r="RZ127" s="25"/>
      <c r="SA127" s="25"/>
      <c r="SB127" s="25"/>
      <c r="SC127" s="25"/>
      <c r="SD127" s="25"/>
      <c r="SE127" s="25"/>
      <c r="SF127" s="25"/>
      <c r="SG127" s="25"/>
      <c r="SH127" s="25"/>
      <c r="SI127" s="25"/>
      <c r="SJ127" s="25"/>
      <c r="SK127" s="25"/>
      <c r="SL127" s="25"/>
      <c r="SM127" s="25"/>
      <c r="SN127" s="25"/>
      <c r="SO127" s="25"/>
      <c r="SP127" s="25"/>
      <c r="SQ127" s="25"/>
      <c r="SR127" s="25"/>
      <c r="SS127" s="25"/>
      <c r="ST127" s="25"/>
      <c r="SU127" s="25"/>
      <c r="SV127" s="25"/>
      <c r="SW127" s="25"/>
      <c r="SX127" s="25"/>
      <c r="SY127" s="25"/>
      <c r="SZ127" s="25"/>
      <c r="TA127" s="25"/>
      <c r="TB127" s="25"/>
      <c r="TC127" s="25"/>
      <c r="TD127" s="25"/>
      <c r="TE127" s="25"/>
      <c r="TF127" s="25"/>
      <c r="TG127" s="25"/>
      <c r="TH127" s="25"/>
      <c r="TI127" s="25"/>
      <c r="TJ127" s="25"/>
      <c r="TK127" s="25"/>
      <c r="TL127" s="25"/>
      <c r="TM127" s="25"/>
      <c r="TN127" s="25"/>
      <c r="TO127" s="25"/>
      <c r="TP127" s="25"/>
      <c r="TQ127" s="25"/>
      <c r="TR127" s="25"/>
      <c r="TS127" s="25"/>
      <c r="TT127" s="25"/>
      <c r="TU127" s="25"/>
      <c r="TV127" s="25"/>
      <c r="TW127" s="25"/>
      <c r="TX127" s="25"/>
      <c r="TY127" s="25"/>
      <c r="TZ127" s="25"/>
      <c r="UA127" s="25"/>
      <c r="UB127" s="25"/>
      <c r="UC127" s="25"/>
      <c r="UD127" s="25"/>
      <c r="UE127" s="25"/>
      <c r="UF127" s="25"/>
      <c r="UG127" s="25"/>
      <c r="UH127" s="25"/>
      <c r="UI127" s="25"/>
      <c r="UJ127" s="25"/>
      <c r="UK127" s="25"/>
      <c r="UL127" s="25"/>
      <c r="UM127" s="25"/>
      <c r="UN127" s="25"/>
      <c r="UO127" s="25"/>
      <c r="UP127" s="25"/>
      <c r="UQ127" s="25"/>
      <c r="UR127" s="25"/>
      <c r="US127" s="25"/>
      <c r="UT127" s="25"/>
      <c r="UU127" s="25"/>
      <c r="UV127" s="25"/>
      <c r="UW127" s="25"/>
      <c r="UX127" s="25"/>
      <c r="UY127" s="25"/>
      <c r="UZ127" s="25"/>
      <c r="VA127" s="25"/>
      <c r="VB127" s="25"/>
      <c r="VC127" s="25"/>
      <c r="VD127" s="25"/>
      <c r="VE127" s="25"/>
      <c r="VF127" s="25"/>
      <c r="VG127" s="25"/>
      <c r="VH127" s="25"/>
      <c r="VI127" s="25"/>
      <c r="VJ127" s="25"/>
      <c r="VK127" s="25"/>
      <c r="VL127" s="25"/>
      <c r="VM127" s="25"/>
      <c r="VN127" s="25"/>
      <c r="VO127" s="25"/>
      <c r="VP127" s="25"/>
      <c r="VQ127" s="25"/>
      <c r="VR127" s="25"/>
      <c r="VS127" s="25"/>
      <c r="VT127" s="25"/>
      <c r="VU127" s="25"/>
      <c r="VV127" s="25"/>
      <c r="VW127" s="25"/>
      <c r="VX127" s="25"/>
      <c r="VY127" s="25"/>
      <c r="VZ127" s="25"/>
      <c r="WA127" s="25"/>
      <c r="WB127" s="25"/>
      <c r="WC127" s="25"/>
      <c r="WD127" s="25"/>
      <c r="WE127" s="25"/>
      <c r="WF127" s="25"/>
      <c r="WG127" s="25"/>
      <c r="WH127" s="25"/>
      <c r="WI127" s="25"/>
      <c r="WJ127" s="25"/>
      <c r="WK127" s="25"/>
      <c r="WL127" s="25"/>
      <c r="WM127" s="25"/>
      <c r="WN127" s="25"/>
      <c r="WO127" s="25"/>
      <c r="WP127" s="25"/>
      <c r="WQ127" s="25"/>
      <c r="WR127" s="25"/>
      <c r="WS127" s="25"/>
      <c r="WT127" s="25"/>
      <c r="WU127" s="25"/>
      <c r="WV127" s="25"/>
      <c r="WW127" s="25"/>
      <c r="WX127" s="25"/>
      <c r="WY127" s="25"/>
      <c r="WZ127" s="25"/>
      <c r="XA127" s="25"/>
      <c r="XB127" s="25"/>
      <c r="XC127" s="25"/>
      <c r="XD127" s="25"/>
      <c r="XE127" s="25"/>
      <c r="XF127" s="25"/>
      <c r="XG127" s="25"/>
      <c r="XH127" s="25"/>
      <c r="XI127" s="25"/>
      <c r="XJ127" s="25"/>
      <c r="XK127" s="25"/>
      <c r="XL127" s="25"/>
      <c r="XM127" s="25"/>
      <c r="XN127" s="25"/>
      <c r="XO127" s="25"/>
      <c r="XP127" s="25"/>
      <c r="XQ127" s="25"/>
      <c r="XR127" s="25"/>
      <c r="XS127" s="25"/>
      <c r="XT127" s="25"/>
      <c r="XU127" s="25"/>
      <c r="XV127" s="25"/>
      <c r="XW127" s="25"/>
      <c r="XX127" s="25"/>
      <c r="XY127" s="25"/>
      <c r="XZ127" s="25"/>
      <c r="YA127" s="25"/>
      <c r="YB127" s="25"/>
      <c r="YC127" s="25"/>
      <c r="YD127" s="25"/>
      <c r="YE127" s="25"/>
      <c r="YF127" s="25"/>
      <c r="YG127" s="25"/>
      <c r="YH127" s="25"/>
      <c r="YI127" s="25"/>
      <c r="YJ127" s="25"/>
      <c r="YK127" s="25"/>
      <c r="YL127" s="25"/>
      <c r="YM127" s="25"/>
      <c r="YN127" s="25"/>
      <c r="YO127" s="25"/>
      <c r="YP127" s="25"/>
      <c r="YQ127" s="25"/>
      <c r="YR127" s="25"/>
      <c r="YS127" s="25"/>
      <c r="YT127" s="25"/>
      <c r="YU127" s="25"/>
      <c r="YV127" s="25"/>
      <c r="YW127" s="25"/>
      <c r="YX127" s="25"/>
      <c r="YY127" s="25"/>
      <c r="YZ127" s="25"/>
      <c r="ZA127" s="25"/>
      <c r="ZB127" s="25"/>
      <c r="ZC127" s="25"/>
      <c r="ZD127" s="25"/>
      <c r="ZE127" s="25"/>
      <c r="ZF127" s="25"/>
      <c r="ZG127" s="25"/>
      <c r="ZH127" s="25"/>
      <c r="ZI127" s="25"/>
      <c r="ZJ127" s="25"/>
      <c r="ZK127" s="25"/>
      <c r="ZL127" s="25"/>
      <c r="ZM127" s="25"/>
      <c r="ZN127" s="25"/>
      <c r="ZO127" s="25"/>
      <c r="ZP127" s="25"/>
      <c r="ZQ127" s="25"/>
      <c r="ZR127" s="25"/>
      <c r="ZS127" s="25"/>
      <c r="ZT127" s="25"/>
      <c r="ZU127" s="25"/>
      <c r="ZV127" s="25"/>
      <c r="ZW127" s="25"/>
      <c r="ZX127" s="25"/>
      <c r="ZY127" s="25"/>
      <c r="ZZ127" s="25"/>
      <c r="AAA127" s="25"/>
      <c r="AAB127" s="25"/>
      <c r="AAC127" s="25"/>
      <c r="AAD127" s="25"/>
      <c r="AAE127" s="25"/>
      <c r="AAF127" s="25"/>
      <c r="AAG127" s="25"/>
      <c r="AAH127" s="25"/>
      <c r="AAI127" s="25"/>
      <c r="AAJ127" s="25"/>
      <c r="AAK127" s="25"/>
      <c r="AAL127" s="25"/>
      <c r="AAM127" s="25"/>
      <c r="AAN127" s="25"/>
      <c r="AAO127" s="25"/>
      <c r="AAP127" s="25"/>
      <c r="AAQ127" s="25"/>
      <c r="AAR127" s="25"/>
      <c r="AAS127" s="25"/>
      <c r="AAT127" s="25"/>
      <c r="AAU127" s="25"/>
      <c r="AAV127" s="25"/>
      <c r="AAW127" s="25"/>
      <c r="AAX127" s="25"/>
      <c r="AAY127" s="25"/>
      <c r="AAZ127" s="25"/>
      <c r="ABA127" s="25"/>
      <c r="ABB127" s="25"/>
      <c r="ABC127" s="25"/>
      <c r="ABD127" s="25"/>
      <c r="ABE127" s="25"/>
      <c r="ABF127" s="25"/>
      <c r="ABG127" s="25"/>
      <c r="ABH127" s="25"/>
      <c r="ABI127" s="25"/>
      <c r="ABJ127" s="25"/>
      <c r="ABK127" s="25"/>
      <c r="ABL127" s="25"/>
      <c r="ABM127" s="25"/>
      <c r="ABN127" s="25"/>
      <c r="ABO127" s="25"/>
      <c r="ABP127" s="25"/>
      <c r="ABQ127" s="25"/>
      <c r="ABR127" s="25"/>
      <c r="ABS127" s="25"/>
      <c r="ABT127" s="25"/>
      <c r="ABU127" s="25"/>
      <c r="ABV127" s="25"/>
      <c r="ABW127" s="25"/>
      <c r="ABX127" s="25"/>
      <c r="ABY127" s="25"/>
      <c r="ABZ127" s="25"/>
      <c r="ACA127" s="25"/>
      <c r="ACB127" s="25"/>
      <c r="ACC127" s="25"/>
      <c r="ACD127" s="25"/>
      <c r="ACE127" s="25"/>
      <c r="ACF127" s="25"/>
      <c r="ACG127" s="25"/>
      <c r="ACH127" s="25"/>
      <c r="ACI127" s="25"/>
      <c r="ACJ127" s="25"/>
      <c r="ACK127" s="25"/>
      <c r="ACL127" s="25"/>
      <c r="ACM127" s="25"/>
      <c r="ACN127" s="25"/>
      <c r="ACO127" s="25"/>
      <c r="ACP127" s="25"/>
      <c r="ACQ127" s="25"/>
      <c r="ACR127" s="25"/>
      <c r="ACS127" s="25"/>
      <c r="ACT127" s="25"/>
      <c r="ACU127" s="25"/>
      <c r="ACV127" s="25"/>
      <c r="ACW127" s="25"/>
      <c r="ACX127" s="25"/>
      <c r="ACY127" s="25"/>
      <c r="ACZ127" s="25"/>
      <c r="ADA127" s="25"/>
      <c r="ADB127" s="25"/>
      <c r="ADC127" s="25"/>
      <c r="ADD127" s="25"/>
      <c r="ADE127" s="25"/>
      <c r="ADF127" s="25"/>
      <c r="ADG127" s="25"/>
      <c r="ADH127" s="25"/>
      <c r="ADI127" s="25"/>
      <c r="ADJ127" s="25"/>
      <c r="ADK127" s="25"/>
      <c r="ADL127" s="25"/>
      <c r="ADM127" s="25"/>
      <c r="ADN127" s="25"/>
      <c r="ADO127" s="25"/>
      <c r="ADP127" s="25"/>
      <c r="ADQ127" s="25"/>
      <c r="ADR127" s="25"/>
      <c r="ADS127" s="25"/>
      <c r="ADT127" s="25"/>
      <c r="ADU127" s="25"/>
      <c r="ADV127" s="25"/>
      <c r="ADW127" s="25"/>
      <c r="ADX127" s="25"/>
      <c r="ADY127" s="25"/>
      <c r="ADZ127" s="25"/>
      <c r="AEA127" s="25"/>
      <c r="AEB127" s="25"/>
      <c r="AEC127" s="25"/>
      <c r="AED127" s="25"/>
      <c r="AEE127" s="25"/>
      <c r="AEF127" s="25"/>
      <c r="AEG127" s="25"/>
      <c r="AEH127" s="25"/>
      <c r="AEI127" s="25"/>
      <c r="AEJ127" s="25"/>
      <c r="AEK127" s="25"/>
      <c r="AEL127" s="25"/>
      <c r="AEM127" s="25"/>
      <c r="AEN127" s="25"/>
      <c r="AEO127" s="25"/>
      <c r="AEP127" s="25"/>
      <c r="AEQ127" s="25"/>
      <c r="AER127" s="25"/>
      <c r="AES127" s="25"/>
      <c r="AET127" s="25"/>
      <c r="AEU127" s="25"/>
      <c r="AEV127" s="25"/>
      <c r="AEW127" s="25"/>
      <c r="AEX127" s="25"/>
      <c r="AEY127" s="25"/>
      <c r="AEZ127" s="25"/>
      <c r="AFA127" s="25"/>
      <c r="AFB127" s="25"/>
      <c r="AFC127" s="25"/>
      <c r="AFD127" s="25"/>
      <c r="AFE127" s="25"/>
      <c r="AFF127" s="25"/>
      <c r="AFG127" s="25"/>
      <c r="AFH127" s="25"/>
      <c r="AFI127" s="25"/>
      <c r="AFJ127" s="25"/>
      <c r="AFK127" s="25"/>
      <c r="AFL127" s="25"/>
      <c r="AFM127" s="25"/>
      <c r="AFN127" s="25"/>
      <c r="AFO127" s="25"/>
      <c r="AFP127" s="25"/>
      <c r="AFQ127" s="25"/>
      <c r="AFR127" s="25"/>
      <c r="AFS127" s="25"/>
      <c r="AFT127" s="25"/>
      <c r="AFU127" s="25"/>
      <c r="AFV127" s="25"/>
      <c r="AFW127" s="25"/>
      <c r="AFX127" s="25"/>
      <c r="AFY127" s="25"/>
      <c r="AFZ127" s="25"/>
      <c r="AGA127" s="25"/>
      <c r="AGB127" s="25"/>
      <c r="AGC127" s="25"/>
      <c r="AGD127" s="25"/>
      <c r="AGE127" s="25"/>
      <c r="AGF127" s="25"/>
      <c r="AGG127" s="25"/>
      <c r="AGH127" s="25"/>
      <c r="AGI127" s="25"/>
      <c r="AGJ127" s="25"/>
      <c r="AGK127" s="25"/>
      <c r="AGL127" s="25"/>
      <c r="AGM127" s="25"/>
      <c r="AGN127" s="25"/>
      <c r="AGO127" s="25"/>
      <c r="AGP127" s="25"/>
      <c r="AGQ127" s="25"/>
      <c r="AGR127" s="25"/>
      <c r="AGS127" s="25"/>
      <c r="AGT127" s="25"/>
      <c r="AGU127" s="25"/>
      <c r="AGV127" s="25"/>
      <c r="AGW127" s="25"/>
      <c r="AGX127" s="25"/>
      <c r="AGY127" s="25"/>
      <c r="AGZ127" s="25"/>
      <c r="AHA127" s="25"/>
      <c r="AHB127" s="25"/>
      <c r="AHC127" s="25"/>
      <c r="AHD127" s="25"/>
      <c r="AHE127" s="25"/>
      <c r="AHF127" s="25"/>
      <c r="AHG127" s="25"/>
      <c r="AHH127" s="25"/>
      <c r="AHI127" s="25"/>
      <c r="AHJ127" s="25"/>
      <c r="AHK127" s="25"/>
      <c r="AHL127" s="25"/>
      <c r="AHM127" s="25"/>
      <c r="AHN127" s="25"/>
      <c r="AHO127" s="25"/>
      <c r="AHP127" s="25"/>
      <c r="AHQ127" s="25"/>
      <c r="AHR127" s="25"/>
      <c r="AHS127" s="25"/>
      <c r="AHT127" s="25"/>
      <c r="AHU127" s="25"/>
      <c r="AHV127" s="25"/>
      <c r="AHW127" s="25"/>
      <c r="AHX127" s="25"/>
      <c r="AHY127" s="25"/>
      <c r="AHZ127" s="25"/>
      <c r="AIA127" s="25"/>
      <c r="AIB127" s="25"/>
      <c r="AIC127" s="25"/>
      <c r="AID127" s="25"/>
      <c r="AIE127" s="25"/>
      <c r="AIF127" s="25"/>
      <c r="AIG127" s="25"/>
      <c r="AIH127" s="25"/>
      <c r="AII127" s="25"/>
      <c r="AIJ127" s="25"/>
      <c r="AIK127" s="25"/>
      <c r="AIL127" s="25"/>
      <c r="AIM127" s="25"/>
      <c r="AIN127" s="25"/>
      <c r="AIO127" s="25"/>
      <c r="AIP127" s="25"/>
      <c r="AIQ127" s="25"/>
      <c r="AIR127" s="25"/>
      <c r="AIS127" s="25"/>
      <c r="AIT127" s="25"/>
      <c r="AIU127" s="25"/>
      <c r="AIV127" s="25"/>
      <c r="AIW127" s="25"/>
      <c r="AIX127" s="25"/>
      <c r="AIY127" s="25"/>
      <c r="AIZ127" s="25"/>
      <c r="AJA127" s="25"/>
      <c r="AJB127" s="25"/>
      <c r="AJC127" s="25"/>
      <c r="AJD127" s="25"/>
      <c r="AJE127" s="25"/>
      <c r="AJF127" s="25"/>
      <c r="AJG127" s="25"/>
      <c r="AJH127" s="25"/>
      <c r="AJI127" s="25"/>
      <c r="AJJ127" s="25"/>
      <c r="AJK127" s="25"/>
      <c r="AJL127" s="25"/>
      <c r="AJM127" s="25"/>
      <c r="AJN127" s="25"/>
      <c r="AJO127" s="25"/>
      <c r="AJP127" s="25"/>
      <c r="AJQ127" s="25"/>
      <c r="AJR127" s="25"/>
      <c r="AJS127" s="25"/>
      <c r="AJT127" s="25"/>
      <c r="AJU127" s="25"/>
      <c r="AJV127" s="25"/>
      <c r="AJW127" s="25"/>
      <c r="AJX127" s="25"/>
      <c r="AJY127" s="25"/>
      <c r="AJZ127" s="25"/>
      <c r="AKA127" s="25"/>
      <c r="AKB127" s="25"/>
      <c r="AKC127" s="25"/>
      <c r="AKD127" s="25"/>
      <c r="AKE127" s="25"/>
      <c r="AKF127" s="25"/>
      <c r="AKG127" s="25"/>
      <c r="AKH127" s="25"/>
      <c r="AKI127" s="25"/>
      <c r="AKJ127" s="25"/>
      <c r="AKK127" s="25"/>
      <c r="AKL127" s="25"/>
      <c r="AKM127" s="25"/>
      <c r="AKN127" s="25"/>
      <c r="AKO127" s="25"/>
      <c r="AKP127" s="25"/>
      <c r="AKQ127" s="25"/>
      <c r="AKR127" s="25"/>
      <c r="AKS127" s="25"/>
      <c r="AKT127" s="25"/>
      <c r="AKU127" s="25"/>
      <c r="AKV127" s="25"/>
      <c r="AKW127" s="25"/>
      <c r="AKX127" s="25"/>
      <c r="AKY127" s="25"/>
      <c r="AKZ127" s="25"/>
      <c r="ALA127" s="25"/>
      <c r="ALB127" s="25"/>
      <c r="ALC127" s="25"/>
      <c r="ALD127" s="25"/>
      <c r="ALE127" s="25"/>
      <c r="ALF127" s="25"/>
      <c r="ALG127" s="25"/>
      <c r="ALH127" s="25"/>
      <c r="ALI127" s="25"/>
      <c r="ALJ127" s="25"/>
      <c r="ALK127" s="25"/>
      <c r="ALL127" s="25"/>
      <c r="ALM127" s="25"/>
      <c r="ALN127" s="25"/>
      <c r="ALO127" s="25"/>
      <c r="ALP127" s="25"/>
      <c r="ALQ127" s="25"/>
      <c r="ALR127" s="25"/>
      <c r="ALS127" s="25"/>
      <c r="ALT127" s="25"/>
      <c r="ALU127" s="25"/>
      <c r="ALV127" s="25"/>
      <c r="ALW127" s="25"/>
      <c r="ALX127" s="25"/>
      <c r="ALY127" s="25"/>
      <c r="ALZ127" s="25"/>
      <c r="AMA127" s="25"/>
      <c r="AMB127" s="25"/>
      <c r="AMC127" s="25"/>
      <c r="AMD127" s="25"/>
      <c r="AME127" s="25"/>
      <c r="AMF127" s="25"/>
      <c r="AMG127" s="25"/>
      <c r="AMH127" s="25"/>
      <c r="AMI127" s="25"/>
      <c r="AMJ127" s="25"/>
    </row>
    <row r="128" spans="1:1024" ht="18.75" customHeight="1">
      <c r="A128" s="25"/>
      <c r="B128" s="99"/>
      <c r="C128" s="40" t="s">
        <v>84</v>
      </c>
      <c r="D128" s="40"/>
      <c r="E128" s="133"/>
      <c r="F128" s="133"/>
      <c r="G128" s="133"/>
      <c r="H128" s="133"/>
      <c r="I128" s="133"/>
      <c r="J128" s="133"/>
      <c r="K128" s="133"/>
      <c r="L128" s="133"/>
      <c r="M128" s="133"/>
      <c r="N128" s="133"/>
      <c r="O128" s="133"/>
      <c r="P128" s="133"/>
      <c r="Q128" s="133"/>
      <c r="R128" s="133"/>
      <c r="S128" s="133"/>
      <c r="T128" s="133"/>
      <c r="U128" s="187"/>
      <c r="V128" s="187"/>
      <c r="W128" s="187"/>
      <c r="X128" s="187"/>
      <c r="Y128" s="187"/>
      <c r="Z128" s="187"/>
      <c r="AA128" s="187"/>
      <c r="AB128" s="187"/>
      <c r="AC128" s="187"/>
      <c r="AD128" s="187"/>
      <c r="AE128" s="187"/>
      <c r="AF128" s="187"/>
      <c r="AG128" s="187"/>
      <c r="AH128" s="187"/>
      <c r="AI128" s="221" t="s">
        <v>388</v>
      </c>
      <c r="AJ128" s="221"/>
      <c r="AK128" s="221"/>
      <c r="AL128" s="187"/>
      <c r="AM128" s="187"/>
      <c r="AN128" s="187"/>
      <c r="AO128" s="187"/>
      <c r="AP128" s="187"/>
      <c r="AQ128" s="187"/>
      <c r="AR128" s="187"/>
      <c r="AS128" s="43"/>
      <c r="AT128" s="43"/>
      <c r="AU128" s="43"/>
      <c r="AV128" s="43"/>
      <c r="AW128" s="43"/>
      <c r="AX128" s="43"/>
      <c r="AY128" s="43"/>
      <c r="AZ128" s="43"/>
      <c r="BA128" s="43"/>
      <c r="BB128" s="43"/>
      <c r="BC128" s="43"/>
      <c r="BD128" s="43"/>
      <c r="BE128" s="43"/>
      <c r="BF128" s="43"/>
      <c r="BG128" s="43"/>
      <c r="BH128" s="43"/>
      <c r="BI128" s="43"/>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c r="HH128" s="25"/>
      <c r="HI128" s="25"/>
      <c r="HJ128" s="25"/>
      <c r="HK128" s="25"/>
      <c r="HL128" s="25"/>
      <c r="HM128" s="25"/>
      <c r="HN128" s="25"/>
      <c r="HO128" s="25"/>
      <c r="HP128" s="25"/>
      <c r="HQ128" s="25"/>
      <c r="HR128" s="25"/>
      <c r="HS128" s="25"/>
      <c r="HT128" s="25"/>
      <c r="HU128" s="25"/>
      <c r="HV128" s="25"/>
      <c r="HW128" s="25"/>
      <c r="HX128" s="25"/>
      <c r="HY128" s="25"/>
      <c r="HZ128" s="25"/>
      <c r="IA128" s="25"/>
      <c r="IB128" s="25"/>
      <c r="IC128" s="25"/>
      <c r="ID128" s="25"/>
      <c r="IE128" s="25"/>
      <c r="IF128" s="25"/>
      <c r="IG128" s="25"/>
      <c r="IH128" s="25"/>
      <c r="II128" s="25"/>
      <c r="IJ128" s="25"/>
      <c r="IK128" s="25"/>
      <c r="IL128" s="25"/>
      <c r="IM128" s="25"/>
      <c r="IN128" s="25"/>
      <c r="IO128" s="25"/>
      <c r="IP128" s="25"/>
      <c r="IQ128" s="25"/>
      <c r="IR128" s="25"/>
      <c r="IS128" s="25"/>
      <c r="IT128" s="25"/>
      <c r="IU128" s="25"/>
      <c r="IV128" s="25"/>
      <c r="IW128" s="25"/>
      <c r="IX128" s="25"/>
      <c r="IY128" s="25"/>
      <c r="IZ128" s="25"/>
      <c r="JA128" s="25"/>
      <c r="JB128" s="25"/>
      <c r="JC128" s="25"/>
      <c r="JD128" s="25"/>
      <c r="JE128" s="25"/>
      <c r="JF128" s="25"/>
      <c r="JG128" s="25"/>
      <c r="JH128" s="25"/>
      <c r="JI128" s="25"/>
      <c r="JJ128" s="25"/>
      <c r="JK128" s="25"/>
      <c r="JL128" s="25"/>
      <c r="JM128" s="25"/>
      <c r="JN128" s="25"/>
      <c r="JO128" s="25"/>
      <c r="JP128" s="25"/>
      <c r="JQ128" s="25"/>
      <c r="JR128" s="25"/>
      <c r="JS128" s="25"/>
      <c r="JT128" s="25"/>
      <c r="JU128" s="25"/>
      <c r="JV128" s="25"/>
      <c r="JW128" s="25"/>
      <c r="JX128" s="25"/>
      <c r="JY128" s="25"/>
      <c r="JZ128" s="25"/>
      <c r="KA128" s="25"/>
      <c r="KB128" s="25"/>
      <c r="KC128" s="25"/>
      <c r="KD128" s="25"/>
      <c r="KE128" s="25"/>
      <c r="KF128" s="25"/>
      <c r="KG128" s="25"/>
      <c r="KH128" s="25"/>
      <c r="KI128" s="25"/>
      <c r="KJ128" s="25"/>
      <c r="KK128" s="25"/>
      <c r="KL128" s="25"/>
      <c r="KM128" s="25"/>
      <c r="KN128" s="25"/>
      <c r="KO128" s="25"/>
      <c r="KP128" s="25"/>
      <c r="KQ128" s="25"/>
      <c r="KR128" s="25"/>
      <c r="KS128" s="25"/>
      <c r="KT128" s="25"/>
      <c r="KU128" s="25"/>
      <c r="KV128" s="25"/>
      <c r="KW128" s="25"/>
      <c r="KX128" s="25"/>
      <c r="KY128" s="25"/>
      <c r="KZ128" s="25"/>
      <c r="LA128" s="25"/>
      <c r="LB128" s="25"/>
      <c r="LC128" s="25"/>
      <c r="LD128" s="25"/>
      <c r="LE128" s="25"/>
      <c r="LF128" s="25"/>
      <c r="LG128" s="25"/>
      <c r="LH128" s="25"/>
      <c r="LI128" s="25"/>
      <c r="LJ128" s="25"/>
      <c r="LK128" s="25"/>
      <c r="LL128" s="25"/>
      <c r="LM128" s="25"/>
      <c r="LN128" s="25"/>
      <c r="LO128" s="25"/>
      <c r="LP128" s="25"/>
      <c r="LQ128" s="25"/>
      <c r="LR128" s="25"/>
      <c r="LS128" s="25"/>
      <c r="LT128" s="25"/>
      <c r="LU128" s="25"/>
      <c r="LV128" s="25"/>
      <c r="LW128" s="25"/>
      <c r="LX128" s="25"/>
      <c r="LY128" s="25"/>
      <c r="LZ128" s="25"/>
      <c r="MA128" s="25"/>
      <c r="MB128" s="25"/>
      <c r="MC128" s="25"/>
      <c r="MD128" s="25"/>
      <c r="ME128" s="25"/>
      <c r="MF128" s="25"/>
      <c r="MG128" s="25"/>
      <c r="MH128" s="25"/>
      <c r="MI128" s="25"/>
      <c r="MJ128" s="25"/>
      <c r="MK128" s="25"/>
      <c r="ML128" s="25"/>
      <c r="MM128" s="25"/>
      <c r="MN128" s="25"/>
      <c r="MO128" s="25"/>
      <c r="MP128" s="25"/>
      <c r="MQ128" s="25"/>
      <c r="MR128" s="25"/>
      <c r="MS128" s="25"/>
      <c r="MT128" s="25"/>
      <c r="MU128" s="25"/>
      <c r="MV128" s="25"/>
      <c r="MW128" s="25"/>
      <c r="MX128" s="25"/>
      <c r="MY128" s="25"/>
      <c r="MZ128" s="25"/>
      <c r="NA128" s="25"/>
      <c r="NB128" s="25"/>
      <c r="NC128" s="25"/>
      <c r="ND128" s="25"/>
      <c r="NE128" s="25"/>
      <c r="NF128" s="25"/>
      <c r="NG128" s="25"/>
      <c r="NH128" s="25"/>
      <c r="NI128" s="25"/>
      <c r="NJ128" s="25"/>
      <c r="NK128" s="25"/>
      <c r="NL128" s="25"/>
      <c r="NM128" s="25"/>
      <c r="NN128" s="25"/>
      <c r="NO128" s="25"/>
      <c r="NP128" s="25"/>
      <c r="NQ128" s="25"/>
      <c r="NR128" s="25"/>
      <c r="NS128" s="25"/>
      <c r="NT128" s="25"/>
      <c r="NU128" s="25"/>
      <c r="NV128" s="25"/>
      <c r="NW128" s="25"/>
      <c r="NX128" s="25"/>
      <c r="NY128" s="25"/>
      <c r="NZ128" s="25"/>
      <c r="OA128" s="25"/>
      <c r="OB128" s="25"/>
      <c r="OC128" s="25"/>
      <c r="OD128" s="25"/>
      <c r="OE128" s="25"/>
      <c r="OF128" s="25"/>
      <c r="OG128" s="25"/>
      <c r="OH128" s="25"/>
      <c r="OI128" s="25"/>
      <c r="OJ128" s="25"/>
      <c r="OK128" s="25"/>
      <c r="OL128" s="25"/>
      <c r="OM128" s="25"/>
      <c r="ON128" s="25"/>
      <c r="OO128" s="25"/>
      <c r="OP128" s="25"/>
      <c r="OQ128" s="25"/>
      <c r="OR128" s="25"/>
      <c r="OS128" s="25"/>
      <c r="OT128" s="25"/>
      <c r="OU128" s="25"/>
      <c r="OV128" s="25"/>
      <c r="OW128" s="25"/>
      <c r="OX128" s="25"/>
      <c r="OY128" s="25"/>
      <c r="OZ128" s="25"/>
      <c r="PA128" s="25"/>
      <c r="PB128" s="25"/>
      <c r="PC128" s="25"/>
      <c r="PD128" s="25"/>
      <c r="PE128" s="25"/>
      <c r="PF128" s="25"/>
      <c r="PG128" s="25"/>
      <c r="PH128" s="25"/>
      <c r="PI128" s="25"/>
      <c r="PJ128" s="25"/>
      <c r="PK128" s="25"/>
      <c r="PL128" s="25"/>
      <c r="PM128" s="25"/>
      <c r="PN128" s="25"/>
      <c r="PO128" s="25"/>
      <c r="PP128" s="25"/>
      <c r="PQ128" s="25"/>
      <c r="PR128" s="25"/>
      <c r="PS128" s="25"/>
      <c r="PT128" s="25"/>
      <c r="PU128" s="25"/>
      <c r="PV128" s="25"/>
      <c r="PW128" s="25"/>
      <c r="PX128" s="25"/>
      <c r="PY128" s="25"/>
      <c r="PZ128" s="25"/>
      <c r="QA128" s="25"/>
      <c r="QB128" s="25"/>
      <c r="QC128" s="25"/>
      <c r="QD128" s="25"/>
      <c r="QE128" s="25"/>
      <c r="QF128" s="25"/>
      <c r="QG128" s="25"/>
      <c r="QH128" s="25"/>
      <c r="QI128" s="25"/>
      <c r="QJ128" s="25"/>
      <c r="QK128" s="25"/>
      <c r="QL128" s="25"/>
      <c r="QM128" s="25"/>
      <c r="QN128" s="25"/>
      <c r="QO128" s="25"/>
      <c r="QP128" s="25"/>
      <c r="QQ128" s="25"/>
      <c r="QR128" s="25"/>
      <c r="QS128" s="25"/>
      <c r="QT128" s="25"/>
      <c r="QU128" s="25"/>
      <c r="QV128" s="25"/>
      <c r="QW128" s="25"/>
      <c r="QX128" s="25"/>
      <c r="QY128" s="25"/>
      <c r="QZ128" s="25"/>
      <c r="RA128" s="25"/>
      <c r="RB128" s="25"/>
      <c r="RC128" s="25"/>
      <c r="RD128" s="25"/>
      <c r="RE128" s="25"/>
      <c r="RF128" s="25"/>
      <c r="RG128" s="25"/>
      <c r="RH128" s="25"/>
      <c r="RI128" s="25"/>
      <c r="RJ128" s="25"/>
      <c r="RK128" s="25"/>
      <c r="RL128" s="25"/>
      <c r="RM128" s="25"/>
      <c r="RN128" s="25"/>
      <c r="RO128" s="25"/>
      <c r="RP128" s="25"/>
      <c r="RQ128" s="25"/>
      <c r="RR128" s="25"/>
      <c r="RS128" s="25"/>
      <c r="RT128" s="25"/>
      <c r="RU128" s="25"/>
      <c r="RV128" s="25"/>
      <c r="RW128" s="25"/>
      <c r="RX128" s="25"/>
      <c r="RY128" s="25"/>
      <c r="RZ128" s="25"/>
      <c r="SA128" s="25"/>
      <c r="SB128" s="25"/>
      <c r="SC128" s="25"/>
      <c r="SD128" s="25"/>
      <c r="SE128" s="25"/>
      <c r="SF128" s="25"/>
      <c r="SG128" s="25"/>
      <c r="SH128" s="25"/>
      <c r="SI128" s="25"/>
      <c r="SJ128" s="25"/>
      <c r="SK128" s="25"/>
      <c r="SL128" s="25"/>
      <c r="SM128" s="25"/>
      <c r="SN128" s="25"/>
      <c r="SO128" s="25"/>
      <c r="SP128" s="25"/>
      <c r="SQ128" s="25"/>
      <c r="SR128" s="25"/>
      <c r="SS128" s="25"/>
      <c r="ST128" s="25"/>
      <c r="SU128" s="25"/>
      <c r="SV128" s="25"/>
      <c r="SW128" s="25"/>
      <c r="SX128" s="25"/>
      <c r="SY128" s="25"/>
      <c r="SZ128" s="25"/>
      <c r="TA128" s="25"/>
      <c r="TB128" s="25"/>
      <c r="TC128" s="25"/>
      <c r="TD128" s="25"/>
      <c r="TE128" s="25"/>
      <c r="TF128" s="25"/>
      <c r="TG128" s="25"/>
      <c r="TH128" s="25"/>
      <c r="TI128" s="25"/>
      <c r="TJ128" s="25"/>
      <c r="TK128" s="25"/>
      <c r="TL128" s="25"/>
      <c r="TM128" s="25"/>
      <c r="TN128" s="25"/>
      <c r="TO128" s="25"/>
      <c r="TP128" s="25"/>
      <c r="TQ128" s="25"/>
      <c r="TR128" s="25"/>
      <c r="TS128" s="25"/>
      <c r="TT128" s="25"/>
      <c r="TU128" s="25"/>
      <c r="TV128" s="25"/>
      <c r="TW128" s="25"/>
      <c r="TX128" s="25"/>
      <c r="TY128" s="25"/>
      <c r="TZ128" s="25"/>
      <c r="UA128" s="25"/>
      <c r="UB128" s="25"/>
      <c r="UC128" s="25"/>
      <c r="UD128" s="25"/>
      <c r="UE128" s="25"/>
      <c r="UF128" s="25"/>
      <c r="UG128" s="25"/>
      <c r="UH128" s="25"/>
      <c r="UI128" s="25"/>
      <c r="UJ128" s="25"/>
      <c r="UK128" s="25"/>
      <c r="UL128" s="25"/>
      <c r="UM128" s="25"/>
      <c r="UN128" s="25"/>
      <c r="UO128" s="25"/>
      <c r="UP128" s="25"/>
      <c r="UQ128" s="25"/>
      <c r="UR128" s="25"/>
      <c r="US128" s="25"/>
      <c r="UT128" s="25"/>
      <c r="UU128" s="25"/>
      <c r="UV128" s="25"/>
      <c r="UW128" s="25"/>
      <c r="UX128" s="25"/>
      <c r="UY128" s="25"/>
      <c r="UZ128" s="25"/>
      <c r="VA128" s="25"/>
      <c r="VB128" s="25"/>
      <c r="VC128" s="25"/>
      <c r="VD128" s="25"/>
      <c r="VE128" s="25"/>
      <c r="VF128" s="25"/>
      <c r="VG128" s="25"/>
      <c r="VH128" s="25"/>
      <c r="VI128" s="25"/>
      <c r="VJ128" s="25"/>
      <c r="VK128" s="25"/>
      <c r="VL128" s="25"/>
      <c r="VM128" s="25"/>
      <c r="VN128" s="25"/>
      <c r="VO128" s="25"/>
      <c r="VP128" s="25"/>
      <c r="VQ128" s="25"/>
      <c r="VR128" s="25"/>
      <c r="VS128" s="25"/>
      <c r="VT128" s="25"/>
      <c r="VU128" s="25"/>
      <c r="VV128" s="25"/>
      <c r="VW128" s="25"/>
      <c r="VX128" s="25"/>
      <c r="VY128" s="25"/>
      <c r="VZ128" s="25"/>
      <c r="WA128" s="25"/>
      <c r="WB128" s="25"/>
      <c r="WC128" s="25"/>
      <c r="WD128" s="25"/>
      <c r="WE128" s="25"/>
      <c r="WF128" s="25"/>
      <c r="WG128" s="25"/>
      <c r="WH128" s="25"/>
      <c r="WI128" s="25"/>
      <c r="WJ128" s="25"/>
      <c r="WK128" s="25"/>
      <c r="WL128" s="25"/>
      <c r="WM128" s="25"/>
      <c r="WN128" s="25"/>
      <c r="WO128" s="25"/>
      <c r="WP128" s="25"/>
      <c r="WQ128" s="25"/>
      <c r="WR128" s="25"/>
      <c r="WS128" s="25"/>
      <c r="WT128" s="25"/>
      <c r="WU128" s="25"/>
      <c r="WV128" s="25"/>
      <c r="WW128" s="25"/>
      <c r="WX128" s="25"/>
      <c r="WY128" s="25"/>
      <c r="WZ128" s="25"/>
      <c r="XA128" s="25"/>
      <c r="XB128" s="25"/>
      <c r="XC128" s="25"/>
      <c r="XD128" s="25"/>
      <c r="XE128" s="25"/>
      <c r="XF128" s="25"/>
      <c r="XG128" s="25"/>
      <c r="XH128" s="25"/>
      <c r="XI128" s="25"/>
      <c r="XJ128" s="25"/>
      <c r="XK128" s="25"/>
      <c r="XL128" s="25"/>
      <c r="XM128" s="25"/>
      <c r="XN128" s="25"/>
      <c r="XO128" s="25"/>
      <c r="XP128" s="25"/>
      <c r="XQ128" s="25"/>
      <c r="XR128" s="25"/>
      <c r="XS128" s="25"/>
      <c r="XT128" s="25"/>
      <c r="XU128" s="25"/>
      <c r="XV128" s="25"/>
      <c r="XW128" s="25"/>
      <c r="XX128" s="25"/>
      <c r="XY128" s="25"/>
      <c r="XZ128" s="25"/>
      <c r="YA128" s="25"/>
      <c r="YB128" s="25"/>
      <c r="YC128" s="25"/>
      <c r="YD128" s="25"/>
      <c r="YE128" s="25"/>
      <c r="YF128" s="25"/>
      <c r="YG128" s="25"/>
      <c r="YH128" s="25"/>
      <c r="YI128" s="25"/>
      <c r="YJ128" s="25"/>
      <c r="YK128" s="25"/>
      <c r="YL128" s="25"/>
      <c r="YM128" s="25"/>
      <c r="YN128" s="25"/>
      <c r="YO128" s="25"/>
      <c r="YP128" s="25"/>
      <c r="YQ128" s="25"/>
      <c r="YR128" s="25"/>
      <c r="YS128" s="25"/>
      <c r="YT128" s="25"/>
      <c r="YU128" s="25"/>
      <c r="YV128" s="25"/>
      <c r="YW128" s="25"/>
      <c r="YX128" s="25"/>
      <c r="YY128" s="25"/>
      <c r="YZ128" s="25"/>
      <c r="ZA128" s="25"/>
      <c r="ZB128" s="25"/>
      <c r="ZC128" s="25"/>
      <c r="ZD128" s="25"/>
      <c r="ZE128" s="25"/>
      <c r="ZF128" s="25"/>
      <c r="ZG128" s="25"/>
      <c r="ZH128" s="25"/>
      <c r="ZI128" s="25"/>
      <c r="ZJ128" s="25"/>
      <c r="ZK128" s="25"/>
      <c r="ZL128" s="25"/>
      <c r="ZM128" s="25"/>
      <c r="ZN128" s="25"/>
      <c r="ZO128" s="25"/>
      <c r="ZP128" s="25"/>
      <c r="ZQ128" s="25"/>
      <c r="ZR128" s="25"/>
      <c r="ZS128" s="25"/>
      <c r="ZT128" s="25"/>
      <c r="ZU128" s="25"/>
      <c r="ZV128" s="25"/>
      <c r="ZW128" s="25"/>
      <c r="ZX128" s="25"/>
      <c r="ZY128" s="25"/>
      <c r="ZZ128" s="25"/>
      <c r="AAA128" s="25"/>
      <c r="AAB128" s="25"/>
      <c r="AAC128" s="25"/>
      <c r="AAD128" s="25"/>
      <c r="AAE128" s="25"/>
      <c r="AAF128" s="25"/>
      <c r="AAG128" s="25"/>
      <c r="AAH128" s="25"/>
      <c r="AAI128" s="25"/>
      <c r="AAJ128" s="25"/>
      <c r="AAK128" s="25"/>
      <c r="AAL128" s="25"/>
      <c r="AAM128" s="25"/>
      <c r="AAN128" s="25"/>
      <c r="AAO128" s="25"/>
      <c r="AAP128" s="25"/>
      <c r="AAQ128" s="25"/>
      <c r="AAR128" s="25"/>
      <c r="AAS128" s="25"/>
      <c r="AAT128" s="25"/>
      <c r="AAU128" s="25"/>
      <c r="AAV128" s="25"/>
      <c r="AAW128" s="25"/>
      <c r="AAX128" s="25"/>
      <c r="AAY128" s="25"/>
      <c r="AAZ128" s="25"/>
      <c r="ABA128" s="25"/>
      <c r="ABB128" s="25"/>
      <c r="ABC128" s="25"/>
      <c r="ABD128" s="25"/>
      <c r="ABE128" s="25"/>
      <c r="ABF128" s="25"/>
      <c r="ABG128" s="25"/>
      <c r="ABH128" s="25"/>
      <c r="ABI128" s="25"/>
      <c r="ABJ128" s="25"/>
      <c r="ABK128" s="25"/>
      <c r="ABL128" s="25"/>
      <c r="ABM128" s="25"/>
      <c r="ABN128" s="25"/>
      <c r="ABO128" s="25"/>
      <c r="ABP128" s="25"/>
      <c r="ABQ128" s="25"/>
      <c r="ABR128" s="25"/>
      <c r="ABS128" s="25"/>
      <c r="ABT128" s="25"/>
      <c r="ABU128" s="25"/>
      <c r="ABV128" s="25"/>
      <c r="ABW128" s="25"/>
      <c r="ABX128" s="25"/>
      <c r="ABY128" s="25"/>
      <c r="ABZ128" s="25"/>
      <c r="ACA128" s="25"/>
      <c r="ACB128" s="25"/>
      <c r="ACC128" s="25"/>
      <c r="ACD128" s="25"/>
      <c r="ACE128" s="25"/>
      <c r="ACF128" s="25"/>
      <c r="ACG128" s="25"/>
      <c r="ACH128" s="25"/>
      <c r="ACI128" s="25"/>
      <c r="ACJ128" s="25"/>
      <c r="ACK128" s="25"/>
      <c r="ACL128" s="25"/>
      <c r="ACM128" s="25"/>
      <c r="ACN128" s="25"/>
      <c r="ACO128" s="25"/>
      <c r="ACP128" s="25"/>
      <c r="ACQ128" s="25"/>
      <c r="ACR128" s="25"/>
      <c r="ACS128" s="25"/>
      <c r="ACT128" s="25"/>
      <c r="ACU128" s="25"/>
      <c r="ACV128" s="25"/>
      <c r="ACW128" s="25"/>
      <c r="ACX128" s="25"/>
      <c r="ACY128" s="25"/>
      <c r="ACZ128" s="25"/>
      <c r="ADA128" s="25"/>
      <c r="ADB128" s="25"/>
      <c r="ADC128" s="25"/>
      <c r="ADD128" s="25"/>
      <c r="ADE128" s="25"/>
      <c r="ADF128" s="25"/>
      <c r="ADG128" s="25"/>
      <c r="ADH128" s="25"/>
      <c r="ADI128" s="25"/>
      <c r="ADJ128" s="25"/>
      <c r="ADK128" s="25"/>
      <c r="ADL128" s="25"/>
      <c r="ADM128" s="25"/>
      <c r="ADN128" s="25"/>
      <c r="ADO128" s="25"/>
      <c r="ADP128" s="25"/>
      <c r="ADQ128" s="25"/>
      <c r="ADR128" s="25"/>
      <c r="ADS128" s="25"/>
      <c r="ADT128" s="25"/>
      <c r="ADU128" s="25"/>
      <c r="ADV128" s="25"/>
      <c r="ADW128" s="25"/>
      <c r="ADX128" s="25"/>
      <c r="ADY128" s="25"/>
      <c r="ADZ128" s="25"/>
      <c r="AEA128" s="25"/>
      <c r="AEB128" s="25"/>
      <c r="AEC128" s="25"/>
      <c r="AED128" s="25"/>
      <c r="AEE128" s="25"/>
      <c r="AEF128" s="25"/>
      <c r="AEG128" s="25"/>
      <c r="AEH128" s="25"/>
      <c r="AEI128" s="25"/>
      <c r="AEJ128" s="25"/>
      <c r="AEK128" s="25"/>
      <c r="AEL128" s="25"/>
      <c r="AEM128" s="25"/>
      <c r="AEN128" s="25"/>
      <c r="AEO128" s="25"/>
      <c r="AEP128" s="25"/>
      <c r="AEQ128" s="25"/>
      <c r="AER128" s="25"/>
      <c r="AES128" s="25"/>
      <c r="AET128" s="25"/>
      <c r="AEU128" s="25"/>
      <c r="AEV128" s="25"/>
      <c r="AEW128" s="25"/>
      <c r="AEX128" s="25"/>
      <c r="AEY128" s="25"/>
      <c r="AEZ128" s="25"/>
      <c r="AFA128" s="25"/>
      <c r="AFB128" s="25"/>
      <c r="AFC128" s="25"/>
      <c r="AFD128" s="25"/>
      <c r="AFE128" s="25"/>
      <c r="AFF128" s="25"/>
      <c r="AFG128" s="25"/>
      <c r="AFH128" s="25"/>
      <c r="AFI128" s="25"/>
      <c r="AFJ128" s="25"/>
      <c r="AFK128" s="25"/>
      <c r="AFL128" s="25"/>
      <c r="AFM128" s="25"/>
      <c r="AFN128" s="25"/>
      <c r="AFO128" s="25"/>
      <c r="AFP128" s="25"/>
      <c r="AFQ128" s="25"/>
      <c r="AFR128" s="25"/>
      <c r="AFS128" s="25"/>
      <c r="AFT128" s="25"/>
      <c r="AFU128" s="25"/>
      <c r="AFV128" s="25"/>
      <c r="AFW128" s="25"/>
      <c r="AFX128" s="25"/>
      <c r="AFY128" s="25"/>
      <c r="AFZ128" s="25"/>
      <c r="AGA128" s="25"/>
      <c r="AGB128" s="25"/>
      <c r="AGC128" s="25"/>
      <c r="AGD128" s="25"/>
      <c r="AGE128" s="25"/>
      <c r="AGF128" s="25"/>
      <c r="AGG128" s="25"/>
      <c r="AGH128" s="25"/>
      <c r="AGI128" s="25"/>
      <c r="AGJ128" s="25"/>
      <c r="AGK128" s="25"/>
      <c r="AGL128" s="25"/>
      <c r="AGM128" s="25"/>
      <c r="AGN128" s="25"/>
      <c r="AGO128" s="25"/>
      <c r="AGP128" s="25"/>
      <c r="AGQ128" s="25"/>
      <c r="AGR128" s="25"/>
      <c r="AGS128" s="25"/>
      <c r="AGT128" s="25"/>
      <c r="AGU128" s="25"/>
      <c r="AGV128" s="25"/>
      <c r="AGW128" s="25"/>
      <c r="AGX128" s="25"/>
      <c r="AGY128" s="25"/>
      <c r="AGZ128" s="25"/>
      <c r="AHA128" s="25"/>
      <c r="AHB128" s="25"/>
      <c r="AHC128" s="25"/>
      <c r="AHD128" s="25"/>
      <c r="AHE128" s="25"/>
      <c r="AHF128" s="25"/>
      <c r="AHG128" s="25"/>
      <c r="AHH128" s="25"/>
      <c r="AHI128" s="25"/>
      <c r="AHJ128" s="25"/>
      <c r="AHK128" s="25"/>
      <c r="AHL128" s="25"/>
      <c r="AHM128" s="25"/>
      <c r="AHN128" s="25"/>
      <c r="AHO128" s="25"/>
      <c r="AHP128" s="25"/>
      <c r="AHQ128" s="25"/>
      <c r="AHR128" s="25"/>
      <c r="AHS128" s="25"/>
      <c r="AHT128" s="25"/>
      <c r="AHU128" s="25"/>
      <c r="AHV128" s="25"/>
      <c r="AHW128" s="25"/>
      <c r="AHX128" s="25"/>
      <c r="AHY128" s="25"/>
      <c r="AHZ128" s="25"/>
      <c r="AIA128" s="25"/>
      <c r="AIB128" s="25"/>
      <c r="AIC128" s="25"/>
      <c r="AID128" s="25"/>
      <c r="AIE128" s="25"/>
      <c r="AIF128" s="25"/>
      <c r="AIG128" s="25"/>
      <c r="AIH128" s="25"/>
      <c r="AII128" s="25"/>
      <c r="AIJ128" s="25"/>
      <c r="AIK128" s="25"/>
      <c r="AIL128" s="25"/>
      <c r="AIM128" s="25"/>
      <c r="AIN128" s="25"/>
      <c r="AIO128" s="25"/>
      <c r="AIP128" s="25"/>
      <c r="AIQ128" s="25"/>
      <c r="AIR128" s="25"/>
      <c r="AIS128" s="25"/>
      <c r="AIT128" s="25"/>
      <c r="AIU128" s="25"/>
      <c r="AIV128" s="25"/>
      <c r="AIW128" s="25"/>
      <c r="AIX128" s="25"/>
      <c r="AIY128" s="25"/>
      <c r="AIZ128" s="25"/>
      <c r="AJA128" s="25"/>
      <c r="AJB128" s="25"/>
      <c r="AJC128" s="25"/>
      <c r="AJD128" s="25"/>
      <c r="AJE128" s="25"/>
      <c r="AJF128" s="25"/>
      <c r="AJG128" s="25"/>
      <c r="AJH128" s="25"/>
      <c r="AJI128" s="25"/>
      <c r="AJJ128" s="25"/>
      <c r="AJK128" s="25"/>
      <c r="AJL128" s="25"/>
      <c r="AJM128" s="25"/>
      <c r="AJN128" s="25"/>
      <c r="AJO128" s="25"/>
      <c r="AJP128" s="25"/>
      <c r="AJQ128" s="25"/>
      <c r="AJR128" s="25"/>
      <c r="AJS128" s="25"/>
      <c r="AJT128" s="25"/>
      <c r="AJU128" s="25"/>
      <c r="AJV128" s="25"/>
      <c r="AJW128" s="25"/>
      <c r="AJX128" s="25"/>
      <c r="AJY128" s="25"/>
      <c r="AJZ128" s="25"/>
      <c r="AKA128" s="25"/>
      <c r="AKB128" s="25"/>
      <c r="AKC128" s="25"/>
      <c r="AKD128" s="25"/>
      <c r="AKE128" s="25"/>
      <c r="AKF128" s="25"/>
      <c r="AKG128" s="25"/>
      <c r="AKH128" s="25"/>
      <c r="AKI128" s="25"/>
      <c r="AKJ128" s="25"/>
      <c r="AKK128" s="25"/>
      <c r="AKL128" s="25"/>
      <c r="AKM128" s="25"/>
      <c r="AKN128" s="25"/>
      <c r="AKO128" s="25"/>
      <c r="AKP128" s="25"/>
      <c r="AKQ128" s="25"/>
      <c r="AKR128" s="25"/>
      <c r="AKS128" s="25"/>
      <c r="AKT128" s="25"/>
      <c r="AKU128" s="25"/>
      <c r="AKV128" s="25"/>
      <c r="AKW128" s="25"/>
      <c r="AKX128" s="25"/>
      <c r="AKY128" s="25"/>
      <c r="AKZ128" s="25"/>
      <c r="ALA128" s="25"/>
      <c r="ALB128" s="25"/>
      <c r="ALC128" s="25"/>
      <c r="ALD128" s="25"/>
      <c r="ALE128" s="25"/>
      <c r="ALF128" s="25"/>
      <c r="ALG128" s="25"/>
      <c r="ALH128" s="25"/>
      <c r="ALI128" s="25"/>
      <c r="ALJ128" s="25"/>
      <c r="ALK128" s="25"/>
      <c r="ALL128" s="25"/>
      <c r="ALM128" s="25"/>
      <c r="ALN128" s="25"/>
      <c r="ALO128" s="25"/>
      <c r="ALP128" s="25"/>
      <c r="ALQ128" s="25"/>
      <c r="ALR128" s="25"/>
      <c r="ALS128" s="25"/>
      <c r="ALT128" s="25"/>
      <c r="ALU128" s="25"/>
      <c r="ALV128" s="25"/>
      <c r="ALW128" s="25"/>
      <c r="ALX128" s="25"/>
      <c r="ALY128" s="25"/>
      <c r="ALZ128" s="25"/>
      <c r="AMA128" s="25"/>
      <c r="AMB128" s="25"/>
      <c r="AMC128" s="25"/>
      <c r="AMD128" s="25"/>
      <c r="AME128" s="25"/>
      <c r="AMF128" s="25"/>
      <c r="AMG128" s="25"/>
      <c r="AMH128" s="25"/>
      <c r="AMI128" s="25"/>
      <c r="AMJ128" s="25"/>
    </row>
    <row r="129" spans="1:1024" ht="18.75" customHeight="1">
      <c r="A129" s="25"/>
      <c r="B129" s="97"/>
      <c r="C129" s="40"/>
      <c r="D129" s="40"/>
      <c r="E129" s="133"/>
      <c r="F129" s="133"/>
      <c r="G129" s="133"/>
      <c r="H129" s="133"/>
      <c r="I129" s="133"/>
      <c r="J129" s="133"/>
      <c r="K129" s="133"/>
      <c r="L129" s="133"/>
      <c r="M129" s="133"/>
      <c r="N129" s="133"/>
      <c r="O129" s="133"/>
      <c r="P129" s="133"/>
      <c r="Q129" s="133"/>
      <c r="R129" s="133"/>
      <c r="S129" s="133"/>
      <c r="T129" s="133"/>
      <c r="U129" s="187"/>
      <c r="V129" s="187"/>
      <c r="W129" s="187"/>
      <c r="X129" s="187"/>
      <c r="Y129" s="187"/>
      <c r="Z129" s="187"/>
      <c r="AA129" s="187"/>
      <c r="AB129" s="187"/>
      <c r="AC129" s="187"/>
      <c r="AD129" s="187"/>
      <c r="AE129" s="187"/>
      <c r="AF129" s="187"/>
      <c r="AG129" s="187"/>
      <c r="AH129" s="187"/>
      <c r="AI129" s="72"/>
      <c r="AJ129" s="72"/>
      <c r="AK129" s="72"/>
      <c r="AL129" s="187"/>
      <c r="AM129" s="187"/>
      <c r="AN129" s="187"/>
      <c r="AO129" s="187"/>
      <c r="AP129" s="187"/>
      <c r="AQ129" s="187"/>
      <c r="AR129" s="187"/>
      <c r="AS129" s="43"/>
      <c r="AT129" s="43"/>
      <c r="AU129" s="43"/>
      <c r="AV129" s="43"/>
      <c r="AW129" s="43"/>
      <c r="AX129" s="43"/>
      <c r="AY129" s="43"/>
      <c r="AZ129" s="43"/>
      <c r="BA129" s="43"/>
      <c r="BB129" s="43"/>
      <c r="BC129" s="43"/>
      <c r="BD129" s="43"/>
      <c r="BE129" s="43"/>
      <c r="BF129" s="43"/>
      <c r="BG129" s="43"/>
      <c r="BH129" s="43"/>
      <c r="BI129" s="43"/>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5"/>
      <c r="HL129" s="25"/>
      <c r="HM129" s="25"/>
      <c r="HN129" s="25"/>
      <c r="HO129" s="25"/>
      <c r="HP129" s="25"/>
      <c r="HQ129" s="25"/>
      <c r="HR129" s="25"/>
      <c r="HS129" s="25"/>
      <c r="HT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c r="IW129" s="25"/>
      <c r="IX129" s="25"/>
      <c r="IY129" s="25"/>
      <c r="IZ129" s="25"/>
      <c r="JA129" s="25"/>
      <c r="JB129" s="25"/>
      <c r="JC129" s="25"/>
      <c r="JD129" s="25"/>
      <c r="JE129" s="25"/>
      <c r="JF129" s="25"/>
      <c r="JG129" s="25"/>
      <c r="JH129" s="25"/>
      <c r="JI129" s="25"/>
      <c r="JJ129" s="25"/>
      <c r="JK129" s="25"/>
      <c r="JL129" s="25"/>
      <c r="JM129" s="25"/>
      <c r="JN129" s="25"/>
      <c r="JO129" s="25"/>
      <c r="JP129" s="25"/>
      <c r="JQ129" s="25"/>
      <c r="JR129" s="25"/>
      <c r="JS129" s="25"/>
      <c r="JT129" s="25"/>
      <c r="JU129" s="25"/>
      <c r="JV129" s="25"/>
      <c r="JW129" s="25"/>
      <c r="JX129" s="25"/>
      <c r="JY129" s="25"/>
      <c r="JZ129" s="25"/>
      <c r="KA129" s="25"/>
      <c r="KB129" s="25"/>
      <c r="KC129" s="25"/>
      <c r="KD129" s="25"/>
      <c r="KE129" s="25"/>
      <c r="KF129" s="25"/>
      <c r="KG129" s="25"/>
      <c r="KH129" s="25"/>
      <c r="KI129" s="25"/>
      <c r="KJ129" s="25"/>
      <c r="KK129" s="25"/>
      <c r="KL129" s="25"/>
      <c r="KM129" s="25"/>
      <c r="KN129" s="25"/>
      <c r="KO129" s="25"/>
      <c r="KP129" s="25"/>
      <c r="KQ129" s="25"/>
      <c r="KR129" s="25"/>
      <c r="KS129" s="25"/>
      <c r="KT129" s="25"/>
      <c r="KU129" s="25"/>
      <c r="KV129" s="25"/>
      <c r="KW129" s="25"/>
      <c r="KX129" s="25"/>
      <c r="KY129" s="25"/>
      <c r="KZ129" s="25"/>
      <c r="LA129" s="25"/>
      <c r="LB129" s="25"/>
      <c r="LC129" s="25"/>
      <c r="LD129" s="25"/>
      <c r="LE129" s="25"/>
      <c r="LF129" s="25"/>
      <c r="LG129" s="25"/>
      <c r="LH129" s="25"/>
      <c r="LI129" s="25"/>
      <c r="LJ129" s="25"/>
      <c r="LK129" s="25"/>
      <c r="LL129" s="25"/>
      <c r="LM129" s="25"/>
      <c r="LN129" s="25"/>
      <c r="LO129" s="25"/>
      <c r="LP129" s="25"/>
      <c r="LQ129" s="25"/>
      <c r="LR129" s="25"/>
      <c r="LS129" s="25"/>
      <c r="LT129" s="25"/>
      <c r="LU129" s="25"/>
      <c r="LV129" s="25"/>
      <c r="LW129" s="25"/>
      <c r="LX129" s="25"/>
      <c r="LY129" s="25"/>
      <c r="LZ129" s="25"/>
      <c r="MA129" s="25"/>
      <c r="MB129" s="25"/>
      <c r="MC129" s="25"/>
      <c r="MD129" s="25"/>
      <c r="ME129" s="25"/>
      <c r="MF129" s="25"/>
      <c r="MG129" s="25"/>
      <c r="MH129" s="25"/>
      <c r="MI129" s="25"/>
      <c r="MJ129" s="25"/>
      <c r="MK129" s="25"/>
      <c r="ML129" s="25"/>
      <c r="MM129" s="25"/>
      <c r="MN129" s="25"/>
      <c r="MO129" s="25"/>
      <c r="MP129" s="25"/>
      <c r="MQ129" s="25"/>
      <c r="MR129" s="25"/>
      <c r="MS129" s="25"/>
      <c r="MT129" s="25"/>
      <c r="MU129" s="25"/>
      <c r="MV129" s="25"/>
      <c r="MW129" s="25"/>
      <c r="MX129" s="25"/>
      <c r="MY129" s="25"/>
      <c r="MZ129" s="25"/>
      <c r="NA129" s="25"/>
      <c r="NB129" s="25"/>
      <c r="NC129" s="25"/>
      <c r="ND129" s="25"/>
      <c r="NE129" s="25"/>
      <c r="NF129" s="25"/>
      <c r="NG129" s="25"/>
      <c r="NH129" s="25"/>
      <c r="NI129" s="25"/>
      <c r="NJ129" s="25"/>
      <c r="NK129" s="25"/>
      <c r="NL129" s="25"/>
      <c r="NM129" s="25"/>
      <c r="NN129" s="25"/>
      <c r="NO129" s="25"/>
      <c r="NP129" s="25"/>
      <c r="NQ129" s="25"/>
      <c r="NR129" s="25"/>
      <c r="NS129" s="25"/>
      <c r="NT129" s="25"/>
      <c r="NU129" s="25"/>
      <c r="NV129" s="25"/>
      <c r="NW129" s="25"/>
      <c r="NX129" s="25"/>
      <c r="NY129" s="25"/>
      <c r="NZ129" s="25"/>
      <c r="OA129" s="25"/>
      <c r="OB129" s="25"/>
      <c r="OC129" s="25"/>
      <c r="OD129" s="25"/>
      <c r="OE129" s="25"/>
      <c r="OF129" s="25"/>
      <c r="OG129" s="25"/>
      <c r="OH129" s="25"/>
      <c r="OI129" s="25"/>
      <c r="OJ129" s="25"/>
      <c r="OK129" s="25"/>
      <c r="OL129" s="25"/>
      <c r="OM129" s="25"/>
      <c r="ON129" s="25"/>
      <c r="OO129" s="25"/>
      <c r="OP129" s="25"/>
      <c r="OQ129" s="25"/>
      <c r="OR129" s="25"/>
      <c r="OS129" s="25"/>
      <c r="OT129" s="25"/>
      <c r="OU129" s="25"/>
      <c r="OV129" s="25"/>
      <c r="OW129" s="25"/>
      <c r="OX129" s="25"/>
      <c r="OY129" s="25"/>
      <c r="OZ129" s="25"/>
      <c r="PA129" s="25"/>
      <c r="PB129" s="25"/>
      <c r="PC129" s="25"/>
      <c r="PD129" s="25"/>
      <c r="PE129" s="25"/>
      <c r="PF129" s="25"/>
      <c r="PG129" s="25"/>
      <c r="PH129" s="25"/>
      <c r="PI129" s="25"/>
      <c r="PJ129" s="25"/>
      <c r="PK129" s="25"/>
      <c r="PL129" s="25"/>
      <c r="PM129" s="25"/>
      <c r="PN129" s="25"/>
      <c r="PO129" s="25"/>
      <c r="PP129" s="25"/>
      <c r="PQ129" s="25"/>
      <c r="PR129" s="25"/>
      <c r="PS129" s="25"/>
      <c r="PT129" s="25"/>
      <c r="PU129" s="25"/>
      <c r="PV129" s="25"/>
      <c r="PW129" s="25"/>
      <c r="PX129" s="25"/>
      <c r="PY129" s="25"/>
      <c r="PZ129" s="25"/>
      <c r="QA129" s="25"/>
      <c r="QB129" s="25"/>
      <c r="QC129" s="25"/>
      <c r="QD129" s="25"/>
      <c r="QE129" s="25"/>
      <c r="QF129" s="25"/>
      <c r="QG129" s="25"/>
      <c r="QH129" s="25"/>
      <c r="QI129" s="25"/>
      <c r="QJ129" s="25"/>
      <c r="QK129" s="25"/>
      <c r="QL129" s="25"/>
      <c r="QM129" s="25"/>
      <c r="QN129" s="25"/>
      <c r="QO129" s="25"/>
      <c r="QP129" s="25"/>
      <c r="QQ129" s="25"/>
      <c r="QR129" s="25"/>
      <c r="QS129" s="25"/>
      <c r="QT129" s="25"/>
      <c r="QU129" s="25"/>
      <c r="QV129" s="25"/>
      <c r="QW129" s="25"/>
      <c r="QX129" s="25"/>
      <c r="QY129" s="25"/>
      <c r="QZ129" s="25"/>
      <c r="RA129" s="25"/>
      <c r="RB129" s="25"/>
      <c r="RC129" s="25"/>
      <c r="RD129" s="25"/>
      <c r="RE129" s="25"/>
      <c r="RF129" s="25"/>
      <c r="RG129" s="25"/>
      <c r="RH129" s="25"/>
      <c r="RI129" s="25"/>
      <c r="RJ129" s="25"/>
      <c r="RK129" s="25"/>
      <c r="RL129" s="25"/>
      <c r="RM129" s="25"/>
      <c r="RN129" s="25"/>
      <c r="RO129" s="25"/>
      <c r="RP129" s="25"/>
      <c r="RQ129" s="25"/>
      <c r="RR129" s="25"/>
      <c r="RS129" s="25"/>
      <c r="RT129" s="25"/>
      <c r="RU129" s="25"/>
      <c r="RV129" s="25"/>
      <c r="RW129" s="25"/>
      <c r="RX129" s="25"/>
      <c r="RY129" s="25"/>
      <c r="RZ129" s="25"/>
      <c r="SA129" s="25"/>
      <c r="SB129" s="25"/>
      <c r="SC129" s="25"/>
      <c r="SD129" s="25"/>
      <c r="SE129" s="25"/>
      <c r="SF129" s="25"/>
      <c r="SG129" s="25"/>
      <c r="SH129" s="25"/>
      <c r="SI129" s="25"/>
      <c r="SJ129" s="25"/>
      <c r="SK129" s="25"/>
      <c r="SL129" s="25"/>
      <c r="SM129" s="25"/>
      <c r="SN129" s="25"/>
      <c r="SO129" s="25"/>
      <c r="SP129" s="25"/>
      <c r="SQ129" s="25"/>
      <c r="SR129" s="25"/>
      <c r="SS129" s="25"/>
      <c r="ST129" s="25"/>
      <c r="SU129" s="25"/>
      <c r="SV129" s="25"/>
      <c r="SW129" s="25"/>
      <c r="SX129" s="25"/>
      <c r="SY129" s="25"/>
      <c r="SZ129" s="25"/>
      <c r="TA129" s="25"/>
      <c r="TB129" s="25"/>
      <c r="TC129" s="25"/>
      <c r="TD129" s="25"/>
      <c r="TE129" s="25"/>
      <c r="TF129" s="25"/>
      <c r="TG129" s="25"/>
      <c r="TH129" s="25"/>
      <c r="TI129" s="25"/>
      <c r="TJ129" s="25"/>
      <c r="TK129" s="25"/>
      <c r="TL129" s="25"/>
      <c r="TM129" s="25"/>
      <c r="TN129" s="25"/>
      <c r="TO129" s="25"/>
      <c r="TP129" s="25"/>
      <c r="TQ129" s="25"/>
      <c r="TR129" s="25"/>
      <c r="TS129" s="25"/>
      <c r="TT129" s="25"/>
      <c r="TU129" s="25"/>
      <c r="TV129" s="25"/>
      <c r="TW129" s="25"/>
      <c r="TX129" s="25"/>
      <c r="TY129" s="25"/>
      <c r="TZ129" s="25"/>
      <c r="UA129" s="25"/>
      <c r="UB129" s="25"/>
      <c r="UC129" s="25"/>
      <c r="UD129" s="25"/>
      <c r="UE129" s="25"/>
      <c r="UF129" s="25"/>
      <c r="UG129" s="25"/>
      <c r="UH129" s="25"/>
      <c r="UI129" s="25"/>
      <c r="UJ129" s="25"/>
      <c r="UK129" s="25"/>
      <c r="UL129" s="25"/>
      <c r="UM129" s="25"/>
      <c r="UN129" s="25"/>
      <c r="UO129" s="25"/>
      <c r="UP129" s="25"/>
      <c r="UQ129" s="25"/>
      <c r="UR129" s="25"/>
      <c r="US129" s="25"/>
      <c r="UT129" s="25"/>
      <c r="UU129" s="25"/>
      <c r="UV129" s="25"/>
      <c r="UW129" s="25"/>
      <c r="UX129" s="25"/>
      <c r="UY129" s="25"/>
      <c r="UZ129" s="25"/>
      <c r="VA129" s="25"/>
      <c r="VB129" s="25"/>
      <c r="VC129" s="25"/>
      <c r="VD129" s="25"/>
      <c r="VE129" s="25"/>
      <c r="VF129" s="25"/>
      <c r="VG129" s="25"/>
      <c r="VH129" s="25"/>
      <c r="VI129" s="25"/>
      <c r="VJ129" s="25"/>
      <c r="VK129" s="25"/>
      <c r="VL129" s="25"/>
      <c r="VM129" s="25"/>
      <c r="VN129" s="25"/>
      <c r="VO129" s="25"/>
      <c r="VP129" s="25"/>
      <c r="VQ129" s="25"/>
      <c r="VR129" s="25"/>
      <c r="VS129" s="25"/>
      <c r="VT129" s="25"/>
      <c r="VU129" s="25"/>
      <c r="VV129" s="25"/>
      <c r="VW129" s="25"/>
      <c r="VX129" s="25"/>
      <c r="VY129" s="25"/>
      <c r="VZ129" s="25"/>
      <c r="WA129" s="25"/>
      <c r="WB129" s="25"/>
      <c r="WC129" s="25"/>
      <c r="WD129" s="25"/>
      <c r="WE129" s="25"/>
      <c r="WF129" s="25"/>
      <c r="WG129" s="25"/>
      <c r="WH129" s="25"/>
      <c r="WI129" s="25"/>
      <c r="WJ129" s="25"/>
      <c r="WK129" s="25"/>
      <c r="WL129" s="25"/>
      <c r="WM129" s="25"/>
      <c r="WN129" s="25"/>
      <c r="WO129" s="25"/>
      <c r="WP129" s="25"/>
      <c r="WQ129" s="25"/>
      <c r="WR129" s="25"/>
      <c r="WS129" s="25"/>
      <c r="WT129" s="25"/>
      <c r="WU129" s="25"/>
      <c r="WV129" s="25"/>
      <c r="WW129" s="25"/>
      <c r="WX129" s="25"/>
      <c r="WY129" s="25"/>
      <c r="WZ129" s="25"/>
      <c r="XA129" s="25"/>
      <c r="XB129" s="25"/>
      <c r="XC129" s="25"/>
      <c r="XD129" s="25"/>
      <c r="XE129" s="25"/>
      <c r="XF129" s="25"/>
      <c r="XG129" s="25"/>
      <c r="XH129" s="25"/>
      <c r="XI129" s="25"/>
      <c r="XJ129" s="25"/>
      <c r="XK129" s="25"/>
      <c r="XL129" s="25"/>
      <c r="XM129" s="25"/>
      <c r="XN129" s="25"/>
      <c r="XO129" s="25"/>
      <c r="XP129" s="25"/>
      <c r="XQ129" s="25"/>
      <c r="XR129" s="25"/>
      <c r="XS129" s="25"/>
      <c r="XT129" s="25"/>
      <c r="XU129" s="25"/>
      <c r="XV129" s="25"/>
      <c r="XW129" s="25"/>
      <c r="XX129" s="25"/>
      <c r="XY129" s="25"/>
      <c r="XZ129" s="25"/>
      <c r="YA129" s="25"/>
      <c r="YB129" s="25"/>
      <c r="YC129" s="25"/>
      <c r="YD129" s="25"/>
      <c r="YE129" s="25"/>
      <c r="YF129" s="25"/>
      <c r="YG129" s="25"/>
      <c r="YH129" s="25"/>
      <c r="YI129" s="25"/>
      <c r="YJ129" s="25"/>
      <c r="YK129" s="25"/>
      <c r="YL129" s="25"/>
      <c r="YM129" s="25"/>
      <c r="YN129" s="25"/>
      <c r="YO129" s="25"/>
      <c r="YP129" s="25"/>
      <c r="YQ129" s="25"/>
      <c r="YR129" s="25"/>
      <c r="YS129" s="25"/>
      <c r="YT129" s="25"/>
      <c r="YU129" s="25"/>
      <c r="YV129" s="25"/>
      <c r="YW129" s="25"/>
      <c r="YX129" s="25"/>
      <c r="YY129" s="25"/>
      <c r="YZ129" s="25"/>
      <c r="ZA129" s="25"/>
      <c r="ZB129" s="25"/>
      <c r="ZC129" s="25"/>
      <c r="ZD129" s="25"/>
      <c r="ZE129" s="25"/>
      <c r="ZF129" s="25"/>
      <c r="ZG129" s="25"/>
      <c r="ZH129" s="25"/>
      <c r="ZI129" s="25"/>
      <c r="ZJ129" s="25"/>
      <c r="ZK129" s="25"/>
      <c r="ZL129" s="25"/>
      <c r="ZM129" s="25"/>
      <c r="ZN129" s="25"/>
      <c r="ZO129" s="25"/>
      <c r="ZP129" s="25"/>
      <c r="ZQ129" s="25"/>
      <c r="ZR129" s="25"/>
      <c r="ZS129" s="25"/>
      <c r="ZT129" s="25"/>
      <c r="ZU129" s="25"/>
      <c r="ZV129" s="25"/>
      <c r="ZW129" s="25"/>
      <c r="ZX129" s="25"/>
      <c r="ZY129" s="25"/>
      <c r="ZZ129" s="25"/>
      <c r="AAA129" s="25"/>
      <c r="AAB129" s="25"/>
      <c r="AAC129" s="25"/>
      <c r="AAD129" s="25"/>
      <c r="AAE129" s="25"/>
      <c r="AAF129" s="25"/>
      <c r="AAG129" s="25"/>
      <c r="AAH129" s="25"/>
      <c r="AAI129" s="25"/>
      <c r="AAJ129" s="25"/>
      <c r="AAK129" s="25"/>
      <c r="AAL129" s="25"/>
      <c r="AAM129" s="25"/>
      <c r="AAN129" s="25"/>
      <c r="AAO129" s="25"/>
      <c r="AAP129" s="25"/>
      <c r="AAQ129" s="25"/>
      <c r="AAR129" s="25"/>
      <c r="AAS129" s="25"/>
      <c r="AAT129" s="25"/>
      <c r="AAU129" s="25"/>
      <c r="AAV129" s="25"/>
      <c r="AAW129" s="25"/>
      <c r="AAX129" s="25"/>
      <c r="AAY129" s="25"/>
      <c r="AAZ129" s="25"/>
      <c r="ABA129" s="25"/>
      <c r="ABB129" s="25"/>
      <c r="ABC129" s="25"/>
      <c r="ABD129" s="25"/>
      <c r="ABE129" s="25"/>
      <c r="ABF129" s="25"/>
      <c r="ABG129" s="25"/>
      <c r="ABH129" s="25"/>
      <c r="ABI129" s="25"/>
      <c r="ABJ129" s="25"/>
      <c r="ABK129" s="25"/>
      <c r="ABL129" s="25"/>
      <c r="ABM129" s="25"/>
      <c r="ABN129" s="25"/>
      <c r="ABO129" s="25"/>
      <c r="ABP129" s="25"/>
      <c r="ABQ129" s="25"/>
      <c r="ABR129" s="25"/>
      <c r="ABS129" s="25"/>
      <c r="ABT129" s="25"/>
      <c r="ABU129" s="25"/>
      <c r="ABV129" s="25"/>
      <c r="ABW129" s="25"/>
      <c r="ABX129" s="25"/>
      <c r="ABY129" s="25"/>
      <c r="ABZ129" s="25"/>
      <c r="ACA129" s="25"/>
      <c r="ACB129" s="25"/>
      <c r="ACC129" s="25"/>
      <c r="ACD129" s="25"/>
      <c r="ACE129" s="25"/>
      <c r="ACF129" s="25"/>
      <c r="ACG129" s="25"/>
      <c r="ACH129" s="25"/>
      <c r="ACI129" s="25"/>
      <c r="ACJ129" s="25"/>
      <c r="ACK129" s="25"/>
      <c r="ACL129" s="25"/>
      <c r="ACM129" s="25"/>
      <c r="ACN129" s="25"/>
      <c r="ACO129" s="25"/>
      <c r="ACP129" s="25"/>
      <c r="ACQ129" s="25"/>
      <c r="ACR129" s="25"/>
      <c r="ACS129" s="25"/>
      <c r="ACT129" s="25"/>
      <c r="ACU129" s="25"/>
      <c r="ACV129" s="25"/>
      <c r="ACW129" s="25"/>
      <c r="ACX129" s="25"/>
      <c r="ACY129" s="25"/>
      <c r="ACZ129" s="25"/>
      <c r="ADA129" s="25"/>
      <c r="ADB129" s="25"/>
      <c r="ADC129" s="25"/>
      <c r="ADD129" s="25"/>
      <c r="ADE129" s="25"/>
      <c r="ADF129" s="25"/>
      <c r="ADG129" s="25"/>
      <c r="ADH129" s="25"/>
      <c r="ADI129" s="25"/>
      <c r="ADJ129" s="25"/>
      <c r="ADK129" s="25"/>
      <c r="ADL129" s="25"/>
      <c r="ADM129" s="25"/>
      <c r="ADN129" s="25"/>
      <c r="ADO129" s="25"/>
      <c r="ADP129" s="25"/>
      <c r="ADQ129" s="25"/>
      <c r="ADR129" s="25"/>
      <c r="ADS129" s="25"/>
      <c r="ADT129" s="25"/>
      <c r="ADU129" s="25"/>
      <c r="ADV129" s="25"/>
      <c r="ADW129" s="25"/>
      <c r="ADX129" s="25"/>
      <c r="ADY129" s="25"/>
      <c r="ADZ129" s="25"/>
      <c r="AEA129" s="25"/>
      <c r="AEB129" s="25"/>
      <c r="AEC129" s="25"/>
      <c r="AED129" s="25"/>
      <c r="AEE129" s="25"/>
      <c r="AEF129" s="25"/>
      <c r="AEG129" s="25"/>
      <c r="AEH129" s="25"/>
      <c r="AEI129" s="25"/>
      <c r="AEJ129" s="25"/>
      <c r="AEK129" s="25"/>
      <c r="AEL129" s="25"/>
      <c r="AEM129" s="25"/>
      <c r="AEN129" s="25"/>
      <c r="AEO129" s="25"/>
      <c r="AEP129" s="25"/>
      <c r="AEQ129" s="25"/>
      <c r="AER129" s="25"/>
      <c r="AES129" s="25"/>
      <c r="AET129" s="25"/>
      <c r="AEU129" s="25"/>
      <c r="AEV129" s="25"/>
      <c r="AEW129" s="25"/>
      <c r="AEX129" s="25"/>
      <c r="AEY129" s="25"/>
      <c r="AEZ129" s="25"/>
      <c r="AFA129" s="25"/>
      <c r="AFB129" s="25"/>
      <c r="AFC129" s="25"/>
      <c r="AFD129" s="25"/>
      <c r="AFE129" s="25"/>
      <c r="AFF129" s="25"/>
      <c r="AFG129" s="25"/>
      <c r="AFH129" s="25"/>
      <c r="AFI129" s="25"/>
      <c r="AFJ129" s="25"/>
      <c r="AFK129" s="25"/>
      <c r="AFL129" s="25"/>
      <c r="AFM129" s="25"/>
      <c r="AFN129" s="25"/>
      <c r="AFO129" s="25"/>
      <c r="AFP129" s="25"/>
      <c r="AFQ129" s="25"/>
      <c r="AFR129" s="25"/>
      <c r="AFS129" s="25"/>
      <c r="AFT129" s="25"/>
      <c r="AFU129" s="25"/>
      <c r="AFV129" s="25"/>
      <c r="AFW129" s="25"/>
      <c r="AFX129" s="25"/>
      <c r="AFY129" s="25"/>
      <c r="AFZ129" s="25"/>
      <c r="AGA129" s="25"/>
      <c r="AGB129" s="25"/>
      <c r="AGC129" s="25"/>
      <c r="AGD129" s="25"/>
      <c r="AGE129" s="25"/>
      <c r="AGF129" s="25"/>
      <c r="AGG129" s="25"/>
      <c r="AGH129" s="25"/>
      <c r="AGI129" s="25"/>
      <c r="AGJ129" s="25"/>
      <c r="AGK129" s="25"/>
      <c r="AGL129" s="25"/>
      <c r="AGM129" s="25"/>
      <c r="AGN129" s="25"/>
      <c r="AGO129" s="25"/>
      <c r="AGP129" s="25"/>
      <c r="AGQ129" s="25"/>
      <c r="AGR129" s="25"/>
      <c r="AGS129" s="25"/>
      <c r="AGT129" s="25"/>
      <c r="AGU129" s="25"/>
      <c r="AGV129" s="25"/>
      <c r="AGW129" s="25"/>
      <c r="AGX129" s="25"/>
      <c r="AGY129" s="25"/>
      <c r="AGZ129" s="25"/>
      <c r="AHA129" s="25"/>
      <c r="AHB129" s="25"/>
      <c r="AHC129" s="25"/>
      <c r="AHD129" s="25"/>
      <c r="AHE129" s="25"/>
      <c r="AHF129" s="25"/>
      <c r="AHG129" s="25"/>
      <c r="AHH129" s="25"/>
      <c r="AHI129" s="25"/>
      <c r="AHJ129" s="25"/>
      <c r="AHK129" s="25"/>
      <c r="AHL129" s="25"/>
      <c r="AHM129" s="25"/>
      <c r="AHN129" s="25"/>
      <c r="AHO129" s="25"/>
      <c r="AHP129" s="25"/>
      <c r="AHQ129" s="25"/>
      <c r="AHR129" s="25"/>
      <c r="AHS129" s="25"/>
      <c r="AHT129" s="25"/>
      <c r="AHU129" s="25"/>
      <c r="AHV129" s="25"/>
      <c r="AHW129" s="25"/>
      <c r="AHX129" s="25"/>
      <c r="AHY129" s="25"/>
      <c r="AHZ129" s="25"/>
      <c r="AIA129" s="25"/>
      <c r="AIB129" s="25"/>
      <c r="AIC129" s="25"/>
      <c r="AID129" s="25"/>
      <c r="AIE129" s="25"/>
      <c r="AIF129" s="25"/>
      <c r="AIG129" s="25"/>
      <c r="AIH129" s="25"/>
      <c r="AII129" s="25"/>
      <c r="AIJ129" s="25"/>
      <c r="AIK129" s="25"/>
      <c r="AIL129" s="25"/>
      <c r="AIM129" s="25"/>
      <c r="AIN129" s="25"/>
      <c r="AIO129" s="25"/>
      <c r="AIP129" s="25"/>
      <c r="AIQ129" s="25"/>
      <c r="AIR129" s="25"/>
      <c r="AIS129" s="25"/>
      <c r="AIT129" s="25"/>
      <c r="AIU129" s="25"/>
      <c r="AIV129" s="25"/>
      <c r="AIW129" s="25"/>
      <c r="AIX129" s="25"/>
      <c r="AIY129" s="25"/>
      <c r="AIZ129" s="25"/>
      <c r="AJA129" s="25"/>
      <c r="AJB129" s="25"/>
      <c r="AJC129" s="25"/>
      <c r="AJD129" s="25"/>
      <c r="AJE129" s="25"/>
      <c r="AJF129" s="25"/>
      <c r="AJG129" s="25"/>
      <c r="AJH129" s="25"/>
      <c r="AJI129" s="25"/>
      <c r="AJJ129" s="25"/>
      <c r="AJK129" s="25"/>
      <c r="AJL129" s="25"/>
      <c r="AJM129" s="25"/>
      <c r="AJN129" s="25"/>
      <c r="AJO129" s="25"/>
      <c r="AJP129" s="25"/>
      <c r="AJQ129" s="25"/>
      <c r="AJR129" s="25"/>
      <c r="AJS129" s="25"/>
      <c r="AJT129" s="25"/>
      <c r="AJU129" s="25"/>
      <c r="AJV129" s="25"/>
      <c r="AJW129" s="25"/>
      <c r="AJX129" s="25"/>
      <c r="AJY129" s="25"/>
      <c r="AJZ129" s="25"/>
      <c r="AKA129" s="25"/>
      <c r="AKB129" s="25"/>
      <c r="AKC129" s="25"/>
      <c r="AKD129" s="25"/>
      <c r="AKE129" s="25"/>
      <c r="AKF129" s="25"/>
      <c r="AKG129" s="25"/>
      <c r="AKH129" s="25"/>
      <c r="AKI129" s="25"/>
      <c r="AKJ129" s="25"/>
      <c r="AKK129" s="25"/>
      <c r="AKL129" s="25"/>
      <c r="AKM129" s="25"/>
      <c r="AKN129" s="25"/>
      <c r="AKO129" s="25"/>
      <c r="AKP129" s="25"/>
      <c r="AKQ129" s="25"/>
      <c r="AKR129" s="25"/>
      <c r="AKS129" s="25"/>
      <c r="AKT129" s="25"/>
      <c r="AKU129" s="25"/>
      <c r="AKV129" s="25"/>
      <c r="AKW129" s="25"/>
      <c r="AKX129" s="25"/>
      <c r="AKY129" s="25"/>
      <c r="AKZ129" s="25"/>
      <c r="ALA129" s="25"/>
      <c r="ALB129" s="25"/>
      <c r="ALC129" s="25"/>
      <c r="ALD129" s="25"/>
      <c r="ALE129" s="25"/>
      <c r="ALF129" s="25"/>
      <c r="ALG129" s="25"/>
      <c r="ALH129" s="25"/>
      <c r="ALI129" s="25"/>
      <c r="ALJ129" s="25"/>
      <c r="ALK129" s="25"/>
      <c r="ALL129" s="25"/>
      <c r="ALM129" s="25"/>
      <c r="ALN129" s="25"/>
      <c r="ALO129" s="25"/>
      <c r="ALP129" s="25"/>
      <c r="ALQ129" s="25"/>
      <c r="ALR129" s="25"/>
      <c r="ALS129" s="25"/>
      <c r="ALT129" s="25"/>
      <c r="ALU129" s="25"/>
      <c r="ALV129" s="25"/>
      <c r="ALW129" s="25"/>
      <c r="ALX129" s="25"/>
      <c r="ALY129" s="25"/>
      <c r="ALZ129" s="25"/>
      <c r="AMA129" s="25"/>
      <c r="AMB129" s="25"/>
      <c r="AMC129" s="25"/>
      <c r="AMD129" s="25"/>
      <c r="AME129" s="25"/>
      <c r="AMF129" s="25"/>
      <c r="AMG129" s="25"/>
      <c r="AMH129" s="25"/>
      <c r="AMI129" s="25"/>
      <c r="AMJ129" s="25"/>
    </row>
    <row r="130" spans="1:1024" ht="15" customHeight="1">
      <c r="A130" s="25"/>
      <c r="B130" s="45"/>
      <c r="C130" s="101" t="s">
        <v>10</v>
      </c>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c r="HC130" s="25"/>
      <c r="HD130" s="25"/>
      <c r="HE130" s="25"/>
      <c r="HF130" s="25"/>
      <c r="HG130" s="25"/>
      <c r="HH130" s="25"/>
      <c r="HI130" s="25"/>
      <c r="HJ130" s="25"/>
      <c r="HK130" s="25"/>
      <c r="HL130" s="25"/>
      <c r="HM130" s="25"/>
      <c r="HN130" s="25"/>
      <c r="HO130" s="25"/>
      <c r="HP130" s="25"/>
      <c r="HQ130" s="25"/>
      <c r="HR130" s="25"/>
      <c r="HS130" s="25"/>
      <c r="HT130" s="25"/>
      <c r="HU130" s="25"/>
      <c r="HV130" s="25"/>
      <c r="HW130" s="25"/>
      <c r="HX130" s="25"/>
      <c r="HY130" s="25"/>
      <c r="HZ130" s="25"/>
      <c r="IA130" s="25"/>
      <c r="IB130" s="25"/>
      <c r="IC130" s="25"/>
      <c r="ID130" s="25"/>
      <c r="IE130" s="25"/>
      <c r="IF130" s="25"/>
      <c r="IG130" s="25"/>
      <c r="IH130" s="25"/>
      <c r="II130" s="25"/>
      <c r="IJ130" s="25"/>
      <c r="IK130" s="25"/>
      <c r="IL130" s="25"/>
      <c r="IM130" s="25"/>
      <c r="IN130" s="25"/>
      <c r="IO130" s="25"/>
      <c r="IP130" s="25"/>
      <c r="IQ130" s="25"/>
      <c r="IR130" s="25"/>
      <c r="IS130" s="25"/>
      <c r="IT130" s="25"/>
      <c r="IU130" s="25"/>
      <c r="IV130" s="25"/>
      <c r="IW130" s="25"/>
      <c r="IX130" s="25"/>
      <c r="IY130" s="25"/>
      <c r="IZ130" s="25"/>
      <c r="JA130" s="25"/>
      <c r="JB130" s="25"/>
      <c r="JC130" s="25"/>
      <c r="JD130" s="25"/>
      <c r="JE130" s="25"/>
      <c r="JF130" s="25"/>
      <c r="JG130" s="25"/>
      <c r="JH130" s="25"/>
      <c r="JI130" s="25"/>
      <c r="JJ130" s="25"/>
      <c r="JK130" s="25"/>
      <c r="JL130" s="25"/>
      <c r="JM130" s="25"/>
      <c r="JN130" s="25"/>
      <c r="JO130" s="25"/>
      <c r="JP130" s="25"/>
      <c r="JQ130" s="25"/>
      <c r="JR130" s="25"/>
      <c r="JS130" s="25"/>
      <c r="JT130" s="25"/>
      <c r="JU130" s="25"/>
      <c r="JV130" s="25"/>
      <c r="JW130" s="25"/>
      <c r="JX130" s="25"/>
      <c r="JY130" s="25"/>
      <c r="JZ130" s="25"/>
      <c r="KA130" s="25"/>
      <c r="KB130" s="25"/>
      <c r="KC130" s="25"/>
      <c r="KD130" s="25"/>
      <c r="KE130" s="25"/>
      <c r="KF130" s="25"/>
      <c r="KG130" s="25"/>
      <c r="KH130" s="25"/>
      <c r="KI130" s="25"/>
      <c r="KJ130" s="25"/>
      <c r="KK130" s="25"/>
      <c r="KL130" s="25"/>
      <c r="KM130" s="25"/>
      <c r="KN130" s="25"/>
      <c r="KO130" s="25"/>
      <c r="KP130" s="25"/>
      <c r="KQ130" s="25"/>
      <c r="KR130" s="25"/>
      <c r="KS130" s="25"/>
      <c r="KT130" s="25"/>
      <c r="KU130" s="25"/>
      <c r="KV130" s="25"/>
      <c r="KW130" s="25"/>
      <c r="KX130" s="25"/>
      <c r="KY130" s="25"/>
      <c r="KZ130" s="25"/>
      <c r="LA130" s="25"/>
      <c r="LB130" s="25"/>
      <c r="LC130" s="25"/>
      <c r="LD130" s="25"/>
      <c r="LE130" s="25"/>
      <c r="LF130" s="25"/>
      <c r="LG130" s="25"/>
      <c r="LH130" s="25"/>
      <c r="LI130" s="25"/>
      <c r="LJ130" s="25"/>
      <c r="LK130" s="25"/>
      <c r="LL130" s="25"/>
      <c r="LM130" s="25"/>
      <c r="LN130" s="25"/>
      <c r="LO130" s="25"/>
      <c r="LP130" s="25"/>
      <c r="LQ130" s="25"/>
      <c r="LR130" s="25"/>
      <c r="LS130" s="25"/>
      <c r="LT130" s="25"/>
      <c r="LU130" s="25"/>
      <c r="LV130" s="25"/>
      <c r="LW130" s="25"/>
      <c r="LX130" s="25"/>
      <c r="LY130" s="25"/>
      <c r="LZ130" s="25"/>
      <c r="MA130" s="25"/>
      <c r="MB130" s="25"/>
      <c r="MC130" s="25"/>
      <c r="MD130" s="25"/>
      <c r="ME130" s="25"/>
      <c r="MF130" s="25"/>
      <c r="MG130" s="25"/>
      <c r="MH130" s="25"/>
      <c r="MI130" s="25"/>
      <c r="MJ130" s="25"/>
      <c r="MK130" s="25"/>
      <c r="ML130" s="25"/>
      <c r="MM130" s="25"/>
      <c r="MN130" s="25"/>
      <c r="MO130" s="25"/>
      <c r="MP130" s="25"/>
      <c r="MQ130" s="25"/>
      <c r="MR130" s="25"/>
      <c r="MS130" s="25"/>
      <c r="MT130" s="25"/>
      <c r="MU130" s="25"/>
      <c r="MV130" s="25"/>
      <c r="MW130" s="25"/>
      <c r="MX130" s="25"/>
      <c r="MY130" s="25"/>
      <c r="MZ130" s="25"/>
      <c r="NA130" s="25"/>
      <c r="NB130" s="25"/>
      <c r="NC130" s="25"/>
      <c r="ND130" s="25"/>
      <c r="NE130" s="25"/>
      <c r="NF130" s="25"/>
      <c r="NG130" s="25"/>
      <c r="NH130" s="25"/>
      <c r="NI130" s="25"/>
      <c r="NJ130" s="25"/>
      <c r="NK130" s="25"/>
      <c r="NL130" s="25"/>
      <c r="NM130" s="25"/>
      <c r="NN130" s="25"/>
      <c r="NO130" s="25"/>
      <c r="NP130" s="25"/>
      <c r="NQ130" s="25"/>
      <c r="NR130" s="25"/>
      <c r="NS130" s="25"/>
      <c r="NT130" s="25"/>
      <c r="NU130" s="25"/>
      <c r="NV130" s="25"/>
      <c r="NW130" s="25"/>
      <c r="NX130" s="25"/>
      <c r="NY130" s="25"/>
      <c r="NZ130" s="25"/>
      <c r="OA130" s="25"/>
      <c r="OB130" s="25"/>
      <c r="OC130" s="25"/>
      <c r="OD130" s="25"/>
      <c r="OE130" s="25"/>
      <c r="OF130" s="25"/>
      <c r="OG130" s="25"/>
      <c r="OH130" s="25"/>
      <c r="OI130" s="25"/>
      <c r="OJ130" s="25"/>
      <c r="OK130" s="25"/>
      <c r="OL130" s="25"/>
      <c r="OM130" s="25"/>
      <c r="ON130" s="25"/>
      <c r="OO130" s="25"/>
      <c r="OP130" s="25"/>
      <c r="OQ130" s="25"/>
      <c r="OR130" s="25"/>
      <c r="OS130" s="25"/>
      <c r="OT130" s="25"/>
      <c r="OU130" s="25"/>
      <c r="OV130" s="25"/>
      <c r="OW130" s="25"/>
      <c r="OX130" s="25"/>
      <c r="OY130" s="25"/>
      <c r="OZ130" s="25"/>
      <c r="PA130" s="25"/>
      <c r="PB130" s="25"/>
      <c r="PC130" s="25"/>
      <c r="PD130" s="25"/>
      <c r="PE130" s="25"/>
      <c r="PF130" s="25"/>
      <c r="PG130" s="25"/>
      <c r="PH130" s="25"/>
      <c r="PI130" s="25"/>
      <c r="PJ130" s="25"/>
      <c r="PK130" s="25"/>
      <c r="PL130" s="25"/>
      <c r="PM130" s="25"/>
      <c r="PN130" s="25"/>
      <c r="PO130" s="25"/>
      <c r="PP130" s="25"/>
      <c r="PQ130" s="25"/>
      <c r="PR130" s="25"/>
      <c r="PS130" s="25"/>
      <c r="PT130" s="25"/>
      <c r="PU130" s="25"/>
      <c r="PV130" s="25"/>
      <c r="PW130" s="25"/>
      <c r="PX130" s="25"/>
      <c r="PY130" s="25"/>
      <c r="PZ130" s="25"/>
      <c r="QA130" s="25"/>
      <c r="QB130" s="25"/>
      <c r="QC130" s="25"/>
      <c r="QD130" s="25"/>
      <c r="QE130" s="25"/>
      <c r="QF130" s="25"/>
      <c r="QG130" s="25"/>
      <c r="QH130" s="25"/>
      <c r="QI130" s="25"/>
      <c r="QJ130" s="25"/>
      <c r="QK130" s="25"/>
      <c r="QL130" s="25"/>
      <c r="QM130" s="25"/>
      <c r="QN130" s="25"/>
      <c r="QO130" s="25"/>
      <c r="QP130" s="25"/>
      <c r="QQ130" s="25"/>
      <c r="QR130" s="25"/>
      <c r="QS130" s="25"/>
      <c r="QT130" s="25"/>
      <c r="QU130" s="25"/>
      <c r="QV130" s="25"/>
      <c r="QW130" s="25"/>
      <c r="QX130" s="25"/>
      <c r="QY130" s="25"/>
      <c r="QZ130" s="25"/>
      <c r="RA130" s="25"/>
      <c r="RB130" s="25"/>
      <c r="RC130" s="25"/>
      <c r="RD130" s="25"/>
      <c r="RE130" s="25"/>
      <c r="RF130" s="25"/>
      <c r="RG130" s="25"/>
      <c r="RH130" s="25"/>
      <c r="RI130" s="25"/>
      <c r="RJ130" s="25"/>
      <c r="RK130" s="25"/>
      <c r="RL130" s="25"/>
      <c r="RM130" s="25"/>
      <c r="RN130" s="25"/>
      <c r="RO130" s="25"/>
      <c r="RP130" s="25"/>
      <c r="RQ130" s="25"/>
      <c r="RR130" s="25"/>
      <c r="RS130" s="25"/>
      <c r="RT130" s="25"/>
      <c r="RU130" s="25"/>
      <c r="RV130" s="25"/>
      <c r="RW130" s="25"/>
      <c r="RX130" s="25"/>
      <c r="RY130" s="25"/>
      <c r="RZ130" s="25"/>
      <c r="SA130" s="25"/>
      <c r="SB130" s="25"/>
      <c r="SC130" s="25"/>
      <c r="SD130" s="25"/>
      <c r="SE130" s="25"/>
      <c r="SF130" s="25"/>
      <c r="SG130" s="25"/>
      <c r="SH130" s="25"/>
      <c r="SI130" s="25"/>
      <c r="SJ130" s="25"/>
      <c r="SK130" s="25"/>
      <c r="SL130" s="25"/>
      <c r="SM130" s="25"/>
      <c r="SN130" s="25"/>
      <c r="SO130" s="25"/>
      <c r="SP130" s="25"/>
      <c r="SQ130" s="25"/>
      <c r="SR130" s="25"/>
      <c r="SS130" s="25"/>
      <c r="ST130" s="25"/>
      <c r="SU130" s="25"/>
      <c r="SV130" s="25"/>
      <c r="SW130" s="25"/>
      <c r="SX130" s="25"/>
      <c r="SY130" s="25"/>
      <c r="SZ130" s="25"/>
      <c r="TA130" s="25"/>
      <c r="TB130" s="25"/>
      <c r="TC130" s="25"/>
      <c r="TD130" s="25"/>
      <c r="TE130" s="25"/>
      <c r="TF130" s="25"/>
      <c r="TG130" s="25"/>
      <c r="TH130" s="25"/>
      <c r="TI130" s="25"/>
      <c r="TJ130" s="25"/>
      <c r="TK130" s="25"/>
      <c r="TL130" s="25"/>
      <c r="TM130" s="25"/>
      <c r="TN130" s="25"/>
      <c r="TO130" s="25"/>
      <c r="TP130" s="25"/>
      <c r="TQ130" s="25"/>
      <c r="TR130" s="25"/>
      <c r="TS130" s="25"/>
      <c r="TT130" s="25"/>
      <c r="TU130" s="25"/>
      <c r="TV130" s="25"/>
      <c r="TW130" s="25"/>
      <c r="TX130" s="25"/>
      <c r="TY130" s="25"/>
      <c r="TZ130" s="25"/>
      <c r="UA130" s="25"/>
      <c r="UB130" s="25"/>
      <c r="UC130" s="25"/>
      <c r="UD130" s="25"/>
      <c r="UE130" s="25"/>
      <c r="UF130" s="25"/>
      <c r="UG130" s="25"/>
      <c r="UH130" s="25"/>
      <c r="UI130" s="25"/>
      <c r="UJ130" s="25"/>
      <c r="UK130" s="25"/>
      <c r="UL130" s="25"/>
      <c r="UM130" s="25"/>
      <c r="UN130" s="25"/>
      <c r="UO130" s="25"/>
      <c r="UP130" s="25"/>
      <c r="UQ130" s="25"/>
      <c r="UR130" s="25"/>
      <c r="US130" s="25"/>
      <c r="UT130" s="25"/>
      <c r="UU130" s="25"/>
      <c r="UV130" s="25"/>
      <c r="UW130" s="25"/>
      <c r="UX130" s="25"/>
      <c r="UY130" s="25"/>
      <c r="UZ130" s="25"/>
      <c r="VA130" s="25"/>
      <c r="VB130" s="25"/>
      <c r="VC130" s="25"/>
      <c r="VD130" s="25"/>
      <c r="VE130" s="25"/>
      <c r="VF130" s="25"/>
      <c r="VG130" s="25"/>
      <c r="VH130" s="25"/>
      <c r="VI130" s="25"/>
      <c r="VJ130" s="25"/>
      <c r="VK130" s="25"/>
      <c r="VL130" s="25"/>
      <c r="VM130" s="25"/>
      <c r="VN130" s="25"/>
      <c r="VO130" s="25"/>
      <c r="VP130" s="25"/>
      <c r="VQ130" s="25"/>
      <c r="VR130" s="25"/>
      <c r="VS130" s="25"/>
      <c r="VT130" s="25"/>
      <c r="VU130" s="25"/>
      <c r="VV130" s="25"/>
      <c r="VW130" s="25"/>
      <c r="VX130" s="25"/>
      <c r="VY130" s="25"/>
      <c r="VZ130" s="25"/>
      <c r="WA130" s="25"/>
      <c r="WB130" s="25"/>
      <c r="WC130" s="25"/>
      <c r="WD130" s="25"/>
      <c r="WE130" s="25"/>
      <c r="WF130" s="25"/>
      <c r="WG130" s="25"/>
      <c r="WH130" s="25"/>
      <c r="WI130" s="25"/>
      <c r="WJ130" s="25"/>
      <c r="WK130" s="25"/>
      <c r="WL130" s="25"/>
      <c r="WM130" s="25"/>
      <c r="WN130" s="25"/>
      <c r="WO130" s="25"/>
      <c r="WP130" s="25"/>
      <c r="WQ130" s="25"/>
      <c r="WR130" s="25"/>
      <c r="WS130" s="25"/>
      <c r="WT130" s="25"/>
      <c r="WU130" s="25"/>
      <c r="WV130" s="25"/>
      <c r="WW130" s="25"/>
      <c r="WX130" s="25"/>
      <c r="WY130" s="25"/>
      <c r="WZ130" s="25"/>
      <c r="XA130" s="25"/>
      <c r="XB130" s="25"/>
      <c r="XC130" s="25"/>
      <c r="XD130" s="25"/>
      <c r="XE130" s="25"/>
      <c r="XF130" s="25"/>
      <c r="XG130" s="25"/>
      <c r="XH130" s="25"/>
      <c r="XI130" s="25"/>
      <c r="XJ130" s="25"/>
      <c r="XK130" s="25"/>
      <c r="XL130" s="25"/>
      <c r="XM130" s="25"/>
      <c r="XN130" s="25"/>
      <c r="XO130" s="25"/>
      <c r="XP130" s="25"/>
      <c r="XQ130" s="25"/>
      <c r="XR130" s="25"/>
      <c r="XS130" s="25"/>
      <c r="XT130" s="25"/>
      <c r="XU130" s="25"/>
      <c r="XV130" s="25"/>
      <c r="XW130" s="25"/>
      <c r="XX130" s="25"/>
      <c r="XY130" s="25"/>
      <c r="XZ130" s="25"/>
      <c r="YA130" s="25"/>
      <c r="YB130" s="25"/>
      <c r="YC130" s="25"/>
      <c r="YD130" s="25"/>
      <c r="YE130" s="25"/>
      <c r="YF130" s="25"/>
      <c r="YG130" s="25"/>
      <c r="YH130" s="25"/>
      <c r="YI130" s="25"/>
      <c r="YJ130" s="25"/>
      <c r="YK130" s="25"/>
      <c r="YL130" s="25"/>
      <c r="YM130" s="25"/>
      <c r="YN130" s="25"/>
      <c r="YO130" s="25"/>
      <c r="YP130" s="25"/>
      <c r="YQ130" s="25"/>
      <c r="YR130" s="25"/>
      <c r="YS130" s="25"/>
      <c r="YT130" s="25"/>
      <c r="YU130" s="25"/>
      <c r="YV130" s="25"/>
      <c r="YW130" s="25"/>
      <c r="YX130" s="25"/>
      <c r="YY130" s="25"/>
      <c r="YZ130" s="25"/>
      <c r="ZA130" s="25"/>
      <c r="ZB130" s="25"/>
      <c r="ZC130" s="25"/>
      <c r="ZD130" s="25"/>
      <c r="ZE130" s="25"/>
      <c r="ZF130" s="25"/>
      <c r="ZG130" s="25"/>
      <c r="ZH130" s="25"/>
      <c r="ZI130" s="25"/>
      <c r="ZJ130" s="25"/>
      <c r="ZK130" s="25"/>
      <c r="ZL130" s="25"/>
      <c r="ZM130" s="25"/>
      <c r="ZN130" s="25"/>
      <c r="ZO130" s="25"/>
      <c r="ZP130" s="25"/>
      <c r="ZQ130" s="25"/>
      <c r="ZR130" s="25"/>
      <c r="ZS130" s="25"/>
      <c r="ZT130" s="25"/>
      <c r="ZU130" s="25"/>
      <c r="ZV130" s="25"/>
      <c r="ZW130" s="25"/>
      <c r="ZX130" s="25"/>
      <c r="ZY130" s="25"/>
      <c r="ZZ130" s="25"/>
      <c r="AAA130" s="25"/>
      <c r="AAB130" s="25"/>
      <c r="AAC130" s="25"/>
      <c r="AAD130" s="25"/>
      <c r="AAE130" s="25"/>
      <c r="AAF130" s="25"/>
      <c r="AAG130" s="25"/>
      <c r="AAH130" s="25"/>
      <c r="AAI130" s="25"/>
      <c r="AAJ130" s="25"/>
      <c r="AAK130" s="25"/>
      <c r="AAL130" s="25"/>
      <c r="AAM130" s="25"/>
      <c r="AAN130" s="25"/>
      <c r="AAO130" s="25"/>
      <c r="AAP130" s="25"/>
      <c r="AAQ130" s="25"/>
      <c r="AAR130" s="25"/>
      <c r="AAS130" s="25"/>
      <c r="AAT130" s="25"/>
      <c r="AAU130" s="25"/>
      <c r="AAV130" s="25"/>
      <c r="AAW130" s="25"/>
      <c r="AAX130" s="25"/>
      <c r="AAY130" s="25"/>
      <c r="AAZ130" s="25"/>
      <c r="ABA130" s="25"/>
      <c r="ABB130" s="25"/>
      <c r="ABC130" s="25"/>
      <c r="ABD130" s="25"/>
      <c r="ABE130" s="25"/>
      <c r="ABF130" s="25"/>
      <c r="ABG130" s="25"/>
      <c r="ABH130" s="25"/>
      <c r="ABI130" s="25"/>
      <c r="ABJ130" s="25"/>
      <c r="ABK130" s="25"/>
      <c r="ABL130" s="25"/>
      <c r="ABM130" s="25"/>
      <c r="ABN130" s="25"/>
      <c r="ABO130" s="25"/>
      <c r="ABP130" s="25"/>
      <c r="ABQ130" s="25"/>
      <c r="ABR130" s="25"/>
      <c r="ABS130" s="25"/>
      <c r="ABT130" s="25"/>
      <c r="ABU130" s="25"/>
      <c r="ABV130" s="25"/>
      <c r="ABW130" s="25"/>
      <c r="ABX130" s="25"/>
      <c r="ABY130" s="25"/>
      <c r="ABZ130" s="25"/>
      <c r="ACA130" s="25"/>
      <c r="ACB130" s="25"/>
      <c r="ACC130" s="25"/>
      <c r="ACD130" s="25"/>
      <c r="ACE130" s="25"/>
      <c r="ACF130" s="25"/>
      <c r="ACG130" s="25"/>
      <c r="ACH130" s="25"/>
      <c r="ACI130" s="25"/>
      <c r="ACJ130" s="25"/>
      <c r="ACK130" s="25"/>
      <c r="ACL130" s="25"/>
      <c r="ACM130" s="25"/>
      <c r="ACN130" s="25"/>
      <c r="ACO130" s="25"/>
      <c r="ACP130" s="25"/>
      <c r="ACQ130" s="25"/>
      <c r="ACR130" s="25"/>
      <c r="ACS130" s="25"/>
      <c r="ACT130" s="25"/>
      <c r="ACU130" s="25"/>
      <c r="ACV130" s="25"/>
      <c r="ACW130" s="25"/>
      <c r="ACX130" s="25"/>
      <c r="ACY130" s="25"/>
      <c r="ACZ130" s="25"/>
      <c r="ADA130" s="25"/>
      <c r="ADB130" s="25"/>
      <c r="ADC130" s="25"/>
      <c r="ADD130" s="25"/>
      <c r="ADE130" s="25"/>
      <c r="ADF130" s="25"/>
      <c r="ADG130" s="25"/>
      <c r="ADH130" s="25"/>
      <c r="ADI130" s="25"/>
      <c r="ADJ130" s="25"/>
      <c r="ADK130" s="25"/>
      <c r="ADL130" s="25"/>
      <c r="ADM130" s="25"/>
      <c r="ADN130" s="25"/>
      <c r="ADO130" s="25"/>
      <c r="ADP130" s="25"/>
      <c r="ADQ130" s="25"/>
      <c r="ADR130" s="25"/>
      <c r="ADS130" s="25"/>
      <c r="ADT130" s="25"/>
      <c r="ADU130" s="25"/>
      <c r="ADV130" s="25"/>
      <c r="ADW130" s="25"/>
      <c r="ADX130" s="25"/>
      <c r="ADY130" s="25"/>
      <c r="ADZ130" s="25"/>
      <c r="AEA130" s="25"/>
      <c r="AEB130" s="25"/>
      <c r="AEC130" s="25"/>
      <c r="AED130" s="25"/>
      <c r="AEE130" s="25"/>
      <c r="AEF130" s="25"/>
      <c r="AEG130" s="25"/>
      <c r="AEH130" s="25"/>
      <c r="AEI130" s="25"/>
      <c r="AEJ130" s="25"/>
      <c r="AEK130" s="25"/>
      <c r="AEL130" s="25"/>
      <c r="AEM130" s="25"/>
      <c r="AEN130" s="25"/>
      <c r="AEO130" s="25"/>
      <c r="AEP130" s="25"/>
      <c r="AEQ130" s="25"/>
      <c r="AER130" s="25"/>
      <c r="AES130" s="25"/>
      <c r="AET130" s="25"/>
      <c r="AEU130" s="25"/>
      <c r="AEV130" s="25"/>
      <c r="AEW130" s="25"/>
      <c r="AEX130" s="25"/>
      <c r="AEY130" s="25"/>
      <c r="AEZ130" s="25"/>
      <c r="AFA130" s="25"/>
      <c r="AFB130" s="25"/>
      <c r="AFC130" s="25"/>
      <c r="AFD130" s="25"/>
      <c r="AFE130" s="25"/>
      <c r="AFF130" s="25"/>
      <c r="AFG130" s="25"/>
      <c r="AFH130" s="25"/>
      <c r="AFI130" s="25"/>
      <c r="AFJ130" s="25"/>
      <c r="AFK130" s="25"/>
      <c r="AFL130" s="25"/>
      <c r="AFM130" s="25"/>
      <c r="AFN130" s="25"/>
      <c r="AFO130" s="25"/>
      <c r="AFP130" s="25"/>
      <c r="AFQ130" s="25"/>
      <c r="AFR130" s="25"/>
      <c r="AFS130" s="25"/>
      <c r="AFT130" s="25"/>
      <c r="AFU130" s="25"/>
      <c r="AFV130" s="25"/>
      <c r="AFW130" s="25"/>
      <c r="AFX130" s="25"/>
      <c r="AFY130" s="25"/>
      <c r="AFZ130" s="25"/>
      <c r="AGA130" s="25"/>
      <c r="AGB130" s="25"/>
      <c r="AGC130" s="25"/>
      <c r="AGD130" s="25"/>
      <c r="AGE130" s="25"/>
      <c r="AGF130" s="25"/>
      <c r="AGG130" s="25"/>
      <c r="AGH130" s="25"/>
      <c r="AGI130" s="25"/>
      <c r="AGJ130" s="25"/>
      <c r="AGK130" s="25"/>
      <c r="AGL130" s="25"/>
      <c r="AGM130" s="25"/>
      <c r="AGN130" s="25"/>
      <c r="AGO130" s="25"/>
      <c r="AGP130" s="25"/>
      <c r="AGQ130" s="25"/>
      <c r="AGR130" s="25"/>
      <c r="AGS130" s="25"/>
      <c r="AGT130" s="25"/>
      <c r="AGU130" s="25"/>
      <c r="AGV130" s="25"/>
      <c r="AGW130" s="25"/>
      <c r="AGX130" s="25"/>
      <c r="AGY130" s="25"/>
      <c r="AGZ130" s="25"/>
      <c r="AHA130" s="25"/>
      <c r="AHB130" s="25"/>
      <c r="AHC130" s="25"/>
      <c r="AHD130" s="25"/>
      <c r="AHE130" s="25"/>
      <c r="AHF130" s="25"/>
      <c r="AHG130" s="25"/>
      <c r="AHH130" s="25"/>
      <c r="AHI130" s="25"/>
      <c r="AHJ130" s="25"/>
      <c r="AHK130" s="25"/>
      <c r="AHL130" s="25"/>
      <c r="AHM130" s="25"/>
      <c r="AHN130" s="25"/>
      <c r="AHO130" s="25"/>
      <c r="AHP130" s="25"/>
      <c r="AHQ130" s="25"/>
      <c r="AHR130" s="25"/>
      <c r="AHS130" s="25"/>
      <c r="AHT130" s="25"/>
      <c r="AHU130" s="25"/>
      <c r="AHV130" s="25"/>
      <c r="AHW130" s="25"/>
      <c r="AHX130" s="25"/>
      <c r="AHY130" s="25"/>
      <c r="AHZ130" s="25"/>
      <c r="AIA130" s="25"/>
      <c r="AIB130" s="25"/>
      <c r="AIC130" s="25"/>
      <c r="AID130" s="25"/>
      <c r="AIE130" s="25"/>
      <c r="AIF130" s="25"/>
      <c r="AIG130" s="25"/>
      <c r="AIH130" s="25"/>
      <c r="AII130" s="25"/>
      <c r="AIJ130" s="25"/>
      <c r="AIK130" s="25"/>
      <c r="AIL130" s="25"/>
      <c r="AIM130" s="25"/>
      <c r="AIN130" s="25"/>
      <c r="AIO130" s="25"/>
      <c r="AIP130" s="25"/>
      <c r="AIQ130" s="25"/>
      <c r="AIR130" s="25"/>
      <c r="AIS130" s="25"/>
      <c r="AIT130" s="25"/>
      <c r="AIU130" s="25"/>
      <c r="AIV130" s="25"/>
      <c r="AIW130" s="25"/>
      <c r="AIX130" s="25"/>
      <c r="AIY130" s="25"/>
      <c r="AIZ130" s="25"/>
      <c r="AJA130" s="25"/>
      <c r="AJB130" s="25"/>
      <c r="AJC130" s="25"/>
      <c r="AJD130" s="25"/>
      <c r="AJE130" s="25"/>
      <c r="AJF130" s="25"/>
      <c r="AJG130" s="25"/>
      <c r="AJH130" s="25"/>
      <c r="AJI130" s="25"/>
      <c r="AJJ130" s="25"/>
      <c r="AJK130" s="25"/>
      <c r="AJL130" s="25"/>
      <c r="AJM130" s="25"/>
      <c r="AJN130" s="25"/>
      <c r="AJO130" s="25"/>
      <c r="AJP130" s="25"/>
      <c r="AJQ130" s="25"/>
      <c r="AJR130" s="25"/>
      <c r="AJS130" s="25"/>
      <c r="AJT130" s="25"/>
      <c r="AJU130" s="25"/>
      <c r="AJV130" s="25"/>
      <c r="AJW130" s="25"/>
      <c r="AJX130" s="25"/>
      <c r="AJY130" s="25"/>
      <c r="AJZ130" s="25"/>
      <c r="AKA130" s="25"/>
      <c r="AKB130" s="25"/>
      <c r="AKC130" s="25"/>
      <c r="AKD130" s="25"/>
      <c r="AKE130" s="25"/>
      <c r="AKF130" s="25"/>
      <c r="AKG130" s="25"/>
      <c r="AKH130" s="25"/>
      <c r="AKI130" s="25"/>
      <c r="AKJ130" s="25"/>
      <c r="AKK130" s="25"/>
      <c r="AKL130" s="25"/>
      <c r="AKM130" s="25"/>
      <c r="AKN130" s="25"/>
      <c r="AKO130" s="25"/>
      <c r="AKP130" s="25"/>
      <c r="AKQ130" s="25"/>
      <c r="AKR130" s="25"/>
      <c r="AKS130" s="25"/>
      <c r="AKT130" s="25"/>
      <c r="AKU130" s="25"/>
      <c r="AKV130" s="25"/>
      <c r="AKW130" s="25"/>
      <c r="AKX130" s="25"/>
      <c r="AKY130" s="25"/>
      <c r="AKZ130" s="25"/>
      <c r="ALA130" s="25"/>
      <c r="ALB130" s="25"/>
      <c r="ALC130" s="25"/>
      <c r="ALD130" s="25"/>
      <c r="ALE130" s="25"/>
      <c r="ALF130" s="25"/>
      <c r="ALG130" s="25"/>
      <c r="ALH130" s="25"/>
      <c r="ALI130" s="25"/>
      <c r="ALJ130" s="25"/>
      <c r="ALK130" s="25"/>
      <c r="ALL130" s="25"/>
      <c r="ALM130" s="25"/>
      <c r="ALN130" s="25"/>
      <c r="ALO130" s="25"/>
      <c r="ALP130" s="25"/>
      <c r="ALQ130" s="25"/>
      <c r="ALR130" s="25"/>
      <c r="ALS130" s="25"/>
      <c r="ALT130" s="25"/>
      <c r="ALU130" s="25"/>
      <c r="ALV130" s="25"/>
      <c r="ALW130" s="25"/>
      <c r="ALX130" s="25"/>
      <c r="ALY130" s="25"/>
      <c r="ALZ130" s="25"/>
      <c r="AMA130" s="25"/>
      <c r="AMB130" s="25"/>
      <c r="AMC130" s="25"/>
      <c r="AMD130" s="25"/>
      <c r="AME130" s="25"/>
      <c r="AMF130" s="25"/>
      <c r="AMG130" s="25"/>
      <c r="AMH130" s="25"/>
      <c r="AMI130" s="25"/>
      <c r="AMJ130" s="25"/>
    </row>
    <row r="131" spans="1:1024" ht="18.75" customHeight="1">
      <c r="A131" s="25"/>
      <c r="B131" s="99"/>
      <c r="C131" s="121" t="s">
        <v>84</v>
      </c>
      <c r="D131" s="121"/>
      <c r="E131" s="132"/>
      <c r="F131" s="132"/>
      <c r="G131" s="132"/>
      <c r="H131" s="132"/>
      <c r="I131" s="132"/>
      <c r="J131" s="132"/>
      <c r="K131" s="132"/>
      <c r="L131" s="132"/>
      <c r="M131" s="132"/>
      <c r="N131" s="132"/>
      <c r="O131" s="132"/>
      <c r="P131" s="132"/>
      <c r="Q131" s="132"/>
      <c r="R131" s="132"/>
      <c r="S131" s="132"/>
      <c r="T131" s="132"/>
      <c r="U131" s="186"/>
      <c r="V131" s="186"/>
      <c r="W131" s="186"/>
      <c r="X131" s="186"/>
      <c r="Y131" s="186"/>
      <c r="Z131" s="186"/>
      <c r="AA131" s="186"/>
      <c r="AB131" s="186"/>
      <c r="AC131" s="186"/>
      <c r="AD131" s="186"/>
      <c r="AE131" s="186"/>
      <c r="AF131" s="186"/>
      <c r="AG131" s="186"/>
      <c r="AH131" s="186"/>
      <c r="AI131" s="221" t="s">
        <v>388</v>
      </c>
      <c r="AJ131" s="221"/>
      <c r="AK131" s="221"/>
      <c r="AL131" s="186"/>
      <c r="AM131" s="186"/>
      <c r="AN131" s="186"/>
      <c r="AO131" s="186"/>
      <c r="AP131" s="186"/>
      <c r="AQ131" s="186"/>
      <c r="AR131" s="186"/>
      <c r="AS131" s="225"/>
      <c r="AT131" s="225"/>
      <c r="AU131" s="225"/>
      <c r="AV131" s="225"/>
      <c r="AW131" s="225"/>
      <c r="AX131" s="43"/>
      <c r="AY131" s="43"/>
      <c r="AZ131" s="43"/>
      <c r="BA131" s="43"/>
      <c r="BB131" s="43"/>
      <c r="BC131" s="43"/>
      <c r="BD131" s="43"/>
      <c r="BE131" s="43"/>
      <c r="BF131" s="43"/>
      <c r="BG131" s="43"/>
      <c r="BH131" s="43"/>
      <c r="BI131" s="43"/>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c r="HG131" s="25"/>
      <c r="HH131" s="25"/>
      <c r="HI131" s="25"/>
      <c r="HJ131" s="25"/>
      <c r="HK131" s="25"/>
      <c r="HL131" s="25"/>
      <c r="HM131" s="25"/>
      <c r="HN131" s="25"/>
      <c r="HO131" s="25"/>
      <c r="HP131" s="25"/>
      <c r="HQ131" s="25"/>
      <c r="HR131" s="25"/>
      <c r="HS131" s="25"/>
      <c r="HT131" s="25"/>
      <c r="HU131" s="25"/>
      <c r="HV131" s="25"/>
      <c r="HW131" s="25"/>
      <c r="HX131" s="25"/>
      <c r="HY131" s="25"/>
      <c r="HZ131" s="25"/>
      <c r="IA131" s="25"/>
      <c r="IB131" s="25"/>
      <c r="IC131" s="25"/>
      <c r="ID131" s="25"/>
      <c r="IE131" s="25"/>
      <c r="IF131" s="25"/>
      <c r="IG131" s="25"/>
      <c r="IH131" s="25"/>
      <c r="II131" s="25"/>
      <c r="IJ131" s="25"/>
      <c r="IK131" s="25"/>
      <c r="IL131" s="25"/>
      <c r="IM131" s="25"/>
      <c r="IN131" s="25"/>
      <c r="IO131" s="25"/>
      <c r="IP131" s="25"/>
      <c r="IQ131" s="25"/>
      <c r="IR131" s="25"/>
      <c r="IS131" s="25"/>
      <c r="IT131" s="25"/>
      <c r="IU131" s="25"/>
      <c r="IV131" s="25"/>
      <c r="IW131" s="25"/>
      <c r="IX131" s="25"/>
      <c r="IY131" s="25"/>
      <c r="IZ131" s="25"/>
      <c r="JA131" s="25"/>
      <c r="JB131" s="25"/>
      <c r="JC131" s="25"/>
      <c r="JD131" s="25"/>
      <c r="JE131" s="25"/>
      <c r="JF131" s="25"/>
      <c r="JG131" s="25"/>
      <c r="JH131" s="25"/>
      <c r="JI131" s="25"/>
      <c r="JJ131" s="25"/>
      <c r="JK131" s="25"/>
      <c r="JL131" s="25"/>
      <c r="JM131" s="25"/>
      <c r="JN131" s="25"/>
      <c r="JO131" s="25"/>
      <c r="JP131" s="25"/>
      <c r="JQ131" s="25"/>
      <c r="JR131" s="25"/>
      <c r="JS131" s="25"/>
      <c r="JT131" s="25"/>
      <c r="JU131" s="25"/>
      <c r="JV131" s="25"/>
      <c r="JW131" s="25"/>
      <c r="JX131" s="25"/>
      <c r="JY131" s="25"/>
      <c r="JZ131" s="25"/>
      <c r="KA131" s="25"/>
      <c r="KB131" s="25"/>
      <c r="KC131" s="25"/>
      <c r="KD131" s="25"/>
      <c r="KE131" s="25"/>
      <c r="KF131" s="25"/>
      <c r="KG131" s="25"/>
      <c r="KH131" s="25"/>
      <c r="KI131" s="25"/>
      <c r="KJ131" s="25"/>
      <c r="KK131" s="25"/>
      <c r="KL131" s="25"/>
      <c r="KM131" s="25"/>
      <c r="KN131" s="25"/>
      <c r="KO131" s="25"/>
      <c r="KP131" s="25"/>
      <c r="KQ131" s="25"/>
      <c r="KR131" s="25"/>
      <c r="KS131" s="25"/>
      <c r="KT131" s="25"/>
      <c r="KU131" s="25"/>
      <c r="KV131" s="25"/>
      <c r="KW131" s="25"/>
      <c r="KX131" s="25"/>
      <c r="KY131" s="25"/>
      <c r="KZ131" s="25"/>
      <c r="LA131" s="25"/>
      <c r="LB131" s="25"/>
      <c r="LC131" s="25"/>
      <c r="LD131" s="25"/>
      <c r="LE131" s="25"/>
      <c r="LF131" s="25"/>
      <c r="LG131" s="25"/>
      <c r="LH131" s="25"/>
      <c r="LI131" s="25"/>
      <c r="LJ131" s="25"/>
      <c r="LK131" s="25"/>
      <c r="LL131" s="25"/>
      <c r="LM131" s="25"/>
      <c r="LN131" s="25"/>
      <c r="LO131" s="25"/>
      <c r="LP131" s="25"/>
      <c r="LQ131" s="25"/>
      <c r="LR131" s="25"/>
      <c r="LS131" s="25"/>
      <c r="LT131" s="25"/>
      <c r="LU131" s="25"/>
      <c r="LV131" s="25"/>
      <c r="LW131" s="25"/>
      <c r="LX131" s="25"/>
      <c r="LY131" s="25"/>
      <c r="LZ131" s="25"/>
      <c r="MA131" s="25"/>
      <c r="MB131" s="25"/>
      <c r="MC131" s="25"/>
      <c r="MD131" s="25"/>
      <c r="ME131" s="25"/>
      <c r="MF131" s="25"/>
      <c r="MG131" s="25"/>
      <c r="MH131" s="25"/>
      <c r="MI131" s="25"/>
      <c r="MJ131" s="25"/>
      <c r="MK131" s="25"/>
      <c r="ML131" s="25"/>
      <c r="MM131" s="25"/>
      <c r="MN131" s="25"/>
      <c r="MO131" s="25"/>
      <c r="MP131" s="25"/>
      <c r="MQ131" s="25"/>
      <c r="MR131" s="25"/>
      <c r="MS131" s="25"/>
      <c r="MT131" s="25"/>
      <c r="MU131" s="25"/>
      <c r="MV131" s="25"/>
      <c r="MW131" s="25"/>
      <c r="MX131" s="25"/>
      <c r="MY131" s="25"/>
      <c r="MZ131" s="25"/>
      <c r="NA131" s="25"/>
      <c r="NB131" s="25"/>
      <c r="NC131" s="25"/>
      <c r="ND131" s="25"/>
      <c r="NE131" s="25"/>
      <c r="NF131" s="25"/>
      <c r="NG131" s="25"/>
      <c r="NH131" s="25"/>
      <c r="NI131" s="25"/>
      <c r="NJ131" s="25"/>
      <c r="NK131" s="25"/>
      <c r="NL131" s="25"/>
      <c r="NM131" s="25"/>
      <c r="NN131" s="25"/>
      <c r="NO131" s="25"/>
      <c r="NP131" s="25"/>
      <c r="NQ131" s="25"/>
      <c r="NR131" s="25"/>
      <c r="NS131" s="25"/>
      <c r="NT131" s="25"/>
      <c r="NU131" s="25"/>
      <c r="NV131" s="25"/>
      <c r="NW131" s="25"/>
      <c r="NX131" s="25"/>
      <c r="NY131" s="25"/>
      <c r="NZ131" s="25"/>
      <c r="OA131" s="25"/>
      <c r="OB131" s="25"/>
      <c r="OC131" s="25"/>
      <c r="OD131" s="25"/>
      <c r="OE131" s="25"/>
      <c r="OF131" s="25"/>
      <c r="OG131" s="25"/>
      <c r="OH131" s="25"/>
      <c r="OI131" s="25"/>
      <c r="OJ131" s="25"/>
      <c r="OK131" s="25"/>
      <c r="OL131" s="25"/>
      <c r="OM131" s="25"/>
      <c r="ON131" s="25"/>
      <c r="OO131" s="25"/>
      <c r="OP131" s="25"/>
      <c r="OQ131" s="25"/>
      <c r="OR131" s="25"/>
      <c r="OS131" s="25"/>
      <c r="OT131" s="25"/>
      <c r="OU131" s="25"/>
      <c r="OV131" s="25"/>
      <c r="OW131" s="25"/>
      <c r="OX131" s="25"/>
      <c r="OY131" s="25"/>
      <c r="OZ131" s="25"/>
      <c r="PA131" s="25"/>
      <c r="PB131" s="25"/>
      <c r="PC131" s="25"/>
      <c r="PD131" s="25"/>
      <c r="PE131" s="25"/>
      <c r="PF131" s="25"/>
      <c r="PG131" s="25"/>
      <c r="PH131" s="25"/>
      <c r="PI131" s="25"/>
      <c r="PJ131" s="25"/>
      <c r="PK131" s="25"/>
      <c r="PL131" s="25"/>
      <c r="PM131" s="25"/>
      <c r="PN131" s="25"/>
      <c r="PO131" s="25"/>
      <c r="PP131" s="25"/>
      <c r="PQ131" s="25"/>
      <c r="PR131" s="25"/>
      <c r="PS131" s="25"/>
      <c r="PT131" s="25"/>
      <c r="PU131" s="25"/>
      <c r="PV131" s="25"/>
      <c r="PW131" s="25"/>
      <c r="PX131" s="25"/>
      <c r="PY131" s="25"/>
      <c r="PZ131" s="25"/>
      <c r="QA131" s="25"/>
      <c r="QB131" s="25"/>
      <c r="QC131" s="25"/>
      <c r="QD131" s="25"/>
      <c r="QE131" s="25"/>
      <c r="QF131" s="25"/>
      <c r="QG131" s="25"/>
      <c r="QH131" s="25"/>
      <c r="QI131" s="25"/>
      <c r="QJ131" s="25"/>
      <c r="QK131" s="25"/>
      <c r="QL131" s="25"/>
      <c r="QM131" s="25"/>
      <c r="QN131" s="25"/>
      <c r="QO131" s="25"/>
      <c r="QP131" s="25"/>
      <c r="QQ131" s="25"/>
      <c r="QR131" s="25"/>
      <c r="QS131" s="25"/>
      <c r="QT131" s="25"/>
      <c r="QU131" s="25"/>
      <c r="QV131" s="25"/>
      <c r="QW131" s="25"/>
      <c r="QX131" s="25"/>
      <c r="QY131" s="25"/>
      <c r="QZ131" s="25"/>
      <c r="RA131" s="25"/>
      <c r="RB131" s="25"/>
      <c r="RC131" s="25"/>
      <c r="RD131" s="25"/>
      <c r="RE131" s="25"/>
      <c r="RF131" s="25"/>
      <c r="RG131" s="25"/>
      <c r="RH131" s="25"/>
      <c r="RI131" s="25"/>
      <c r="RJ131" s="25"/>
      <c r="RK131" s="25"/>
      <c r="RL131" s="25"/>
      <c r="RM131" s="25"/>
      <c r="RN131" s="25"/>
      <c r="RO131" s="25"/>
      <c r="RP131" s="25"/>
      <c r="RQ131" s="25"/>
      <c r="RR131" s="25"/>
      <c r="RS131" s="25"/>
      <c r="RT131" s="25"/>
      <c r="RU131" s="25"/>
      <c r="RV131" s="25"/>
      <c r="RW131" s="25"/>
      <c r="RX131" s="25"/>
      <c r="RY131" s="25"/>
      <c r="RZ131" s="25"/>
      <c r="SA131" s="25"/>
      <c r="SB131" s="25"/>
      <c r="SC131" s="25"/>
      <c r="SD131" s="25"/>
      <c r="SE131" s="25"/>
      <c r="SF131" s="25"/>
      <c r="SG131" s="25"/>
      <c r="SH131" s="25"/>
      <c r="SI131" s="25"/>
      <c r="SJ131" s="25"/>
      <c r="SK131" s="25"/>
      <c r="SL131" s="25"/>
      <c r="SM131" s="25"/>
      <c r="SN131" s="25"/>
      <c r="SO131" s="25"/>
      <c r="SP131" s="25"/>
      <c r="SQ131" s="25"/>
      <c r="SR131" s="25"/>
      <c r="SS131" s="25"/>
      <c r="ST131" s="25"/>
      <c r="SU131" s="25"/>
      <c r="SV131" s="25"/>
      <c r="SW131" s="25"/>
      <c r="SX131" s="25"/>
      <c r="SY131" s="25"/>
      <c r="SZ131" s="25"/>
      <c r="TA131" s="25"/>
      <c r="TB131" s="25"/>
      <c r="TC131" s="25"/>
      <c r="TD131" s="25"/>
      <c r="TE131" s="25"/>
      <c r="TF131" s="25"/>
      <c r="TG131" s="25"/>
      <c r="TH131" s="25"/>
      <c r="TI131" s="25"/>
      <c r="TJ131" s="25"/>
      <c r="TK131" s="25"/>
      <c r="TL131" s="25"/>
      <c r="TM131" s="25"/>
      <c r="TN131" s="25"/>
      <c r="TO131" s="25"/>
      <c r="TP131" s="25"/>
      <c r="TQ131" s="25"/>
      <c r="TR131" s="25"/>
      <c r="TS131" s="25"/>
      <c r="TT131" s="25"/>
      <c r="TU131" s="25"/>
      <c r="TV131" s="25"/>
      <c r="TW131" s="25"/>
      <c r="TX131" s="25"/>
      <c r="TY131" s="25"/>
      <c r="TZ131" s="25"/>
      <c r="UA131" s="25"/>
      <c r="UB131" s="25"/>
      <c r="UC131" s="25"/>
      <c r="UD131" s="25"/>
      <c r="UE131" s="25"/>
      <c r="UF131" s="25"/>
      <c r="UG131" s="25"/>
      <c r="UH131" s="25"/>
      <c r="UI131" s="25"/>
      <c r="UJ131" s="25"/>
      <c r="UK131" s="25"/>
      <c r="UL131" s="25"/>
      <c r="UM131" s="25"/>
      <c r="UN131" s="25"/>
      <c r="UO131" s="25"/>
      <c r="UP131" s="25"/>
      <c r="UQ131" s="25"/>
      <c r="UR131" s="25"/>
      <c r="US131" s="25"/>
      <c r="UT131" s="25"/>
      <c r="UU131" s="25"/>
      <c r="UV131" s="25"/>
      <c r="UW131" s="25"/>
      <c r="UX131" s="25"/>
      <c r="UY131" s="25"/>
      <c r="UZ131" s="25"/>
      <c r="VA131" s="25"/>
      <c r="VB131" s="25"/>
      <c r="VC131" s="25"/>
      <c r="VD131" s="25"/>
      <c r="VE131" s="25"/>
      <c r="VF131" s="25"/>
      <c r="VG131" s="25"/>
      <c r="VH131" s="25"/>
      <c r="VI131" s="25"/>
      <c r="VJ131" s="25"/>
      <c r="VK131" s="25"/>
      <c r="VL131" s="25"/>
      <c r="VM131" s="25"/>
      <c r="VN131" s="25"/>
      <c r="VO131" s="25"/>
      <c r="VP131" s="25"/>
      <c r="VQ131" s="25"/>
      <c r="VR131" s="25"/>
      <c r="VS131" s="25"/>
      <c r="VT131" s="25"/>
      <c r="VU131" s="25"/>
      <c r="VV131" s="25"/>
      <c r="VW131" s="25"/>
      <c r="VX131" s="25"/>
      <c r="VY131" s="25"/>
      <c r="VZ131" s="25"/>
      <c r="WA131" s="25"/>
      <c r="WB131" s="25"/>
      <c r="WC131" s="25"/>
      <c r="WD131" s="25"/>
      <c r="WE131" s="25"/>
      <c r="WF131" s="25"/>
      <c r="WG131" s="25"/>
      <c r="WH131" s="25"/>
      <c r="WI131" s="25"/>
      <c r="WJ131" s="25"/>
      <c r="WK131" s="25"/>
      <c r="WL131" s="25"/>
      <c r="WM131" s="25"/>
      <c r="WN131" s="25"/>
      <c r="WO131" s="25"/>
      <c r="WP131" s="25"/>
      <c r="WQ131" s="25"/>
      <c r="WR131" s="25"/>
      <c r="WS131" s="25"/>
      <c r="WT131" s="25"/>
      <c r="WU131" s="25"/>
      <c r="WV131" s="25"/>
      <c r="WW131" s="25"/>
      <c r="WX131" s="25"/>
      <c r="WY131" s="25"/>
      <c r="WZ131" s="25"/>
      <c r="XA131" s="25"/>
      <c r="XB131" s="25"/>
      <c r="XC131" s="25"/>
      <c r="XD131" s="25"/>
      <c r="XE131" s="25"/>
      <c r="XF131" s="25"/>
      <c r="XG131" s="25"/>
      <c r="XH131" s="25"/>
      <c r="XI131" s="25"/>
      <c r="XJ131" s="25"/>
      <c r="XK131" s="25"/>
      <c r="XL131" s="25"/>
      <c r="XM131" s="25"/>
      <c r="XN131" s="25"/>
      <c r="XO131" s="25"/>
      <c r="XP131" s="25"/>
      <c r="XQ131" s="25"/>
      <c r="XR131" s="25"/>
      <c r="XS131" s="25"/>
      <c r="XT131" s="25"/>
      <c r="XU131" s="25"/>
      <c r="XV131" s="25"/>
      <c r="XW131" s="25"/>
      <c r="XX131" s="25"/>
      <c r="XY131" s="25"/>
      <c r="XZ131" s="25"/>
      <c r="YA131" s="25"/>
      <c r="YB131" s="25"/>
      <c r="YC131" s="25"/>
      <c r="YD131" s="25"/>
      <c r="YE131" s="25"/>
      <c r="YF131" s="25"/>
      <c r="YG131" s="25"/>
      <c r="YH131" s="25"/>
      <c r="YI131" s="25"/>
      <c r="YJ131" s="25"/>
      <c r="YK131" s="25"/>
      <c r="YL131" s="25"/>
      <c r="YM131" s="25"/>
      <c r="YN131" s="25"/>
      <c r="YO131" s="25"/>
      <c r="YP131" s="25"/>
      <c r="YQ131" s="25"/>
      <c r="YR131" s="25"/>
      <c r="YS131" s="25"/>
      <c r="YT131" s="25"/>
      <c r="YU131" s="25"/>
      <c r="YV131" s="25"/>
      <c r="YW131" s="25"/>
      <c r="YX131" s="25"/>
      <c r="YY131" s="25"/>
      <c r="YZ131" s="25"/>
      <c r="ZA131" s="25"/>
      <c r="ZB131" s="25"/>
      <c r="ZC131" s="25"/>
      <c r="ZD131" s="25"/>
      <c r="ZE131" s="25"/>
      <c r="ZF131" s="25"/>
      <c r="ZG131" s="25"/>
      <c r="ZH131" s="25"/>
      <c r="ZI131" s="25"/>
      <c r="ZJ131" s="25"/>
      <c r="ZK131" s="25"/>
      <c r="ZL131" s="25"/>
      <c r="ZM131" s="25"/>
      <c r="ZN131" s="25"/>
      <c r="ZO131" s="25"/>
      <c r="ZP131" s="25"/>
      <c r="ZQ131" s="25"/>
      <c r="ZR131" s="25"/>
      <c r="ZS131" s="25"/>
      <c r="ZT131" s="25"/>
      <c r="ZU131" s="25"/>
      <c r="ZV131" s="25"/>
      <c r="ZW131" s="25"/>
      <c r="ZX131" s="25"/>
      <c r="ZY131" s="25"/>
      <c r="ZZ131" s="25"/>
      <c r="AAA131" s="25"/>
      <c r="AAB131" s="25"/>
      <c r="AAC131" s="25"/>
      <c r="AAD131" s="25"/>
      <c r="AAE131" s="25"/>
      <c r="AAF131" s="25"/>
      <c r="AAG131" s="25"/>
      <c r="AAH131" s="25"/>
      <c r="AAI131" s="25"/>
      <c r="AAJ131" s="25"/>
      <c r="AAK131" s="25"/>
      <c r="AAL131" s="25"/>
      <c r="AAM131" s="25"/>
      <c r="AAN131" s="25"/>
      <c r="AAO131" s="25"/>
      <c r="AAP131" s="25"/>
      <c r="AAQ131" s="25"/>
      <c r="AAR131" s="25"/>
      <c r="AAS131" s="25"/>
      <c r="AAT131" s="25"/>
      <c r="AAU131" s="25"/>
      <c r="AAV131" s="25"/>
      <c r="AAW131" s="25"/>
      <c r="AAX131" s="25"/>
      <c r="AAY131" s="25"/>
      <c r="AAZ131" s="25"/>
      <c r="ABA131" s="25"/>
      <c r="ABB131" s="25"/>
      <c r="ABC131" s="25"/>
      <c r="ABD131" s="25"/>
      <c r="ABE131" s="25"/>
      <c r="ABF131" s="25"/>
      <c r="ABG131" s="25"/>
      <c r="ABH131" s="25"/>
      <c r="ABI131" s="25"/>
      <c r="ABJ131" s="25"/>
      <c r="ABK131" s="25"/>
      <c r="ABL131" s="25"/>
      <c r="ABM131" s="25"/>
      <c r="ABN131" s="25"/>
      <c r="ABO131" s="25"/>
      <c r="ABP131" s="25"/>
      <c r="ABQ131" s="25"/>
      <c r="ABR131" s="25"/>
      <c r="ABS131" s="25"/>
      <c r="ABT131" s="25"/>
      <c r="ABU131" s="25"/>
      <c r="ABV131" s="25"/>
      <c r="ABW131" s="25"/>
      <c r="ABX131" s="25"/>
      <c r="ABY131" s="25"/>
      <c r="ABZ131" s="25"/>
      <c r="ACA131" s="25"/>
      <c r="ACB131" s="25"/>
      <c r="ACC131" s="25"/>
      <c r="ACD131" s="25"/>
      <c r="ACE131" s="25"/>
      <c r="ACF131" s="25"/>
      <c r="ACG131" s="25"/>
      <c r="ACH131" s="25"/>
      <c r="ACI131" s="25"/>
      <c r="ACJ131" s="25"/>
      <c r="ACK131" s="25"/>
      <c r="ACL131" s="25"/>
      <c r="ACM131" s="25"/>
      <c r="ACN131" s="25"/>
      <c r="ACO131" s="25"/>
      <c r="ACP131" s="25"/>
      <c r="ACQ131" s="25"/>
      <c r="ACR131" s="25"/>
      <c r="ACS131" s="25"/>
      <c r="ACT131" s="25"/>
      <c r="ACU131" s="25"/>
      <c r="ACV131" s="25"/>
      <c r="ACW131" s="25"/>
      <c r="ACX131" s="25"/>
      <c r="ACY131" s="25"/>
      <c r="ACZ131" s="25"/>
      <c r="ADA131" s="25"/>
      <c r="ADB131" s="25"/>
      <c r="ADC131" s="25"/>
      <c r="ADD131" s="25"/>
      <c r="ADE131" s="25"/>
      <c r="ADF131" s="25"/>
      <c r="ADG131" s="25"/>
      <c r="ADH131" s="25"/>
      <c r="ADI131" s="25"/>
      <c r="ADJ131" s="25"/>
      <c r="ADK131" s="25"/>
      <c r="ADL131" s="25"/>
      <c r="ADM131" s="25"/>
      <c r="ADN131" s="25"/>
      <c r="ADO131" s="25"/>
      <c r="ADP131" s="25"/>
      <c r="ADQ131" s="25"/>
      <c r="ADR131" s="25"/>
      <c r="ADS131" s="25"/>
      <c r="ADT131" s="25"/>
      <c r="ADU131" s="25"/>
      <c r="ADV131" s="25"/>
      <c r="ADW131" s="25"/>
      <c r="ADX131" s="25"/>
      <c r="ADY131" s="25"/>
      <c r="ADZ131" s="25"/>
      <c r="AEA131" s="25"/>
      <c r="AEB131" s="25"/>
      <c r="AEC131" s="25"/>
      <c r="AED131" s="25"/>
      <c r="AEE131" s="25"/>
      <c r="AEF131" s="25"/>
      <c r="AEG131" s="25"/>
      <c r="AEH131" s="25"/>
      <c r="AEI131" s="25"/>
      <c r="AEJ131" s="25"/>
      <c r="AEK131" s="25"/>
      <c r="AEL131" s="25"/>
      <c r="AEM131" s="25"/>
      <c r="AEN131" s="25"/>
      <c r="AEO131" s="25"/>
      <c r="AEP131" s="25"/>
      <c r="AEQ131" s="25"/>
      <c r="AER131" s="25"/>
      <c r="AES131" s="25"/>
      <c r="AET131" s="25"/>
      <c r="AEU131" s="25"/>
      <c r="AEV131" s="25"/>
      <c r="AEW131" s="25"/>
      <c r="AEX131" s="25"/>
      <c r="AEY131" s="25"/>
      <c r="AEZ131" s="25"/>
      <c r="AFA131" s="25"/>
      <c r="AFB131" s="25"/>
      <c r="AFC131" s="25"/>
      <c r="AFD131" s="25"/>
      <c r="AFE131" s="25"/>
      <c r="AFF131" s="25"/>
      <c r="AFG131" s="25"/>
      <c r="AFH131" s="25"/>
      <c r="AFI131" s="25"/>
      <c r="AFJ131" s="25"/>
      <c r="AFK131" s="25"/>
      <c r="AFL131" s="25"/>
      <c r="AFM131" s="25"/>
      <c r="AFN131" s="25"/>
      <c r="AFO131" s="25"/>
      <c r="AFP131" s="25"/>
      <c r="AFQ131" s="25"/>
      <c r="AFR131" s="25"/>
      <c r="AFS131" s="25"/>
      <c r="AFT131" s="25"/>
      <c r="AFU131" s="25"/>
      <c r="AFV131" s="25"/>
      <c r="AFW131" s="25"/>
      <c r="AFX131" s="25"/>
      <c r="AFY131" s="25"/>
      <c r="AFZ131" s="25"/>
      <c r="AGA131" s="25"/>
      <c r="AGB131" s="25"/>
      <c r="AGC131" s="25"/>
      <c r="AGD131" s="25"/>
      <c r="AGE131" s="25"/>
      <c r="AGF131" s="25"/>
      <c r="AGG131" s="25"/>
      <c r="AGH131" s="25"/>
      <c r="AGI131" s="25"/>
      <c r="AGJ131" s="25"/>
      <c r="AGK131" s="25"/>
      <c r="AGL131" s="25"/>
      <c r="AGM131" s="25"/>
      <c r="AGN131" s="25"/>
      <c r="AGO131" s="25"/>
      <c r="AGP131" s="25"/>
      <c r="AGQ131" s="25"/>
      <c r="AGR131" s="25"/>
      <c r="AGS131" s="25"/>
      <c r="AGT131" s="25"/>
      <c r="AGU131" s="25"/>
      <c r="AGV131" s="25"/>
      <c r="AGW131" s="25"/>
      <c r="AGX131" s="25"/>
      <c r="AGY131" s="25"/>
      <c r="AGZ131" s="25"/>
      <c r="AHA131" s="25"/>
      <c r="AHB131" s="25"/>
      <c r="AHC131" s="25"/>
      <c r="AHD131" s="25"/>
      <c r="AHE131" s="25"/>
      <c r="AHF131" s="25"/>
      <c r="AHG131" s="25"/>
      <c r="AHH131" s="25"/>
      <c r="AHI131" s="25"/>
      <c r="AHJ131" s="25"/>
      <c r="AHK131" s="25"/>
      <c r="AHL131" s="25"/>
      <c r="AHM131" s="25"/>
      <c r="AHN131" s="25"/>
      <c r="AHO131" s="25"/>
      <c r="AHP131" s="25"/>
      <c r="AHQ131" s="25"/>
      <c r="AHR131" s="25"/>
      <c r="AHS131" s="25"/>
      <c r="AHT131" s="25"/>
      <c r="AHU131" s="25"/>
      <c r="AHV131" s="25"/>
      <c r="AHW131" s="25"/>
      <c r="AHX131" s="25"/>
      <c r="AHY131" s="25"/>
      <c r="AHZ131" s="25"/>
      <c r="AIA131" s="25"/>
      <c r="AIB131" s="25"/>
      <c r="AIC131" s="25"/>
      <c r="AID131" s="25"/>
      <c r="AIE131" s="25"/>
      <c r="AIF131" s="25"/>
      <c r="AIG131" s="25"/>
      <c r="AIH131" s="25"/>
      <c r="AII131" s="25"/>
      <c r="AIJ131" s="25"/>
      <c r="AIK131" s="25"/>
      <c r="AIL131" s="25"/>
      <c r="AIM131" s="25"/>
      <c r="AIN131" s="25"/>
      <c r="AIO131" s="25"/>
      <c r="AIP131" s="25"/>
      <c r="AIQ131" s="25"/>
      <c r="AIR131" s="25"/>
      <c r="AIS131" s="25"/>
      <c r="AIT131" s="25"/>
      <c r="AIU131" s="25"/>
      <c r="AIV131" s="25"/>
      <c r="AIW131" s="25"/>
      <c r="AIX131" s="25"/>
      <c r="AIY131" s="25"/>
      <c r="AIZ131" s="25"/>
      <c r="AJA131" s="25"/>
      <c r="AJB131" s="25"/>
      <c r="AJC131" s="25"/>
      <c r="AJD131" s="25"/>
      <c r="AJE131" s="25"/>
      <c r="AJF131" s="25"/>
      <c r="AJG131" s="25"/>
      <c r="AJH131" s="25"/>
      <c r="AJI131" s="25"/>
      <c r="AJJ131" s="25"/>
      <c r="AJK131" s="25"/>
      <c r="AJL131" s="25"/>
      <c r="AJM131" s="25"/>
      <c r="AJN131" s="25"/>
      <c r="AJO131" s="25"/>
      <c r="AJP131" s="25"/>
      <c r="AJQ131" s="25"/>
      <c r="AJR131" s="25"/>
      <c r="AJS131" s="25"/>
      <c r="AJT131" s="25"/>
      <c r="AJU131" s="25"/>
      <c r="AJV131" s="25"/>
      <c r="AJW131" s="25"/>
      <c r="AJX131" s="25"/>
      <c r="AJY131" s="25"/>
      <c r="AJZ131" s="25"/>
      <c r="AKA131" s="25"/>
      <c r="AKB131" s="25"/>
      <c r="AKC131" s="25"/>
      <c r="AKD131" s="25"/>
      <c r="AKE131" s="25"/>
      <c r="AKF131" s="25"/>
      <c r="AKG131" s="25"/>
      <c r="AKH131" s="25"/>
      <c r="AKI131" s="25"/>
      <c r="AKJ131" s="25"/>
      <c r="AKK131" s="25"/>
      <c r="AKL131" s="25"/>
      <c r="AKM131" s="25"/>
      <c r="AKN131" s="25"/>
      <c r="AKO131" s="25"/>
      <c r="AKP131" s="25"/>
      <c r="AKQ131" s="25"/>
      <c r="AKR131" s="25"/>
      <c r="AKS131" s="25"/>
      <c r="AKT131" s="25"/>
      <c r="AKU131" s="25"/>
      <c r="AKV131" s="25"/>
      <c r="AKW131" s="25"/>
      <c r="AKX131" s="25"/>
      <c r="AKY131" s="25"/>
      <c r="AKZ131" s="25"/>
      <c r="ALA131" s="25"/>
      <c r="ALB131" s="25"/>
      <c r="ALC131" s="25"/>
      <c r="ALD131" s="25"/>
      <c r="ALE131" s="25"/>
      <c r="ALF131" s="25"/>
      <c r="ALG131" s="25"/>
      <c r="ALH131" s="25"/>
      <c r="ALI131" s="25"/>
      <c r="ALJ131" s="25"/>
      <c r="ALK131" s="25"/>
      <c r="ALL131" s="25"/>
      <c r="ALM131" s="25"/>
      <c r="ALN131" s="25"/>
      <c r="ALO131" s="25"/>
      <c r="ALP131" s="25"/>
      <c r="ALQ131" s="25"/>
      <c r="ALR131" s="25"/>
      <c r="ALS131" s="25"/>
      <c r="ALT131" s="25"/>
      <c r="ALU131" s="25"/>
      <c r="ALV131" s="25"/>
      <c r="ALW131" s="25"/>
      <c r="ALX131" s="25"/>
      <c r="ALY131" s="25"/>
      <c r="ALZ131" s="25"/>
      <c r="AMA131" s="25"/>
      <c r="AMB131" s="25"/>
      <c r="AMC131" s="25"/>
      <c r="AMD131" s="25"/>
      <c r="AME131" s="25"/>
      <c r="AMF131" s="25"/>
      <c r="AMG131" s="25"/>
      <c r="AMH131" s="25"/>
      <c r="AMI131" s="25"/>
      <c r="AMJ131" s="25"/>
    </row>
    <row r="132" spans="1:1024" ht="18.75" customHeight="1">
      <c r="A132" s="25"/>
      <c r="B132" s="97"/>
      <c r="C132" s="121"/>
      <c r="D132" s="121"/>
      <c r="E132" s="133"/>
      <c r="F132" s="133"/>
      <c r="G132" s="133"/>
      <c r="H132" s="133"/>
      <c r="I132" s="133"/>
      <c r="J132" s="133"/>
      <c r="K132" s="133"/>
      <c r="L132" s="133"/>
      <c r="M132" s="133"/>
      <c r="N132" s="133"/>
      <c r="O132" s="133"/>
      <c r="P132" s="133"/>
      <c r="Q132" s="133"/>
      <c r="R132" s="133"/>
      <c r="S132" s="133"/>
      <c r="T132" s="133"/>
      <c r="U132" s="187"/>
      <c r="V132" s="187"/>
      <c r="W132" s="187"/>
      <c r="X132" s="187"/>
      <c r="Y132" s="187"/>
      <c r="Z132" s="187"/>
      <c r="AA132" s="187"/>
      <c r="AB132" s="187"/>
      <c r="AC132" s="187"/>
      <c r="AD132" s="187"/>
      <c r="AE132" s="187"/>
      <c r="AF132" s="187"/>
      <c r="AG132" s="187"/>
      <c r="AH132" s="187"/>
      <c r="AI132" s="72"/>
      <c r="AJ132" s="72"/>
      <c r="AK132" s="72"/>
      <c r="AL132" s="187"/>
      <c r="AM132" s="187"/>
      <c r="AN132" s="187"/>
      <c r="AO132" s="187"/>
      <c r="AP132" s="187"/>
      <c r="AQ132" s="187"/>
      <c r="AR132" s="187"/>
      <c r="AS132" s="43"/>
      <c r="AT132" s="43"/>
      <c r="AU132" s="43"/>
      <c r="AV132" s="43"/>
      <c r="AW132" s="43"/>
      <c r="AX132" s="43"/>
      <c r="AY132" s="43"/>
      <c r="AZ132" s="43"/>
      <c r="BA132" s="43"/>
      <c r="BB132" s="43"/>
      <c r="BC132" s="43"/>
      <c r="BD132" s="43"/>
      <c r="BE132" s="43"/>
      <c r="BF132" s="43"/>
      <c r="BG132" s="43"/>
      <c r="BH132" s="43"/>
      <c r="BI132" s="43"/>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c r="EW132" s="25"/>
      <c r="EX132" s="25"/>
      <c r="EY132" s="25"/>
      <c r="EZ132" s="25"/>
      <c r="FA132" s="25"/>
      <c r="FB132" s="25"/>
      <c r="FC132" s="25"/>
      <c r="FD132" s="25"/>
      <c r="FE132" s="25"/>
      <c r="FF132" s="25"/>
      <c r="FG132" s="25"/>
      <c r="FH132" s="25"/>
      <c r="FI132" s="25"/>
      <c r="FJ132" s="25"/>
      <c r="FK132" s="25"/>
      <c r="FL132" s="25"/>
      <c r="FM132" s="25"/>
      <c r="FN132" s="25"/>
      <c r="FO132" s="25"/>
      <c r="FP132" s="25"/>
      <c r="FQ132" s="25"/>
      <c r="FR132" s="25"/>
      <c r="FS132" s="25"/>
      <c r="FT132" s="25"/>
      <c r="FU132" s="25"/>
      <c r="FV132" s="25"/>
      <c r="FW132" s="25"/>
      <c r="FX132" s="25"/>
      <c r="FY132" s="25"/>
      <c r="FZ132" s="25"/>
      <c r="GA132" s="25"/>
      <c r="GB132" s="25"/>
      <c r="GC132" s="25"/>
      <c r="GD132" s="25"/>
      <c r="GE132" s="25"/>
      <c r="GF132" s="25"/>
      <c r="GG132" s="25"/>
      <c r="GH132" s="25"/>
      <c r="GI132" s="25"/>
      <c r="GJ132" s="25"/>
      <c r="GK132" s="25"/>
      <c r="GL132" s="25"/>
      <c r="GM132" s="25"/>
      <c r="GN132" s="25"/>
      <c r="GO132" s="25"/>
      <c r="GP132" s="25"/>
      <c r="GQ132" s="25"/>
      <c r="GR132" s="25"/>
      <c r="GS132" s="25"/>
      <c r="GT132" s="25"/>
      <c r="GU132" s="25"/>
      <c r="GV132" s="25"/>
      <c r="GW132" s="25"/>
      <c r="GX132" s="25"/>
      <c r="GY132" s="25"/>
      <c r="GZ132" s="25"/>
      <c r="HA132" s="25"/>
      <c r="HB132" s="25"/>
      <c r="HC132" s="25"/>
      <c r="HD132" s="25"/>
      <c r="HE132" s="25"/>
      <c r="HF132" s="25"/>
      <c r="HG132" s="25"/>
      <c r="HH132" s="25"/>
      <c r="HI132" s="25"/>
      <c r="HJ132" s="25"/>
      <c r="HK132" s="25"/>
      <c r="HL132" s="25"/>
      <c r="HM132" s="25"/>
      <c r="HN132" s="25"/>
      <c r="HO132" s="25"/>
      <c r="HP132" s="25"/>
      <c r="HQ132" s="25"/>
      <c r="HR132" s="25"/>
      <c r="HS132" s="25"/>
      <c r="HT132" s="25"/>
      <c r="HU132" s="25"/>
      <c r="HV132" s="25"/>
      <c r="HW132" s="25"/>
      <c r="HX132" s="25"/>
      <c r="HY132" s="25"/>
      <c r="HZ132" s="25"/>
      <c r="IA132" s="25"/>
      <c r="IB132" s="25"/>
      <c r="IC132" s="25"/>
      <c r="ID132" s="25"/>
      <c r="IE132" s="25"/>
      <c r="IF132" s="25"/>
      <c r="IG132" s="25"/>
      <c r="IH132" s="25"/>
      <c r="II132" s="25"/>
      <c r="IJ132" s="25"/>
      <c r="IK132" s="25"/>
      <c r="IL132" s="25"/>
      <c r="IM132" s="25"/>
      <c r="IN132" s="25"/>
      <c r="IO132" s="25"/>
      <c r="IP132" s="25"/>
      <c r="IQ132" s="25"/>
      <c r="IR132" s="25"/>
      <c r="IS132" s="25"/>
      <c r="IT132" s="25"/>
      <c r="IU132" s="25"/>
      <c r="IV132" s="25"/>
      <c r="IW132" s="25"/>
      <c r="IX132" s="25"/>
      <c r="IY132" s="25"/>
      <c r="IZ132" s="25"/>
      <c r="JA132" s="25"/>
      <c r="JB132" s="25"/>
      <c r="JC132" s="25"/>
      <c r="JD132" s="25"/>
      <c r="JE132" s="25"/>
      <c r="JF132" s="25"/>
      <c r="JG132" s="25"/>
      <c r="JH132" s="25"/>
      <c r="JI132" s="25"/>
      <c r="JJ132" s="25"/>
      <c r="JK132" s="25"/>
      <c r="JL132" s="25"/>
      <c r="JM132" s="25"/>
      <c r="JN132" s="25"/>
      <c r="JO132" s="25"/>
      <c r="JP132" s="25"/>
      <c r="JQ132" s="25"/>
      <c r="JR132" s="25"/>
      <c r="JS132" s="25"/>
      <c r="JT132" s="25"/>
      <c r="JU132" s="25"/>
      <c r="JV132" s="25"/>
      <c r="JW132" s="25"/>
      <c r="JX132" s="25"/>
      <c r="JY132" s="25"/>
      <c r="JZ132" s="25"/>
      <c r="KA132" s="25"/>
      <c r="KB132" s="25"/>
      <c r="KC132" s="25"/>
      <c r="KD132" s="25"/>
      <c r="KE132" s="25"/>
      <c r="KF132" s="25"/>
      <c r="KG132" s="25"/>
      <c r="KH132" s="25"/>
      <c r="KI132" s="25"/>
      <c r="KJ132" s="25"/>
      <c r="KK132" s="25"/>
      <c r="KL132" s="25"/>
      <c r="KM132" s="25"/>
      <c r="KN132" s="25"/>
      <c r="KO132" s="25"/>
      <c r="KP132" s="25"/>
      <c r="KQ132" s="25"/>
      <c r="KR132" s="25"/>
      <c r="KS132" s="25"/>
      <c r="KT132" s="25"/>
      <c r="KU132" s="25"/>
      <c r="KV132" s="25"/>
      <c r="KW132" s="25"/>
      <c r="KX132" s="25"/>
      <c r="KY132" s="25"/>
      <c r="KZ132" s="25"/>
      <c r="LA132" s="25"/>
      <c r="LB132" s="25"/>
      <c r="LC132" s="25"/>
      <c r="LD132" s="25"/>
      <c r="LE132" s="25"/>
      <c r="LF132" s="25"/>
      <c r="LG132" s="25"/>
      <c r="LH132" s="25"/>
      <c r="LI132" s="25"/>
      <c r="LJ132" s="25"/>
      <c r="LK132" s="25"/>
      <c r="LL132" s="25"/>
      <c r="LM132" s="25"/>
      <c r="LN132" s="25"/>
      <c r="LO132" s="25"/>
      <c r="LP132" s="25"/>
      <c r="LQ132" s="25"/>
      <c r="LR132" s="25"/>
      <c r="LS132" s="25"/>
      <c r="LT132" s="25"/>
      <c r="LU132" s="25"/>
      <c r="LV132" s="25"/>
      <c r="LW132" s="25"/>
      <c r="LX132" s="25"/>
      <c r="LY132" s="25"/>
      <c r="LZ132" s="25"/>
      <c r="MA132" s="25"/>
      <c r="MB132" s="25"/>
      <c r="MC132" s="25"/>
      <c r="MD132" s="25"/>
      <c r="ME132" s="25"/>
      <c r="MF132" s="25"/>
      <c r="MG132" s="25"/>
      <c r="MH132" s="25"/>
      <c r="MI132" s="25"/>
      <c r="MJ132" s="25"/>
      <c r="MK132" s="25"/>
      <c r="ML132" s="25"/>
      <c r="MM132" s="25"/>
      <c r="MN132" s="25"/>
      <c r="MO132" s="25"/>
      <c r="MP132" s="25"/>
      <c r="MQ132" s="25"/>
      <c r="MR132" s="25"/>
      <c r="MS132" s="25"/>
      <c r="MT132" s="25"/>
      <c r="MU132" s="25"/>
      <c r="MV132" s="25"/>
      <c r="MW132" s="25"/>
      <c r="MX132" s="25"/>
      <c r="MY132" s="25"/>
      <c r="MZ132" s="25"/>
      <c r="NA132" s="25"/>
      <c r="NB132" s="25"/>
      <c r="NC132" s="25"/>
      <c r="ND132" s="25"/>
      <c r="NE132" s="25"/>
      <c r="NF132" s="25"/>
      <c r="NG132" s="25"/>
      <c r="NH132" s="25"/>
      <c r="NI132" s="25"/>
      <c r="NJ132" s="25"/>
      <c r="NK132" s="25"/>
      <c r="NL132" s="25"/>
      <c r="NM132" s="25"/>
      <c r="NN132" s="25"/>
      <c r="NO132" s="25"/>
      <c r="NP132" s="25"/>
      <c r="NQ132" s="25"/>
      <c r="NR132" s="25"/>
      <c r="NS132" s="25"/>
      <c r="NT132" s="25"/>
      <c r="NU132" s="25"/>
      <c r="NV132" s="25"/>
      <c r="NW132" s="25"/>
      <c r="NX132" s="25"/>
      <c r="NY132" s="25"/>
      <c r="NZ132" s="25"/>
      <c r="OA132" s="25"/>
      <c r="OB132" s="25"/>
      <c r="OC132" s="25"/>
      <c r="OD132" s="25"/>
      <c r="OE132" s="25"/>
      <c r="OF132" s="25"/>
      <c r="OG132" s="25"/>
      <c r="OH132" s="25"/>
      <c r="OI132" s="25"/>
      <c r="OJ132" s="25"/>
      <c r="OK132" s="25"/>
      <c r="OL132" s="25"/>
      <c r="OM132" s="25"/>
      <c r="ON132" s="25"/>
      <c r="OO132" s="25"/>
      <c r="OP132" s="25"/>
      <c r="OQ132" s="25"/>
      <c r="OR132" s="25"/>
      <c r="OS132" s="25"/>
      <c r="OT132" s="25"/>
      <c r="OU132" s="25"/>
      <c r="OV132" s="25"/>
      <c r="OW132" s="25"/>
      <c r="OX132" s="25"/>
      <c r="OY132" s="25"/>
      <c r="OZ132" s="25"/>
      <c r="PA132" s="25"/>
      <c r="PB132" s="25"/>
      <c r="PC132" s="25"/>
      <c r="PD132" s="25"/>
      <c r="PE132" s="25"/>
      <c r="PF132" s="25"/>
      <c r="PG132" s="25"/>
      <c r="PH132" s="25"/>
      <c r="PI132" s="25"/>
      <c r="PJ132" s="25"/>
      <c r="PK132" s="25"/>
      <c r="PL132" s="25"/>
      <c r="PM132" s="25"/>
      <c r="PN132" s="25"/>
      <c r="PO132" s="25"/>
      <c r="PP132" s="25"/>
      <c r="PQ132" s="25"/>
      <c r="PR132" s="25"/>
      <c r="PS132" s="25"/>
      <c r="PT132" s="25"/>
      <c r="PU132" s="25"/>
      <c r="PV132" s="25"/>
      <c r="PW132" s="25"/>
      <c r="PX132" s="25"/>
      <c r="PY132" s="25"/>
      <c r="PZ132" s="25"/>
      <c r="QA132" s="25"/>
      <c r="QB132" s="25"/>
      <c r="QC132" s="25"/>
      <c r="QD132" s="25"/>
      <c r="QE132" s="25"/>
      <c r="QF132" s="25"/>
      <c r="QG132" s="25"/>
      <c r="QH132" s="25"/>
      <c r="QI132" s="25"/>
      <c r="QJ132" s="25"/>
      <c r="QK132" s="25"/>
      <c r="QL132" s="25"/>
      <c r="QM132" s="25"/>
      <c r="QN132" s="25"/>
      <c r="QO132" s="25"/>
      <c r="QP132" s="25"/>
      <c r="QQ132" s="25"/>
      <c r="QR132" s="25"/>
      <c r="QS132" s="25"/>
      <c r="QT132" s="25"/>
      <c r="QU132" s="25"/>
      <c r="QV132" s="25"/>
      <c r="QW132" s="25"/>
      <c r="QX132" s="25"/>
      <c r="QY132" s="25"/>
      <c r="QZ132" s="25"/>
      <c r="RA132" s="25"/>
      <c r="RB132" s="25"/>
      <c r="RC132" s="25"/>
      <c r="RD132" s="25"/>
      <c r="RE132" s="25"/>
      <c r="RF132" s="25"/>
      <c r="RG132" s="25"/>
      <c r="RH132" s="25"/>
      <c r="RI132" s="25"/>
      <c r="RJ132" s="25"/>
      <c r="RK132" s="25"/>
      <c r="RL132" s="25"/>
      <c r="RM132" s="25"/>
      <c r="RN132" s="25"/>
      <c r="RO132" s="25"/>
      <c r="RP132" s="25"/>
      <c r="RQ132" s="25"/>
      <c r="RR132" s="25"/>
      <c r="RS132" s="25"/>
      <c r="RT132" s="25"/>
      <c r="RU132" s="25"/>
      <c r="RV132" s="25"/>
      <c r="RW132" s="25"/>
      <c r="RX132" s="25"/>
      <c r="RY132" s="25"/>
      <c r="RZ132" s="25"/>
      <c r="SA132" s="25"/>
      <c r="SB132" s="25"/>
      <c r="SC132" s="25"/>
      <c r="SD132" s="25"/>
      <c r="SE132" s="25"/>
      <c r="SF132" s="25"/>
      <c r="SG132" s="25"/>
      <c r="SH132" s="25"/>
      <c r="SI132" s="25"/>
      <c r="SJ132" s="25"/>
      <c r="SK132" s="25"/>
      <c r="SL132" s="25"/>
      <c r="SM132" s="25"/>
      <c r="SN132" s="25"/>
      <c r="SO132" s="25"/>
      <c r="SP132" s="25"/>
      <c r="SQ132" s="25"/>
      <c r="SR132" s="25"/>
      <c r="SS132" s="25"/>
      <c r="ST132" s="25"/>
      <c r="SU132" s="25"/>
      <c r="SV132" s="25"/>
      <c r="SW132" s="25"/>
      <c r="SX132" s="25"/>
      <c r="SY132" s="25"/>
      <c r="SZ132" s="25"/>
      <c r="TA132" s="25"/>
      <c r="TB132" s="25"/>
      <c r="TC132" s="25"/>
      <c r="TD132" s="25"/>
      <c r="TE132" s="25"/>
      <c r="TF132" s="25"/>
      <c r="TG132" s="25"/>
      <c r="TH132" s="25"/>
      <c r="TI132" s="25"/>
      <c r="TJ132" s="25"/>
      <c r="TK132" s="25"/>
      <c r="TL132" s="25"/>
      <c r="TM132" s="25"/>
      <c r="TN132" s="25"/>
      <c r="TO132" s="25"/>
      <c r="TP132" s="25"/>
      <c r="TQ132" s="25"/>
      <c r="TR132" s="25"/>
      <c r="TS132" s="25"/>
      <c r="TT132" s="25"/>
      <c r="TU132" s="25"/>
      <c r="TV132" s="25"/>
      <c r="TW132" s="25"/>
      <c r="TX132" s="25"/>
      <c r="TY132" s="25"/>
      <c r="TZ132" s="25"/>
      <c r="UA132" s="25"/>
      <c r="UB132" s="25"/>
      <c r="UC132" s="25"/>
      <c r="UD132" s="25"/>
      <c r="UE132" s="25"/>
      <c r="UF132" s="25"/>
      <c r="UG132" s="25"/>
      <c r="UH132" s="25"/>
      <c r="UI132" s="25"/>
      <c r="UJ132" s="25"/>
      <c r="UK132" s="25"/>
      <c r="UL132" s="25"/>
      <c r="UM132" s="25"/>
      <c r="UN132" s="25"/>
      <c r="UO132" s="25"/>
      <c r="UP132" s="25"/>
      <c r="UQ132" s="25"/>
      <c r="UR132" s="25"/>
      <c r="US132" s="25"/>
      <c r="UT132" s="25"/>
      <c r="UU132" s="25"/>
      <c r="UV132" s="25"/>
      <c r="UW132" s="25"/>
      <c r="UX132" s="25"/>
      <c r="UY132" s="25"/>
      <c r="UZ132" s="25"/>
      <c r="VA132" s="25"/>
      <c r="VB132" s="25"/>
      <c r="VC132" s="25"/>
      <c r="VD132" s="25"/>
      <c r="VE132" s="25"/>
      <c r="VF132" s="25"/>
      <c r="VG132" s="25"/>
      <c r="VH132" s="25"/>
      <c r="VI132" s="25"/>
      <c r="VJ132" s="25"/>
      <c r="VK132" s="25"/>
      <c r="VL132" s="25"/>
      <c r="VM132" s="25"/>
      <c r="VN132" s="25"/>
      <c r="VO132" s="25"/>
      <c r="VP132" s="25"/>
      <c r="VQ132" s="25"/>
      <c r="VR132" s="25"/>
      <c r="VS132" s="25"/>
      <c r="VT132" s="25"/>
      <c r="VU132" s="25"/>
      <c r="VV132" s="25"/>
      <c r="VW132" s="25"/>
      <c r="VX132" s="25"/>
      <c r="VY132" s="25"/>
      <c r="VZ132" s="25"/>
      <c r="WA132" s="25"/>
      <c r="WB132" s="25"/>
      <c r="WC132" s="25"/>
      <c r="WD132" s="25"/>
      <c r="WE132" s="25"/>
      <c r="WF132" s="25"/>
      <c r="WG132" s="25"/>
      <c r="WH132" s="25"/>
      <c r="WI132" s="25"/>
      <c r="WJ132" s="25"/>
      <c r="WK132" s="25"/>
      <c r="WL132" s="25"/>
      <c r="WM132" s="25"/>
      <c r="WN132" s="25"/>
      <c r="WO132" s="25"/>
      <c r="WP132" s="25"/>
      <c r="WQ132" s="25"/>
      <c r="WR132" s="25"/>
      <c r="WS132" s="25"/>
      <c r="WT132" s="25"/>
      <c r="WU132" s="25"/>
      <c r="WV132" s="25"/>
      <c r="WW132" s="25"/>
      <c r="WX132" s="25"/>
      <c r="WY132" s="25"/>
      <c r="WZ132" s="25"/>
      <c r="XA132" s="25"/>
      <c r="XB132" s="25"/>
      <c r="XC132" s="25"/>
      <c r="XD132" s="25"/>
      <c r="XE132" s="25"/>
      <c r="XF132" s="25"/>
      <c r="XG132" s="25"/>
      <c r="XH132" s="25"/>
      <c r="XI132" s="25"/>
      <c r="XJ132" s="25"/>
      <c r="XK132" s="25"/>
      <c r="XL132" s="25"/>
      <c r="XM132" s="25"/>
      <c r="XN132" s="25"/>
      <c r="XO132" s="25"/>
      <c r="XP132" s="25"/>
      <c r="XQ132" s="25"/>
      <c r="XR132" s="25"/>
      <c r="XS132" s="25"/>
      <c r="XT132" s="25"/>
      <c r="XU132" s="25"/>
      <c r="XV132" s="25"/>
      <c r="XW132" s="25"/>
      <c r="XX132" s="25"/>
      <c r="XY132" s="25"/>
      <c r="XZ132" s="25"/>
      <c r="YA132" s="25"/>
      <c r="YB132" s="25"/>
      <c r="YC132" s="25"/>
      <c r="YD132" s="25"/>
      <c r="YE132" s="25"/>
      <c r="YF132" s="25"/>
      <c r="YG132" s="25"/>
      <c r="YH132" s="25"/>
      <c r="YI132" s="25"/>
      <c r="YJ132" s="25"/>
      <c r="YK132" s="25"/>
      <c r="YL132" s="25"/>
      <c r="YM132" s="25"/>
      <c r="YN132" s="25"/>
      <c r="YO132" s="25"/>
      <c r="YP132" s="25"/>
      <c r="YQ132" s="25"/>
      <c r="YR132" s="25"/>
      <c r="YS132" s="25"/>
      <c r="YT132" s="25"/>
      <c r="YU132" s="25"/>
      <c r="YV132" s="25"/>
      <c r="YW132" s="25"/>
      <c r="YX132" s="25"/>
      <c r="YY132" s="25"/>
      <c r="YZ132" s="25"/>
      <c r="ZA132" s="25"/>
      <c r="ZB132" s="25"/>
      <c r="ZC132" s="25"/>
      <c r="ZD132" s="25"/>
      <c r="ZE132" s="25"/>
      <c r="ZF132" s="25"/>
      <c r="ZG132" s="25"/>
      <c r="ZH132" s="25"/>
      <c r="ZI132" s="25"/>
      <c r="ZJ132" s="25"/>
      <c r="ZK132" s="25"/>
      <c r="ZL132" s="25"/>
      <c r="ZM132" s="25"/>
      <c r="ZN132" s="25"/>
      <c r="ZO132" s="25"/>
      <c r="ZP132" s="25"/>
      <c r="ZQ132" s="25"/>
      <c r="ZR132" s="25"/>
      <c r="ZS132" s="25"/>
      <c r="ZT132" s="25"/>
      <c r="ZU132" s="25"/>
      <c r="ZV132" s="25"/>
      <c r="ZW132" s="25"/>
      <c r="ZX132" s="25"/>
      <c r="ZY132" s="25"/>
      <c r="ZZ132" s="25"/>
      <c r="AAA132" s="25"/>
      <c r="AAB132" s="25"/>
      <c r="AAC132" s="25"/>
      <c r="AAD132" s="25"/>
      <c r="AAE132" s="25"/>
      <c r="AAF132" s="25"/>
      <c r="AAG132" s="25"/>
      <c r="AAH132" s="25"/>
      <c r="AAI132" s="25"/>
      <c r="AAJ132" s="25"/>
      <c r="AAK132" s="25"/>
      <c r="AAL132" s="25"/>
      <c r="AAM132" s="25"/>
      <c r="AAN132" s="25"/>
      <c r="AAO132" s="25"/>
      <c r="AAP132" s="25"/>
      <c r="AAQ132" s="25"/>
      <c r="AAR132" s="25"/>
      <c r="AAS132" s="25"/>
      <c r="AAT132" s="25"/>
      <c r="AAU132" s="25"/>
      <c r="AAV132" s="25"/>
      <c r="AAW132" s="25"/>
      <c r="AAX132" s="25"/>
      <c r="AAY132" s="25"/>
      <c r="AAZ132" s="25"/>
      <c r="ABA132" s="25"/>
      <c r="ABB132" s="25"/>
      <c r="ABC132" s="25"/>
      <c r="ABD132" s="25"/>
      <c r="ABE132" s="25"/>
      <c r="ABF132" s="25"/>
      <c r="ABG132" s="25"/>
      <c r="ABH132" s="25"/>
      <c r="ABI132" s="25"/>
      <c r="ABJ132" s="25"/>
      <c r="ABK132" s="25"/>
      <c r="ABL132" s="25"/>
      <c r="ABM132" s="25"/>
      <c r="ABN132" s="25"/>
      <c r="ABO132" s="25"/>
      <c r="ABP132" s="25"/>
      <c r="ABQ132" s="25"/>
      <c r="ABR132" s="25"/>
      <c r="ABS132" s="25"/>
      <c r="ABT132" s="25"/>
      <c r="ABU132" s="25"/>
      <c r="ABV132" s="25"/>
      <c r="ABW132" s="25"/>
      <c r="ABX132" s="25"/>
      <c r="ABY132" s="25"/>
      <c r="ABZ132" s="25"/>
      <c r="ACA132" s="25"/>
      <c r="ACB132" s="25"/>
      <c r="ACC132" s="25"/>
      <c r="ACD132" s="25"/>
      <c r="ACE132" s="25"/>
      <c r="ACF132" s="25"/>
      <c r="ACG132" s="25"/>
      <c r="ACH132" s="25"/>
      <c r="ACI132" s="25"/>
      <c r="ACJ132" s="25"/>
      <c r="ACK132" s="25"/>
      <c r="ACL132" s="25"/>
      <c r="ACM132" s="25"/>
      <c r="ACN132" s="25"/>
      <c r="ACO132" s="25"/>
      <c r="ACP132" s="25"/>
      <c r="ACQ132" s="25"/>
      <c r="ACR132" s="25"/>
      <c r="ACS132" s="25"/>
      <c r="ACT132" s="25"/>
      <c r="ACU132" s="25"/>
      <c r="ACV132" s="25"/>
      <c r="ACW132" s="25"/>
      <c r="ACX132" s="25"/>
      <c r="ACY132" s="25"/>
      <c r="ACZ132" s="25"/>
      <c r="ADA132" s="25"/>
      <c r="ADB132" s="25"/>
      <c r="ADC132" s="25"/>
      <c r="ADD132" s="25"/>
      <c r="ADE132" s="25"/>
      <c r="ADF132" s="25"/>
      <c r="ADG132" s="25"/>
      <c r="ADH132" s="25"/>
      <c r="ADI132" s="25"/>
      <c r="ADJ132" s="25"/>
      <c r="ADK132" s="25"/>
      <c r="ADL132" s="25"/>
      <c r="ADM132" s="25"/>
      <c r="ADN132" s="25"/>
      <c r="ADO132" s="25"/>
      <c r="ADP132" s="25"/>
      <c r="ADQ132" s="25"/>
      <c r="ADR132" s="25"/>
      <c r="ADS132" s="25"/>
      <c r="ADT132" s="25"/>
      <c r="ADU132" s="25"/>
      <c r="ADV132" s="25"/>
      <c r="ADW132" s="25"/>
      <c r="ADX132" s="25"/>
      <c r="ADY132" s="25"/>
      <c r="ADZ132" s="25"/>
      <c r="AEA132" s="25"/>
      <c r="AEB132" s="25"/>
      <c r="AEC132" s="25"/>
      <c r="AED132" s="25"/>
      <c r="AEE132" s="25"/>
      <c r="AEF132" s="25"/>
      <c r="AEG132" s="25"/>
      <c r="AEH132" s="25"/>
      <c r="AEI132" s="25"/>
      <c r="AEJ132" s="25"/>
      <c r="AEK132" s="25"/>
      <c r="AEL132" s="25"/>
      <c r="AEM132" s="25"/>
      <c r="AEN132" s="25"/>
      <c r="AEO132" s="25"/>
      <c r="AEP132" s="25"/>
      <c r="AEQ132" s="25"/>
      <c r="AER132" s="25"/>
      <c r="AES132" s="25"/>
      <c r="AET132" s="25"/>
      <c r="AEU132" s="25"/>
      <c r="AEV132" s="25"/>
      <c r="AEW132" s="25"/>
      <c r="AEX132" s="25"/>
      <c r="AEY132" s="25"/>
      <c r="AEZ132" s="25"/>
      <c r="AFA132" s="25"/>
      <c r="AFB132" s="25"/>
      <c r="AFC132" s="25"/>
      <c r="AFD132" s="25"/>
      <c r="AFE132" s="25"/>
      <c r="AFF132" s="25"/>
      <c r="AFG132" s="25"/>
      <c r="AFH132" s="25"/>
      <c r="AFI132" s="25"/>
      <c r="AFJ132" s="25"/>
      <c r="AFK132" s="25"/>
      <c r="AFL132" s="25"/>
      <c r="AFM132" s="25"/>
      <c r="AFN132" s="25"/>
      <c r="AFO132" s="25"/>
      <c r="AFP132" s="25"/>
      <c r="AFQ132" s="25"/>
      <c r="AFR132" s="25"/>
      <c r="AFS132" s="25"/>
      <c r="AFT132" s="25"/>
      <c r="AFU132" s="25"/>
      <c r="AFV132" s="25"/>
      <c r="AFW132" s="25"/>
      <c r="AFX132" s="25"/>
      <c r="AFY132" s="25"/>
      <c r="AFZ132" s="25"/>
      <c r="AGA132" s="25"/>
      <c r="AGB132" s="25"/>
      <c r="AGC132" s="25"/>
      <c r="AGD132" s="25"/>
      <c r="AGE132" s="25"/>
      <c r="AGF132" s="25"/>
      <c r="AGG132" s="25"/>
      <c r="AGH132" s="25"/>
      <c r="AGI132" s="25"/>
      <c r="AGJ132" s="25"/>
      <c r="AGK132" s="25"/>
      <c r="AGL132" s="25"/>
      <c r="AGM132" s="25"/>
      <c r="AGN132" s="25"/>
      <c r="AGO132" s="25"/>
      <c r="AGP132" s="25"/>
      <c r="AGQ132" s="25"/>
      <c r="AGR132" s="25"/>
      <c r="AGS132" s="25"/>
      <c r="AGT132" s="25"/>
      <c r="AGU132" s="25"/>
      <c r="AGV132" s="25"/>
      <c r="AGW132" s="25"/>
      <c r="AGX132" s="25"/>
      <c r="AGY132" s="25"/>
      <c r="AGZ132" s="25"/>
      <c r="AHA132" s="25"/>
      <c r="AHB132" s="25"/>
      <c r="AHC132" s="25"/>
      <c r="AHD132" s="25"/>
      <c r="AHE132" s="25"/>
      <c r="AHF132" s="25"/>
      <c r="AHG132" s="25"/>
      <c r="AHH132" s="25"/>
      <c r="AHI132" s="25"/>
      <c r="AHJ132" s="25"/>
      <c r="AHK132" s="25"/>
      <c r="AHL132" s="25"/>
      <c r="AHM132" s="25"/>
      <c r="AHN132" s="25"/>
      <c r="AHO132" s="25"/>
      <c r="AHP132" s="25"/>
      <c r="AHQ132" s="25"/>
      <c r="AHR132" s="25"/>
      <c r="AHS132" s="25"/>
      <c r="AHT132" s="25"/>
      <c r="AHU132" s="25"/>
      <c r="AHV132" s="25"/>
      <c r="AHW132" s="25"/>
      <c r="AHX132" s="25"/>
      <c r="AHY132" s="25"/>
      <c r="AHZ132" s="25"/>
      <c r="AIA132" s="25"/>
      <c r="AIB132" s="25"/>
      <c r="AIC132" s="25"/>
      <c r="AID132" s="25"/>
      <c r="AIE132" s="25"/>
      <c r="AIF132" s="25"/>
      <c r="AIG132" s="25"/>
      <c r="AIH132" s="25"/>
      <c r="AII132" s="25"/>
      <c r="AIJ132" s="25"/>
      <c r="AIK132" s="25"/>
      <c r="AIL132" s="25"/>
      <c r="AIM132" s="25"/>
      <c r="AIN132" s="25"/>
      <c r="AIO132" s="25"/>
      <c r="AIP132" s="25"/>
      <c r="AIQ132" s="25"/>
      <c r="AIR132" s="25"/>
      <c r="AIS132" s="25"/>
      <c r="AIT132" s="25"/>
      <c r="AIU132" s="25"/>
      <c r="AIV132" s="25"/>
      <c r="AIW132" s="25"/>
      <c r="AIX132" s="25"/>
      <c r="AIY132" s="25"/>
      <c r="AIZ132" s="25"/>
      <c r="AJA132" s="25"/>
      <c r="AJB132" s="25"/>
      <c r="AJC132" s="25"/>
      <c r="AJD132" s="25"/>
      <c r="AJE132" s="25"/>
      <c r="AJF132" s="25"/>
      <c r="AJG132" s="25"/>
      <c r="AJH132" s="25"/>
      <c r="AJI132" s="25"/>
      <c r="AJJ132" s="25"/>
      <c r="AJK132" s="25"/>
      <c r="AJL132" s="25"/>
      <c r="AJM132" s="25"/>
      <c r="AJN132" s="25"/>
      <c r="AJO132" s="25"/>
      <c r="AJP132" s="25"/>
      <c r="AJQ132" s="25"/>
      <c r="AJR132" s="25"/>
      <c r="AJS132" s="25"/>
      <c r="AJT132" s="25"/>
      <c r="AJU132" s="25"/>
      <c r="AJV132" s="25"/>
      <c r="AJW132" s="25"/>
      <c r="AJX132" s="25"/>
      <c r="AJY132" s="25"/>
      <c r="AJZ132" s="25"/>
      <c r="AKA132" s="25"/>
      <c r="AKB132" s="25"/>
      <c r="AKC132" s="25"/>
      <c r="AKD132" s="25"/>
      <c r="AKE132" s="25"/>
      <c r="AKF132" s="25"/>
      <c r="AKG132" s="25"/>
      <c r="AKH132" s="25"/>
      <c r="AKI132" s="25"/>
      <c r="AKJ132" s="25"/>
      <c r="AKK132" s="25"/>
      <c r="AKL132" s="25"/>
      <c r="AKM132" s="25"/>
      <c r="AKN132" s="25"/>
      <c r="AKO132" s="25"/>
      <c r="AKP132" s="25"/>
      <c r="AKQ132" s="25"/>
      <c r="AKR132" s="25"/>
      <c r="AKS132" s="25"/>
      <c r="AKT132" s="25"/>
      <c r="AKU132" s="25"/>
      <c r="AKV132" s="25"/>
      <c r="AKW132" s="25"/>
      <c r="AKX132" s="25"/>
      <c r="AKY132" s="25"/>
      <c r="AKZ132" s="25"/>
      <c r="ALA132" s="25"/>
      <c r="ALB132" s="25"/>
      <c r="ALC132" s="25"/>
      <c r="ALD132" s="25"/>
      <c r="ALE132" s="25"/>
      <c r="ALF132" s="25"/>
      <c r="ALG132" s="25"/>
      <c r="ALH132" s="25"/>
      <c r="ALI132" s="25"/>
      <c r="ALJ132" s="25"/>
      <c r="ALK132" s="25"/>
      <c r="ALL132" s="25"/>
      <c r="ALM132" s="25"/>
      <c r="ALN132" s="25"/>
      <c r="ALO132" s="25"/>
      <c r="ALP132" s="25"/>
      <c r="ALQ132" s="25"/>
      <c r="ALR132" s="25"/>
      <c r="ALS132" s="25"/>
      <c r="ALT132" s="25"/>
      <c r="ALU132" s="25"/>
      <c r="ALV132" s="25"/>
      <c r="ALW132" s="25"/>
      <c r="ALX132" s="25"/>
      <c r="ALY132" s="25"/>
      <c r="ALZ132" s="25"/>
      <c r="AMA132" s="25"/>
      <c r="AMB132" s="25"/>
      <c r="AMC132" s="25"/>
      <c r="AMD132" s="25"/>
      <c r="AME132" s="25"/>
      <c r="AMF132" s="25"/>
      <c r="AMG132" s="25"/>
      <c r="AMH132" s="25"/>
      <c r="AMI132" s="25"/>
      <c r="AMJ132" s="25"/>
    </row>
    <row r="133" spans="1:1024" ht="15" customHeight="1">
      <c r="A133" s="25"/>
      <c r="B133" s="45"/>
      <c r="C133" s="101" t="s">
        <v>304</v>
      </c>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c r="FF133" s="25"/>
      <c r="FG133" s="25"/>
      <c r="FH133" s="25"/>
      <c r="FI133" s="25"/>
      <c r="FJ133" s="25"/>
      <c r="FK133" s="25"/>
      <c r="FL133" s="25"/>
      <c r="FM133" s="25"/>
      <c r="FN133" s="25"/>
      <c r="FO133" s="25"/>
      <c r="FP133" s="25"/>
      <c r="FQ133" s="25"/>
      <c r="FR133" s="25"/>
      <c r="FS133" s="25"/>
      <c r="FT133" s="25"/>
      <c r="FU133" s="25"/>
      <c r="FV133" s="25"/>
      <c r="FW133" s="25"/>
      <c r="FX133" s="25"/>
      <c r="FY133" s="25"/>
      <c r="FZ133" s="25"/>
      <c r="GA133" s="25"/>
      <c r="GB133" s="25"/>
      <c r="GC133" s="25"/>
      <c r="GD133" s="25"/>
      <c r="GE133" s="25"/>
      <c r="GF133" s="25"/>
      <c r="GG133" s="25"/>
      <c r="GH133" s="25"/>
      <c r="GI133" s="25"/>
      <c r="GJ133" s="25"/>
      <c r="GK133" s="25"/>
      <c r="GL133" s="25"/>
      <c r="GM133" s="25"/>
      <c r="GN133" s="25"/>
      <c r="GO133" s="25"/>
      <c r="GP133" s="25"/>
      <c r="GQ133" s="25"/>
      <c r="GR133" s="25"/>
      <c r="GS133" s="25"/>
      <c r="GT133" s="25"/>
      <c r="GU133" s="25"/>
      <c r="GV133" s="25"/>
      <c r="GW133" s="25"/>
      <c r="GX133" s="25"/>
      <c r="GY133" s="25"/>
      <c r="GZ133" s="25"/>
      <c r="HA133" s="25"/>
      <c r="HB133" s="25"/>
      <c r="HC133" s="25"/>
      <c r="HD133" s="25"/>
      <c r="HE133" s="25"/>
      <c r="HF133" s="25"/>
      <c r="HG133" s="25"/>
      <c r="HH133" s="25"/>
      <c r="HI133" s="25"/>
      <c r="HJ133" s="25"/>
      <c r="HK133" s="25"/>
      <c r="HL133" s="25"/>
      <c r="HM133" s="25"/>
      <c r="HN133" s="25"/>
      <c r="HO133" s="25"/>
      <c r="HP133" s="25"/>
      <c r="HQ133" s="25"/>
      <c r="HR133" s="25"/>
      <c r="HS133" s="25"/>
      <c r="HT133" s="25"/>
      <c r="HU133" s="25"/>
      <c r="HV133" s="25"/>
      <c r="HW133" s="25"/>
      <c r="HX133" s="25"/>
      <c r="HY133" s="25"/>
      <c r="HZ133" s="25"/>
      <c r="IA133" s="25"/>
      <c r="IB133" s="25"/>
      <c r="IC133" s="25"/>
      <c r="ID133" s="25"/>
      <c r="IE133" s="25"/>
      <c r="IF133" s="25"/>
      <c r="IG133" s="25"/>
      <c r="IH133" s="25"/>
      <c r="II133" s="25"/>
      <c r="IJ133" s="25"/>
      <c r="IK133" s="25"/>
      <c r="IL133" s="25"/>
      <c r="IM133" s="25"/>
      <c r="IN133" s="25"/>
      <c r="IO133" s="25"/>
      <c r="IP133" s="25"/>
      <c r="IQ133" s="25"/>
      <c r="IR133" s="25"/>
      <c r="IS133" s="25"/>
      <c r="IT133" s="25"/>
      <c r="IU133" s="25"/>
      <c r="IV133" s="25"/>
      <c r="IW133" s="25"/>
      <c r="IX133" s="25"/>
      <c r="IY133" s="25"/>
      <c r="IZ133" s="25"/>
      <c r="JA133" s="25"/>
      <c r="JB133" s="25"/>
      <c r="JC133" s="25"/>
      <c r="JD133" s="25"/>
      <c r="JE133" s="25"/>
      <c r="JF133" s="25"/>
      <c r="JG133" s="25"/>
      <c r="JH133" s="25"/>
      <c r="JI133" s="25"/>
      <c r="JJ133" s="25"/>
      <c r="JK133" s="25"/>
      <c r="JL133" s="25"/>
      <c r="JM133" s="25"/>
      <c r="JN133" s="25"/>
      <c r="JO133" s="25"/>
      <c r="JP133" s="25"/>
      <c r="JQ133" s="25"/>
      <c r="JR133" s="25"/>
      <c r="JS133" s="25"/>
      <c r="JT133" s="25"/>
      <c r="JU133" s="25"/>
      <c r="JV133" s="25"/>
      <c r="JW133" s="25"/>
      <c r="JX133" s="25"/>
      <c r="JY133" s="25"/>
      <c r="JZ133" s="25"/>
      <c r="KA133" s="25"/>
      <c r="KB133" s="25"/>
      <c r="KC133" s="25"/>
      <c r="KD133" s="25"/>
      <c r="KE133" s="25"/>
      <c r="KF133" s="25"/>
      <c r="KG133" s="25"/>
      <c r="KH133" s="25"/>
      <c r="KI133" s="25"/>
      <c r="KJ133" s="25"/>
      <c r="KK133" s="25"/>
      <c r="KL133" s="25"/>
      <c r="KM133" s="25"/>
      <c r="KN133" s="25"/>
      <c r="KO133" s="25"/>
      <c r="KP133" s="25"/>
      <c r="KQ133" s="25"/>
      <c r="KR133" s="25"/>
      <c r="KS133" s="25"/>
      <c r="KT133" s="25"/>
      <c r="KU133" s="25"/>
      <c r="KV133" s="25"/>
      <c r="KW133" s="25"/>
      <c r="KX133" s="25"/>
      <c r="KY133" s="25"/>
      <c r="KZ133" s="25"/>
      <c r="LA133" s="25"/>
      <c r="LB133" s="25"/>
      <c r="LC133" s="25"/>
      <c r="LD133" s="25"/>
      <c r="LE133" s="25"/>
      <c r="LF133" s="25"/>
      <c r="LG133" s="25"/>
      <c r="LH133" s="25"/>
      <c r="LI133" s="25"/>
      <c r="LJ133" s="25"/>
      <c r="LK133" s="25"/>
      <c r="LL133" s="25"/>
      <c r="LM133" s="25"/>
      <c r="LN133" s="25"/>
      <c r="LO133" s="25"/>
      <c r="LP133" s="25"/>
      <c r="LQ133" s="25"/>
      <c r="LR133" s="25"/>
      <c r="LS133" s="25"/>
      <c r="LT133" s="25"/>
      <c r="LU133" s="25"/>
      <c r="LV133" s="25"/>
      <c r="LW133" s="25"/>
      <c r="LX133" s="25"/>
      <c r="LY133" s="25"/>
      <c r="LZ133" s="25"/>
      <c r="MA133" s="25"/>
      <c r="MB133" s="25"/>
      <c r="MC133" s="25"/>
      <c r="MD133" s="25"/>
      <c r="ME133" s="25"/>
      <c r="MF133" s="25"/>
      <c r="MG133" s="25"/>
      <c r="MH133" s="25"/>
      <c r="MI133" s="25"/>
      <c r="MJ133" s="25"/>
      <c r="MK133" s="25"/>
      <c r="ML133" s="25"/>
      <c r="MM133" s="25"/>
      <c r="MN133" s="25"/>
      <c r="MO133" s="25"/>
      <c r="MP133" s="25"/>
      <c r="MQ133" s="25"/>
      <c r="MR133" s="25"/>
      <c r="MS133" s="25"/>
      <c r="MT133" s="25"/>
      <c r="MU133" s="25"/>
      <c r="MV133" s="25"/>
      <c r="MW133" s="25"/>
      <c r="MX133" s="25"/>
      <c r="MY133" s="25"/>
      <c r="MZ133" s="25"/>
      <c r="NA133" s="25"/>
      <c r="NB133" s="25"/>
      <c r="NC133" s="25"/>
      <c r="ND133" s="25"/>
      <c r="NE133" s="25"/>
      <c r="NF133" s="25"/>
      <c r="NG133" s="25"/>
      <c r="NH133" s="25"/>
      <c r="NI133" s="25"/>
      <c r="NJ133" s="25"/>
      <c r="NK133" s="25"/>
      <c r="NL133" s="25"/>
      <c r="NM133" s="25"/>
      <c r="NN133" s="25"/>
      <c r="NO133" s="25"/>
      <c r="NP133" s="25"/>
      <c r="NQ133" s="25"/>
      <c r="NR133" s="25"/>
      <c r="NS133" s="25"/>
      <c r="NT133" s="25"/>
      <c r="NU133" s="25"/>
      <c r="NV133" s="25"/>
      <c r="NW133" s="25"/>
      <c r="NX133" s="25"/>
      <c r="NY133" s="25"/>
      <c r="NZ133" s="25"/>
      <c r="OA133" s="25"/>
      <c r="OB133" s="25"/>
      <c r="OC133" s="25"/>
      <c r="OD133" s="25"/>
      <c r="OE133" s="25"/>
      <c r="OF133" s="25"/>
      <c r="OG133" s="25"/>
      <c r="OH133" s="25"/>
      <c r="OI133" s="25"/>
      <c r="OJ133" s="25"/>
      <c r="OK133" s="25"/>
      <c r="OL133" s="25"/>
      <c r="OM133" s="25"/>
      <c r="ON133" s="25"/>
      <c r="OO133" s="25"/>
      <c r="OP133" s="25"/>
      <c r="OQ133" s="25"/>
      <c r="OR133" s="25"/>
      <c r="OS133" s="25"/>
      <c r="OT133" s="25"/>
      <c r="OU133" s="25"/>
      <c r="OV133" s="25"/>
      <c r="OW133" s="25"/>
      <c r="OX133" s="25"/>
      <c r="OY133" s="25"/>
      <c r="OZ133" s="25"/>
      <c r="PA133" s="25"/>
      <c r="PB133" s="25"/>
      <c r="PC133" s="25"/>
      <c r="PD133" s="25"/>
      <c r="PE133" s="25"/>
      <c r="PF133" s="25"/>
      <c r="PG133" s="25"/>
      <c r="PH133" s="25"/>
      <c r="PI133" s="25"/>
      <c r="PJ133" s="25"/>
      <c r="PK133" s="25"/>
      <c r="PL133" s="25"/>
      <c r="PM133" s="25"/>
      <c r="PN133" s="25"/>
      <c r="PO133" s="25"/>
      <c r="PP133" s="25"/>
      <c r="PQ133" s="25"/>
      <c r="PR133" s="25"/>
      <c r="PS133" s="25"/>
      <c r="PT133" s="25"/>
      <c r="PU133" s="25"/>
      <c r="PV133" s="25"/>
      <c r="PW133" s="25"/>
      <c r="PX133" s="25"/>
      <c r="PY133" s="25"/>
      <c r="PZ133" s="25"/>
      <c r="QA133" s="25"/>
      <c r="QB133" s="25"/>
      <c r="QC133" s="25"/>
      <c r="QD133" s="25"/>
      <c r="QE133" s="25"/>
      <c r="QF133" s="25"/>
      <c r="QG133" s="25"/>
      <c r="QH133" s="25"/>
      <c r="QI133" s="25"/>
      <c r="QJ133" s="25"/>
      <c r="QK133" s="25"/>
      <c r="QL133" s="25"/>
      <c r="QM133" s="25"/>
      <c r="QN133" s="25"/>
      <c r="QO133" s="25"/>
      <c r="QP133" s="25"/>
      <c r="QQ133" s="25"/>
      <c r="QR133" s="25"/>
      <c r="QS133" s="25"/>
      <c r="QT133" s="25"/>
      <c r="QU133" s="25"/>
      <c r="QV133" s="25"/>
      <c r="QW133" s="25"/>
      <c r="QX133" s="25"/>
      <c r="QY133" s="25"/>
      <c r="QZ133" s="25"/>
      <c r="RA133" s="25"/>
      <c r="RB133" s="25"/>
      <c r="RC133" s="25"/>
      <c r="RD133" s="25"/>
      <c r="RE133" s="25"/>
      <c r="RF133" s="25"/>
      <c r="RG133" s="25"/>
      <c r="RH133" s="25"/>
      <c r="RI133" s="25"/>
      <c r="RJ133" s="25"/>
      <c r="RK133" s="25"/>
      <c r="RL133" s="25"/>
      <c r="RM133" s="25"/>
      <c r="RN133" s="25"/>
      <c r="RO133" s="25"/>
      <c r="RP133" s="25"/>
      <c r="RQ133" s="25"/>
      <c r="RR133" s="25"/>
      <c r="RS133" s="25"/>
      <c r="RT133" s="25"/>
      <c r="RU133" s="25"/>
      <c r="RV133" s="25"/>
      <c r="RW133" s="25"/>
      <c r="RX133" s="25"/>
      <c r="RY133" s="25"/>
      <c r="RZ133" s="25"/>
      <c r="SA133" s="25"/>
      <c r="SB133" s="25"/>
      <c r="SC133" s="25"/>
      <c r="SD133" s="25"/>
      <c r="SE133" s="25"/>
      <c r="SF133" s="25"/>
      <c r="SG133" s="25"/>
      <c r="SH133" s="25"/>
      <c r="SI133" s="25"/>
      <c r="SJ133" s="25"/>
      <c r="SK133" s="25"/>
      <c r="SL133" s="25"/>
      <c r="SM133" s="25"/>
      <c r="SN133" s="25"/>
      <c r="SO133" s="25"/>
      <c r="SP133" s="25"/>
      <c r="SQ133" s="25"/>
      <c r="SR133" s="25"/>
      <c r="SS133" s="25"/>
      <c r="ST133" s="25"/>
      <c r="SU133" s="25"/>
      <c r="SV133" s="25"/>
      <c r="SW133" s="25"/>
      <c r="SX133" s="25"/>
      <c r="SY133" s="25"/>
      <c r="SZ133" s="25"/>
      <c r="TA133" s="25"/>
      <c r="TB133" s="25"/>
      <c r="TC133" s="25"/>
      <c r="TD133" s="25"/>
      <c r="TE133" s="25"/>
      <c r="TF133" s="25"/>
      <c r="TG133" s="25"/>
      <c r="TH133" s="25"/>
      <c r="TI133" s="25"/>
      <c r="TJ133" s="25"/>
      <c r="TK133" s="25"/>
      <c r="TL133" s="25"/>
      <c r="TM133" s="25"/>
      <c r="TN133" s="25"/>
      <c r="TO133" s="25"/>
      <c r="TP133" s="25"/>
      <c r="TQ133" s="25"/>
      <c r="TR133" s="25"/>
      <c r="TS133" s="25"/>
      <c r="TT133" s="25"/>
      <c r="TU133" s="25"/>
      <c r="TV133" s="25"/>
      <c r="TW133" s="25"/>
      <c r="TX133" s="25"/>
      <c r="TY133" s="25"/>
      <c r="TZ133" s="25"/>
      <c r="UA133" s="25"/>
      <c r="UB133" s="25"/>
      <c r="UC133" s="25"/>
      <c r="UD133" s="25"/>
      <c r="UE133" s="25"/>
      <c r="UF133" s="25"/>
      <c r="UG133" s="25"/>
      <c r="UH133" s="25"/>
      <c r="UI133" s="25"/>
      <c r="UJ133" s="25"/>
      <c r="UK133" s="25"/>
      <c r="UL133" s="25"/>
      <c r="UM133" s="25"/>
      <c r="UN133" s="25"/>
      <c r="UO133" s="25"/>
      <c r="UP133" s="25"/>
      <c r="UQ133" s="25"/>
      <c r="UR133" s="25"/>
      <c r="US133" s="25"/>
      <c r="UT133" s="25"/>
      <c r="UU133" s="25"/>
      <c r="UV133" s="25"/>
      <c r="UW133" s="25"/>
      <c r="UX133" s="25"/>
      <c r="UY133" s="25"/>
      <c r="UZ133" s="25"/>
      <c r="VA133" s="25"/>
      <c r="VB133" s="25"/>
      <c r="VC133" s="25"/>
      <c r="VD133" s="25"/>
      <c r="VE133" s="25"/>
      <c r="VF133" s="25"/>
      <c r="VG133" s="25"/>
      <c r="VH133" s="25"/>
      <c r="VI133" s="25"/>
      <c r="VJ133" s="25"/>
      <c r="VK133" s="25"/>
      <c r="VL133" s="25"/>
      <c r="VM133" s="25"/>
      <c r="VN133" s="25"/>
      <c r="VO133" s="25"/>
      <c r="VP133" s="25"/>
      <c r="VQ133" s="25"/>
      <c r="VR133" s="25"/>
      <c r="VS133" s="25"/>
      <c r="VT133" s="25"/>
      <c r="VU133" s="25"/>
      <c r="VV133" s="25"/>
      <c r="VW133" s="25"/>
      <c r="VX133" s="25"/>
      <c r="VY133" s="25"/>
      <c r="VZ133" s="25"/>
      <c r="WA133" s="25"/>
      <c r="WB133" s="25"/>
      <c r="WC133" s="25"/>
      <c r="WD133" s="25"/>
      <c r="WE133" s="25"/>
      <c r="WF133" s="25"/>
      <c r="WG133" s="25"/>
      <c r="WH133" s="25"/>
      <c r="WI133" s="25"/>
      <c r="WJ133" s="25"/>
      <c r="WK133" s="25"/>
      <c r="WL133" s="25"/>
      <c r="WM133" s="25"/>
      <c r="WN133" s="25"/>
      <c r="WO133" s="25"/>
      <c r="WP133" s="25"/>
      <c r="WQ133" s="25"/>
      <c r="WR133" s="25"/>
      <c r="WS133" s="25"/>
      <c r="WT133" s="25"/>
      <c r="WU133" s="25"/>
      <c r="WV133" s="25"/>
      <c r="WW133" s="25"/>
      <c r="WX133" s="25"/>
      <c r="WY133" s="25"/>
      <c r="WZ133" s="25"/>
      <c r="XA133" s="25"/>
      <c r="XB133" s="25"/>
      <c r="XC133" s="25"/>
      <c r="XD133" s="25"/>
      <c r="XE133" s="25"/>
      <c r="XF133" s="25"/>
      <c r="XG133" s="25"/>
      <c r="XH133" s="25"/>
      <c r="XI133" s="25"/>
      <c r="XJ133" s="25"/>
      <c r="XK133" s="25"/>
      <c r="XL133" s="25"/>
      <c r="XM133" s="25"/>
      <c r="XN133" s="25"/>
      <c r="XO133" s="25"/>
      <c r="XP133" s="25"/>
      <c r="XQ133" s="25"/>
      <c r="XR133" s="25"/>
      <c r="XS133" s="25"/>
      <c r="XT133" s="25"/>
      <c r="XU133" s="25"/>
      <c r="XV133" s="25"/>
      <c r="XW133" s="25"/>
      <c r="XX133" s="25"/>
      <c r="XY133" s="25"/>
      <c r="XZ133" s="25"/>
      <c r="YA133" s="25"/>
      <c r="YB133" s="25"/>
      <c r="YC133" s="25"/>
      <c r="YD133" s="25"/>
      <c r="YE133" s="25"/>
      <c r="YF133" s="25"/>
      <c r="YG133" s="25"/>
      <c r="YH133" s="25"/>
      <c r="YI133" s="25"/>
      <c r="YJ133" s="25"/>
      <c r="YK133" s="25"/>
      <c r="YL133" s="25"/>
      <c r="YM133" s="25"/>
      <c r="YN133" s="25"/>
      <c r="YO133" s="25"/>
      <c r="YP133" s="25"/>
      <c r="YQ133" s="25"/>
      <c r="YR133" s="25"/>
      <c r="YS133" s="25"/>
      <c r="YT133" s="25"/>
      <c r="YU133" s="25"/>
      <c r="YV133" s="25"/>
      <c r="YW133" s="25"/>
      <c r="YX133" s="25"/>
      <c r="YY133" s="25"/>
      <c r="YZ133" s="25"/>
      <c r="ZA133" s="25"/>
      <c r="ZB133" s="25"/>
      <c r="ZC133" s="25"/>
      <c r="ZD133" s="25"/>
      <c r="ZE133" s="25"/>
      <c r="ZF133" s="25"/>
      <c r="ZG133" s="25"/>
      <c r="ZH133" s="25"/>
      <c r="ZI133" s="25"/>
      <c r="ZJ133" s="25"/>
      <c r="ZK133" s="25"/>
      <c r="ZL133" s="25"/>
      <c r="ZM133" s="25"/>
      <c r="ZN133" s="25"/>
      <c r="ZO133" s="25"/>
      <c r="ZP133" s="25"/>
      <c r="ZQ133" s="25"/>
      <c r="ZR133" s="25"/>
      <c r="ZS133" s="25"/>
      <c r="ZT133" s="25"/>
      <c r="ZU133" s="25"/>
      <c r="ZV133" s="25"/>
      <c r="ZW133" s="25"/>
      <c r="ZX133" s="25"/>
      <c r="ZY133" s="25"/>
      <c r="ZZ133" s="25"/>
      <c r="AAA133" s="25"/>
      <c r="AAB133" s="25"/>
      <c r="AAC133" s="25"/>
      <c r="AAD133" s="25"/>
      <c r="AAE133" s="25"/>
      <c r="AAF133" s="25"/>
      <c r="AAG133" s="25"/>
      <c r="AAH133" s="25"/>
      <c r="AAI133" s="25"/>
      <c r="AAJ133" s="25"/>
      <c r="AAK133" s="25"/>
      <c r="AAL133" s="25"/>
      <c r="AAM133" s="25"/>
      <c r="AAN133" s="25"/>
      <c r="AAO133" s="25"/>
      <c r="AAP133" s="25"/>
      <c r="AAQ133" s="25"/>
      <c r="AAR133" s="25"/>
      <c r="AAS133" s="25"/>
      <c r="AAT133" s="25"/>
      <c r="AAU133" s="25"/>
      <c r="AAV133" s="25"/>
      <c r="AAW133" s="25"/>
      <c r="AAX133" s="25"/>
      <c r="AAY133" s="25"/>
      <c r="AAZ133" s="25"/>
      <c r="ABA133" s="25"/>
      <c r="ABB133" s="25"/>
      <c r="ABC133" s="25"/>
      <c r="ABD133" s="25"/>
      <c r="ABE133" s="25"/>
      <c r="ABF133" s="25"/>
      <c r="ABG133" s="25"/>
      <c r="ABH133" s="25"/>
      <c r="ABI133" s="25"/>
      <c r="ABJ133" s="25"/>
      <c r="ABK133" s="25"/>
      <c r="ABL133" s="25"/>
      <c r="ABM133" s="25"/>
      <c r="ABN133" s="25"/>
      <c r="ABO133" s="25"/>
      <c r="ABP133" s="25"/>
      <c r="ABQ133" s="25"/>
      <c r="ABR133" s="25"/>
      <c r="ABS133" s="25"/>
      <c r="ABT133" s="25"/>
      <c r="ABU133" s="25"/>
      <c r="ABV133" s="25"/>
      <c r="ABW133" s="25"/>
      <c r="ABX133" s="25"/>
      <c r="ABY133" s="25"/>
      <c r="ABZ133" s="25"/>
      <c r="ACA133" s="25"/>
      <c r="ACB133" s="25"/>
      <c r="ACC133" s="25"/>
      <c r="ACD133" s="25"/>
      <c r="ACE133" s="25"/>
      <c r="ACF133" s="25"/>
      <c r="ACG133" s="25"/>
      <c r="ACH133" s="25"/>
      <c r="ACI133" s="25"/>
      <c r="ACJ133" s="25"/>
      <c r="ACK133" s="25"/>
      <c r="ACL133" s="25"/>
      <c r="ACM133" s="25"/>
      <c r="ACN133" s="25"/>
      <c r="ACO133" s="25"/>
      <c r="ACP133" s="25"/>
      <c r="ACQ133" s="25"/>
      <c r="ACR133" s="25"/>
      <c r="ACS133" s="25"/>
      <c r="ACT133" s="25"/>
      <c r="ACU133" s="25"/>
      <c r="ACV133" s="25"/>
      <c r="ACW133" s="25"/>
      <c r="ACX133" s="25"/>
      <c r="ACY133" s="25"/>
      <c r="ACZ133" s="25"/>
      <c r="ADA133" s="25"/>
      <c r="ADB133" s="25"/>
      <c r="ADC133" s="25"/>
      <c r="ADD133" s="25"/>
      <c r="ADE133" s="25"/>
      <c r="ADF133" s="25"/>
      <c r="ADG133" s="25"/>
      <c r="ADH133" s="25"/>
      <c r="ADI133" s="25"/>
      <c r="ADJ133" s="25"/>
      <c r="ADK133" s="25"/>
      <c r="ADL133" s="25"/>
      <c r="ADM133" s="25"/>
      <c r="ADN133" s="25"/>
      <c r="ADO133" s="25"/>
      <c r="ADP133" s="25"/>
      <c r="ADQ133" s="25"/>
      <c r="ADR133" s="25"/>
      <c r="ADS133" s="25"/>
      <c r="ADT133" s="25"/>
      <c r="ADU133" s="25"/>
      <c r="ADV133" s="25"/>
      <c r="ADW133" s="25"/>
      <c r="ADX133" s="25"/>
      <c r="ADY133" s="25"/>
      <c r="ADZ133" s="25"/>
      <c r="AEA133" s="25"/>
      <c r="AEB133" s="25"/>
      <c r="AEC133" s="25"/>
      <c r="AED133" s="25"/>
      <c r="AEE133" s="25"/>
      <c r="AEF133" s="25"/>
      <c r="AEG133" s="25"/>
      <c r="AEH133" s="25"/>
      <c r="AEI133" s="25"/>
      <c r="AEJ133" s="25"/>
      <c r="AEK133" s="25"/>
      <c r="AEL133" s="25"/>
      <c r="AEM133" s="25"/>
      <c r="AEN133" s="25"/>
      <c r="AEO133" s="25"/>
      <c r="AEP133" s="25"/>
      <c r="AEQ133" s="25"/>
      <c r="AER133" s="25"/>
      <c r="AES133" s="25"/>
      <c r="AET133" s="25"/>
      <c r="AEU133" s="25"/>
      <c r="AEV133" s="25"/>
      <c r="AEW133" s="25"/>
      <c r="AEX133" s="25"/>
      <c r="AEY133" s="25"/>
      <c r="AEZ133" s="25"/>
      <c r="AFA133" s="25"/>
      <c r="AFB133" s="25"/>
      <c r="AFC133" s="25"/>
      <c r="AFD133" s="25"/>
      <c r="AFE133" s="25"/>
      <c r="AFF133" s="25"/>
      <c r="AFG133" s="25"/>
      <c r="AFH133" s="25"/>
      <c r="AFI133" s="25"/>
      <c r="AFJ133" s="25"/>
      <c r="AFK133" s="25"/>
      <c r="AFL133" s="25"/>
      <c r="AFM133" s="25"/>
      <c r="AFN133" s="25"/>
      <c r="AFO133" s="25"/>
      <c r="AFP133" s="25"/>
      <c r="AFQ133" s="25"/>
      <c r="AFR133" s="25"/>
      <c r="AFS133" s="25"/>
      <c r="AFT133" s="25"/>
      <c r="AFU133" s="25"/>
      <c r="AFV133" s="25"/>
      <c r="AFW133" s="25"/>
      <c r="AFX133" s="25"/>
      <c r="AFY133" s="25"/>
      <c r="AFZ133" s="25"/>
      <c r="AGA133" s="25"/>
      <c r="AGB133" s="25"/>
      <c r="AGC133" s="25"/>
      <c r="AGD133" s="25"/>
      <c r="AGE133" s="25"/>
      <c r="AGF133" s="25"/>
      <c r="AGG133" s="25"/>
      <c r="AGH133" s="25"/>
      <c r="AGI133" s="25"/>
      <c r="AGJ133" s="25"/>
      <c r="AGK133" s="25"/>
      <c r="AGL133" s="25"/>
      <c r="AGM133" s="25"/>
      <c r="AGN133" s="25"/>
      <c r="AGO133" s="25"/>
      <c r="AGP133" s="25"/>
      <c r="AGQ133" s="25"/>
      <c r="AGR133" s="25"/>
      <c r="AGS133" s="25"/>
      <c r="AGT133" s="25"/>
      <c r="AGU133" s="25"/>
      <c r="AGV133" s="25"/>
      <c r="AGW133" s="25"/>
      <c r="AGX133" s="25"/>
      <c r="AGY133" s="25"/>
      <c r="AGZ133" s="25"/>
      <c r="AHA133" s="25"/>
      <c r="AHB133" s="25"/>
      <c r="AHC133" s="25"/>
      <c r="AHD133" s="25"/>
      <c r="AHE133" s="25"/>
      <c r="AHF133" s="25"/>
      <c r="AHG133" s="25"/>
      <c r="AHH133" s="25"/>
      <c r="AHI133" s="25"/>
      <c r="AHJ133" s="25"/>
      <c r="AHK133" s="25"/>
      <c r="AHL133" s="25"/>
      <c r="AHM133" s="25"/>
      <c r="AHN133" s="25"/>
      <c r="AHO133" s="25"/>
      <c r="AHP133" s="25"/>
      <c r="AHQ133" s="25"/>
      <c r="AHR133" s="25"/>
      <c r="AHS133" s="25"/>
      <c r="AHT133" s="25"/>
      <c r="AHU133" s="25"/>
      <c r="AHV133" s="25"/>
      <c r="AHW133" s="25"/>
      <c r="AHX133" s="25"/>
      <c r="AHY133" s="25"/>
      <c r="AHZ133" s="25"/>
      <c r="AIA133" s="25"/>
      <c r="AIB133" s="25"/>
      <c r="AIC133" s="25"/>
      <c r="AID133" s="25"/>
      <c r="AIE133" s="25"/>
      <c r="AIF133" s="25"/>
      <c r="AIG133" s="25"/>
      <c r="AIH133" s="25"/>
      <c r="AII133" s="25"/>
      <c r="AIJ133" s="25"/>
      <c r="AIK133" s="25"/>
      <c r="AIL133" s="25"/>
      <c r="AIM133" s="25"/>
      <c r="AIN133" s="25"/>
      <c r="AIO133" s="25"/>
      <c r="AIP133" s="25"/>
      <c r="AIQ133" s="25"/>
      <c r="AIR133" s="25"/>
      <c r="AIS133" s="25"/>
      <c r="AIT133" s="25"/>
      <c r="AIU133" s="25"/>
      <c r="AIV133" s="25"/>
      <c r="AIW133" s="25"/>
      <c r="AIX133" s="25"/>
      <c r="AIY133" s="25"/>
      <c r="AIZ133" s="25"/>
      <c r="AJA133" s="25"/>
      <c r="AJB133" s="25"/>
      <c r="AJC133" s="25"/>
      <c r="AJD133" s="25"/>
      <c r="AJE133" s="25"/>
      <c r="AJF133" s="25"/>
      <c r="AJG133" s="25"/>
      <c r="AJH133" s="25"/>
      <c r="AJI133" s="25"/>
      <c r="AJJ133" s="25"/>
      <c r="AJK133" s="25"/>
      <c r="AJL133" s="25"/>
      <c r="AJM133" s="25"/>
      <c r="AJN133" s="25"/>
      <c r="AJO133" s="25"/>
      <c r="AJP133" s="25"/>
      <c r="AJQ133" s="25"/>
      <c r="AJR133" s="25"/>
      <c r="AJS133" s="25"/>
      <c r="AJT133" s="25"/>
      <c r="AJU133" s="25"/>
      <c r="AJV133" s="25"/>
      <c r="AJW133" s="25"/>
      <c r="AJX133" s="25"/>
      <c r="AJY133" s="25"/>
      <c r="AJZ133" s="25"/>
      <c r="AKA133" s="25"/>
      <c r="AKB133" s="25"/>
      <c r="AKC133" s="25"/>
      <c r="AKD133" s="25"/>
      <c r="AKE133" s="25"/>
      <c r="AKF133" s="25"/>
      <c r="AKG133" s="25"/>
      <c r="AKH133" s="25"/>
      <c r="AKI133" s="25"/>
      <c r="AKJ133" s="25"/>
      <c r="AKK133" s="25"/>
      <c r="AKL133" s="25"/>
      <c r="AKM133" s="25"/>
      <c r="AKN133" s="25"/>
      <c r="AKO133" s="25"/>
      <c r="AKP133" s="25"/>
      <c r="AKQ133" s="25"/>
      <c r="AKR133" s="25"/>
      <c r="AKS133" s="25"/>
      <c r="AKT133" s="25"/>
      <c r="AKU133" s="25"/>
      <c r="AKV133" s="25"/>
      <c r="AKW133" s="25"/>
      <c r="AKX133" s="25"/>
      <c r="AKY133" s="25"/>
      <c r="AKZ133" s="25"/>
      <c r="ALA133" s="25"/>
      <c r="ALB133" s="25"/>
      <c r="ALC133" s="25"/>
      <c r="ALD133" s="25"/>
      <c r="ALE133" s="25"/>
      <c r="ALF133" s="25"/>
      <c r="ALG133" s="25"/>
      <c r="ALH133" s="25"/>
      <c r="ALI133" s="25"/>
      <c r="ALJ133" s="25"/>
      <c r="ALK133" s="25"/>
      <c r="ALL133" s="25"/>
      <c r="ALM133" s="25"/>
      <c r="ALN133" s="25"/>
      <c r="ALO133" s="25"/>
      <c r="ALP133" s="25"/>
      <c r="ALQ133" s="25"/>
      <c r="ALR133" s="25"/>
      <c r="ALS133" s="25"/>
      <c r="ALT133" s="25"/>
      <c r="ALU133" s="25"/>
      <c r="ALV133" s="25"/>
      <c r="ALW133" s="25"/>
      <c r="ALX133" s="25"/>
      <c r="ALY133" s="25"/>
      <c r="ALZ133" s="25"/>
      <c r="AMA133" s="25"/>
      <c r="AMB133" s="25"/>
      <c r="AMC133" s="25"/>
      <c r="AMD133" s="25"/>
      <c r="AME133" s="25"/>
      <c r="AMF133" s="25"/>
      <c r="AMG133" s="25"/>
      <c r="AMH133" s="25"/>
      <c r="AMI133" s="25"/>
      <c r="AMJ133" s="25"/>
    </row>
    <row r="134" spans="1:1024" ht="18.75" customHeight="1">
      <c r="A134" s="25"/>
      <c r="B134" s="99"/>
      <c r="C134" s="121" t="s">
        <v>84</v>
      </c>
      <c r="D134" s="121"/>
      <c r="E134" s="132"/>
      <c r="F134" s="132"/>
      <c r="G134" s="132"/>
      <c r="H134" s="132"/>
      <c r="I134" s="132"/>
      <c r="J134" s="132"/>
      <c r="K134" s="132"/>
      <c r="L134" s="132"/>
      <c r="M134" s="132"/>
      <c r="N134" s="132"/>
      <c r="O134" s="132"/>
      <c r="P134" s="132"/>
      <c r="Q134" s="132"/>
      <c r="R134" s="132"/>
      <c r="S134" s="132"/>
      <c r="T134" s="132"/>
      <c r="U134" s="186"/>
      <c r="V134" s="186"/>
      <c r="W134" s="186"/>
      <c r="X134" s="186"/>
      <c r="Y134" s="186"/>
      <c r="Z134" s="186"/>
      <c r="AA134" s="186"/>
      <c r="AB134" s="186"/>
      <c r="AC134" s="186"/>
      <c r="AD134" s="186"/>
      <c r="AE134" s="186"/>
      <c r="AF134" s="186"/>
      <c r="AG134" s="186"/>
      <c r="AH134" s="186"/>
      <c r="AI134" s="221" t="s">
        <v>388</v>
      </c>
      <c r="AJ134" s="221"/>
      <c r="AK134" s="221"/>
      <c r="AL134" s="186"/>
      <c r="AM134" s="186"/>
      <c r="AN134" s="186"/>
      <c r="AO134" s="186"/>
      <c r="AP134" s="186"/>
      <c r="AQ134" s="186"/>
      <c r="AR134" s="186"/>
      <c r="AS134" s="225"/>
      <c r="AT134" s="225"/>
      <c r="AU134" s="225"/>
      <c r="AV134" s="225"/>
      <c r="AW134" s="225"/>
      <c r="AX134" s="43"/>
      <c r="AY134" s="43"/>
      <c r="AZ134" s="43"/>
      <c r="BA134" s="43"/>
      <c r="BB134" s="43"/>
      <c r="BC134" s="43"/>
      <c r="BD134" s="43"/>
      <c r="BE134" s="43"/>
      <c r="BF134" s="43"/>
      <c r="BG134" s="43"/>
      <c r="BH134" s="43"/>
      <c r="BI134" s="43"/>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c r="FF134" s="25"/>
      <c r="FG134" s="25"/>
      <c r="FH134" s="25"/>
      <c r="FI134" s="25"/>
      <c r="FJ134" s="25"/>
      <c r="FK134" s="25"/>
      <c r="FL134" s="25"/>
      <c r="FM134" s="25"/>
      <c r="FN134" s="25"/>
      <c r="FO134" s="25"/>
      <c r="FP134" s="25"/>
      <c r="FQ134" s="25"/>
      <c r="FR134" s="25"/>
      <c r="FS134" s="25"/>
      <c r="FT134" s="25"/>
      <c r="FU134" s="25"/>
      <c r="FV134" s="25"/>
      <c r="FW134" s="25"/>
      <c r="FX134" s="25"/>
      <c r="FY134" s="25"/>
      <c r="FZ134" s="25"/>
      <c r="GA134" s="25"/>
      <c r="GB134" s="25"/>
      <c r="GC134" s="25"/>
      <c r="GD134" s="25"/>
      <c r="GE134" s="25"/>
      <c r="GF134" s="25"/>
      <c r="GG134" s="25"/>
      <c r="GH134" s="25"/>
      <c r="GI134" s="25"/>
      <c r="GJ134" s="25"/>
      <c r="GK134" s="25"/>
      <c r="GL134" s="25"/>
      <c r="GM134" s="25"/>
      <c r="GN134" s="25"/>
      <c r="GO134" s="25"/>
      <c r="GP134" s="25"/>
      <c r="GQ134" s="25"/>
      <c r="GR134" s="25"/>
      <c r="GS134" s="25"/>
      <c r="GT134" s="25"/>
      <c r="GU134" s="25"/>
      <c r="GV134" s="25"/>
      <c r="GW134" s="25"/>
      <c r="GX134" s="25"/>
      <c r="GY134" s="25"/>
      <c r="GZ134" s="25"/>
      <c r="HA134" s="25"/>
      <c r="HB134" s="25"/>
      <c r="HC134" s="25"/>
      <c r="HD134" s="25"/>
      <c r="HE134" s="25"/>
      <c r="HF134" s="25"/>
      <c r="HG134" s="25"/>
      <c r="HH134" s="25"/>
      <c r="HI134" s="25"/>
      <c r="HJ134" s="25"/>
      <c r="HK134" s="25"/>
      <c r="HL134" s="25"/>
      <c r="HM134" s="25"/>
      <c r="HN134" s="25"/>
      <c r="HO134" s="25"/>
      <c r="HP134" s="25"/>
      <c r="HQ134" s="25"/>
      <c r="HR134" s="25"/>
      <c r="HS134" s="25"/>
      <c r="HT134" s="25"/>
      <c r="HU134" s="25"/>
      <c r="HV134" s="25"/>
      <c r="HW134" s="25"/>
      <c r="HX134" s="25"/>
      <c r="HY134" s="25"/>
      <c r="HZ134" s="25"/>
      <c r="IA134" s="25"/>
      <c r="IB134" s="25"/>
      <c r="IC134" s="25"/>
      <c r="ID134" s="25"/>
      <c r="IE134" s="25"/>
      <c r="IF134" s="25"/>
      <c r="IG134" s="25"/>
      <c r="IH134" s="25"/>
      <c r="II134" s="25"/>
      <c r="IJ134" s="25"/>
      <c r="IK134" s="25"/>
      <c r="IL134" s="25"/>
      <c r="IM134" s="25"/>
      <c r="IN134" s="25"/>
      <c r="IO134" s="25"/>
      <c r="IP134" s="25"/>
      <c r="IQ134" s="25"/>
      <c r="IR134" s="25"/>
      <c r="IS134" s="25"/>
      <c r="IT134" s="25"/>
      <c r="IU134" s="25"/>
      <c r="IV134" s="25"/>
      <c r="IW134" s="25"/>
      <c r="IX134" s="25"/>
      <c r="IY134" s="25"/>
      <c r="IZ134" s="25"/>
      <c r="JA134" s="25"/>
      <c r="JB134" s="25"/>
      <c r="JC134" s="25"/>
      <c r="JD134" s="25"/>
      <c r="JE134" s="25"/>
      <c r="JF134" s="25"/>
      <c r="JG134" s="25"/>
      <c r="JH134" s="25"/>
      <c r="JI134" s="25"/>
      <c r="JJ134" s="25"/>
      <c r="JK134" s="25"/>
      <c r="JL134" s="25"/>
      <c r="JM134" s="25"/>
      <c r="JN134" s="25"/>
      <c r="JO134" s="25"/>
      <c r="JP134" s="25"/>
      <c r="JQ134" s="25"/>
      <c r="JR134" s="25"/>
      <c r="JS134" s="25"/>
      <c r="JT134" s="25"/>
      <c r="JU134" s="25"/>
      <c r="JV134" s="25"/>
      <c r="JW134" s="25"/>
      <c r="JX134" s="25"/>
      <c r="JY134" s="25"/>
      <c r="JZ134" s="25"/>
      <c r="KA134" s="25"/>
      <c r="KB134" s="25"/>
      <c r="KC134" s="25"/>
      <c r="KD134" s="25"/>
      <c r="KE134" s="25"/>
      <c r="KF134" s="25"/>
      <c r="KG134" s="25"/>
      <c r="KH134" s="25"/>
      <c r="KI134" s="25"/>
      <c r="KJ134" s="25"/>
      <c r="KK134" s="25"/>
      <c r="KL134" s="25"/>
      <c r="KM134" s="25"/>
      <c r="KN134" s="25"/>
      <c r="KO134" s="25"/>
      <c r="KP134" s="25"/>
      <c r="KQ134" s="25"/>
      <c r="KR134" s="25"/>
      <c r="KS134" s="25"/>
      <c r="KT134" s="25"/>
      <c r="KU134" s="25"/>
      <c r="KV134" s="25"/>
      <c r="KW134" s="25"/>
      <c r="KX134" s="25"/>
      <c r="KY134" s="25"/>
      <c r="KZ134" s="25"/>
      <c r="LA134" s="25"/>
      <c r="LB134" s="25"/>
      <c r="LC134" s="25"/>
      <c r="LD134" s="25"/>
      <c r="LE134" s="25"/>
      <c r="LF134" s="25"/>
      <c r="LG134" s="25"/>
      <c r="LH134" s="25"/>
      <c r="LI134" s="25"/>
      <c r="LJ134" s="25"/>
      <c r="LK134" s="25"/>
      <c r="LL134" s="25"/>
      <c r="LM134" s="25"/>
      <c r="LN134" s="25"/>
      <c r="LO134" s="25"/>
      <c r="LP134" s="25"/>
      <c r="LQ134" s="25"/>
      <c r="LR134" s="25"/>
      <c r="LS134" s="25"/>
      <c r="LT134" s="25"/>
      <c r="LU134" s="25"/>
      <c r="LV134" s="25"/>
      <c r="LW134" s="25"/>
      <c r="LX134" s="25"/>
      <c r="LY134" s="25"/>
      <c r="LZ134" s="25"/>
      <c r="MA134" s="25"/>
      <c r="MB134" s="25"/>
      <c r="MC134" s="25"/>
      <c r="MD134" s="25"/>
      <c r="ME134" s="25"/>
      <c r="MF134" s="25"/>
      <c r="MG134" s="25"/>
      <c r="MH134" s="25"/>
      <c r="MI134" s="25"/>
      <c r="MJ134" s="25"/>
      <c r="MK134" s="25"/>
      <c r="ML134" s="25"/>
      <c r="MM134" s="25"/>
      <c r="MN134" s="25"/>
      <c r="MO134" s="25"/>
      <c r="MP134" s="25"/>
      <c r="MQ134" s="25"/>
      <c r="MR134" s="25"/>
      <c r="MS134" s="25"/>
      <c r="MT134" s="25"/>
      <c r="MU134" s="25"/>
      <c r="MV134" s="25"/>
      <c r="MW134" s="25"/>
      <c r="MX134" s="25"/>
      <c r="MY134" s="25"/>
      <c r="MZ134" s="25"/>
      <c r="NA134" s="25"/>
      <c r="NB134" s="25"/>
      <c r="NC134" s="25"/>
      <c r="ND134" s="25"/>
      <c r="NE134" s="25"/>
      <c r="NF134" s="25"/>
      <c r="NG134" s="25"/>
      <c r="NH134" s="25"/>
      <c r="NI134" s="25"/>
      <c r="NJ134" s="25"/>
      <c r="NK134" s="25"/>
      <c r="NL134" s="25"/>
      <c r="NM134" s="25"/>
      <c r="NN134" s="25"/>
      <c r="NO134" s="25"/>
      <c r="NP134" s="25"/>
      <c r="NQ134" s="25"/>
      <c r="NR134" s="25"/>
      <c r="NS134" s="25"/>
      <c r="NT134" s="25"/>
      <c r="NU134" s="25"/>
      <c r="NV134" s="25"/>
      <c r="NW134" s="25"/>
      <c r="NX134" s="25"/>
      <c r="NY134" s="25"/>
      <c r="NZ134" s="25"/>
      <c r="OA134" s="25"/>
      <c r="OB134" s="25"/>
      <c r="OC134" s="25"/>
      <c r="OD134" s="25"/>
      <c r="OE134" s="25"/>
      <c r="OF134" s="25"/>
      <c r="OG134" s="25"/>
      <c r="OH134" s="25"/>
      <c r="OI134" s="25"/>
      <c r="OJ134" s="25"/>
      <c r="OK134" s="25"/>
      <c r="OL134" s="25"/>
      <c r="OM134" s="25"/>
      <c r="ON134" s="25"/>
      <c r="OO134" s="25"/>
      <c r="OP134" s="25"/>
      <c r="OQ134" s="25"/>
      <c r="OR134" s="25"/>
      <c r="OS134" s="25"/>
      <c r="OT134" s="25"/>
      <c r="OU134" s="25"/>
      <c r="OV134" s="25"/>
      <c r="OW134" s="25"/>
      <c r="OX134" s="25"/>
      <c r="OY134" s="25"/>
      <c r="OZ134" s="25"/>
      <c r="PA134" s="25"/>
      <c r="PB134" s="25"/>
      <c r="PC134" s="25"/>
      <c r="PD134" s="25"/>
      <c r="PE134" s="25"/>
      <c r="PF134" s="25"/>
      <c r="PG134" s="25"/>
      <c r="PH134" s="25"/>
      <c r="PI134" s="25"/>
      <c r="PJ134" s="25"/>
      <c r="PK134" s="25"/>
      <c r="PL134" s="25"/>
      <c r="PM134" s="25"/>
      <c r="PN134" s="25"/>
      <c r="PO134" s="25"/>
      <c r="PP134" s="25"/>
      <c r="PQ134" s="25"/>
      <c r="PR134" s="25"/>
      <c r="PS134" s="25"/>
      <c r="PT134" s="25"/>
      <c r="PU134" s="25"/>
      <c r="PV134" s="25"/>
      <c r="PW134" s="25"/>
      <c r="PX134" s="25"/>
      <c r="PY134" s="25"/>
      <c r="PZ134" s="25"/>
      <c r="QA134" s="25"/>
      <c r="QB134" s="25"/>
      <c r="QC134" s="25"/>
      <c r="QD134" s="25"/>
      <c r="QE134" s="25"/>
      <c r="QF134" s="25"/>
      <c r="QG134" s="25"/>
      <c r="QH134" s="25"/>
      <c r="QI134" s="25"/>
      <c r="QJ134" s="25"/>
      <c r="QK134" s="25"/>
      <c r="QL134" s="25"/>
      <c r="QM134" s="25"/>
      <c r="QN134" s="25"/>
      <c r="QO134" s="25"/>
      <c r="QP134" s="25"/>
      <c r="QQ134" s="25"/>
      <c r="QR134" s="25"/>
      <c r="QS134" s="25"/>
      <c r="QT134" s="25"/>
      <c r="QU134" s="25"/>
      <c r="QV134" s="25"/>
      <c r="QW134" s="25"/>
      <c r="QX134" s="25"/>
      <c r="QY134" s="25"/>
      <c r="QZ134" s="25"/>
      <c r="RA134" s="25"/>
      <c r="RB134" s="25"/>
      <c r="RC134" s="25"/>
      <c r="RD134" s="25"/>
      <c r="RE134" s="25"/>
      <c r="RF134" s="25"/>
      <c r="RG134" s="25"/>
      <c r="RH134" s="25"/>
      <c r="RI134" s="25"/>
      <c r="RJ134" s="25"/>
      <c r="RK134" s="25"/>
      <c r="RL134" s="25"/>
      <c r="RM134" s="25"/>
      <c r="RN134" s="25"/>
      <c r="RO134" s="25"/>
      <c r="RP134" s="25"/>
      <c r="RQ134" s="25"/>
      <c r="RR134" s="25"/>
      <c r="RS134" s="25"/>
      <c r="RT134" s="25"/>
      <c r="RU134" s="25"/>
      <c r="RV134" s="25"/>
      <c r="RW134" s="25"/>
      <c r="RX134" s="25"/>
      <c r="RY134" s="25"/>
      <c r="RZ134" s="25"/>
      <c r="SA134" s="25"/>
      <c r="SB134" s="25"/>
      <c r="SC134" s="25"/>
      <c r="SD134" s="25"/>
      <c r="SE134" s="25"/>
      <c r="SF134" s="25"/>
      <c r="SG134" s="25"/>
      <c r="SH134" s="25"/>
      <c r="SI134" s="25"/>
      <c r="SJ134" s="25"/>
      <c r="SK134" s="25"/>
      <c r="SL134" s="25"/>
      <c r="SM134" s="25"/>
      <c r="SN134" s="25"/>
      <c r="SO134" s="25"/>
      <c r="SP134" s="25"/>
      <c r="SQ134" s="25"/>
      <c r="SR134" s="25"/>
      <c r="SS134" s="25"/>
      <c r="ST134" s="25"/>
      <c r="SU134" s="25"/>
      <c r="SV134" s="25"/>
      <c r="SW134" s="25"/>
      <c r="SX134" s="25"/>
      <c r="SY134" s="25"/>
      <c r="SZ134" s="25"/>
      <c r="TA134" s="25"/>
      <c r="TB134" s="25"/>
      <c r="TC134" s="25"/>
      <c r="TD134" s="25"/>
      <c r="TE134" s="25"/>
      <c r="TF134" s="25"/>
      <c r="TG134" s="25"/>
      <c r="TH134" s="25"/>
      <c r="TI134" s="25"/>
      <c r="TJ134" s="25"/>
      <c r="TK134" s="25"/>
      <c r="TL134" s="25"/>
      <c r="TM134" s="25"/>
      <c r="TN134" s="25"/>
      <c r="TO134" s="25"/>
      <c r="TP134" s="25"/>
      <c r="TQ134" s="25"/>
      <c r="TR134" s="25"/>
      <c r="TS134" s="25"/>
      <c r="TT134" s="25"/>
      <c r="TU134" s="25"/>
      <c r="TV134" s="25"/>
      <c r="TW134" s="25"/>
      <c r="TX134" s="25"/>
      <c r="TY134" s="25"/>
      <c r="TZ134" s="25"/>
      <c r="UA134" s="25"/>
      <c r="UB134" s="25"/>
      <c r="UC134" s="25"/>
      <c r="UD134" s="25"/>
      <c r="UE134" s="25"/>
      <c r="UF134" s="25"/>
      <c r="UG134" s="25"/>
      <c r="UH134" s="25"/>
      <c r="UI134" s="25"/>
      <c r="UJ134" s="25"/>
      <c r="UK134" s="25"/>
      <c r="UL134" s="25"/>
      <c r="UM134" s="25"/>
      <c r="UN134" s="25"/>
      <c r="UO134" s="25"/>
      <c r="UP134" s="25"/>
      <c r="UQ134" s="25"/>
      <c r="UR134" s="25"/>
      <c r="US134" s="25"/>
      <c r="UT134" s="25"/>
      <c r="UU134" s="25"/>
      <c r="UV134" s="25"/>
      <c r="UW134" s="25"/>
      <c r="UX134" s="25"/>
      <c r="UY134" s="25"/>
      <c r="UZ134" s="25"/>
      <c r="VA134" s="25"/>
      <c r="VB134" s="25"/>
      <c r="VC134" s="25"/>
      <c r="VD134" s="25"/>
      <c r="VE134" s="25"/>
      <c r="VF134" s="25"/>
      <c r="VG134" s="25"/>
      <c r="VH134" s="25"/>
      <c r="VI134" s="25"/>
      <c r="VJ134" s="25"/>
      <c r="VK134" s="25"/>
      <c r="VL134" s="25"/>
      <c r="VM134" s="25"/>
      <c r="VN134" s="25"/>
      <c r="VO134" s="25"/>
      <c r="VP134" s="25"/>
      <c r="VQ134" s="25"/>
      <c r="VR134" s="25"/>
      <c r="VS134" s="25"/>
      <c r="VT134" s="25"/>
      <c r="VU134" s="25"/>
      <c r="VV134" s="25"/>
      <c r="VW134" s="25"/>
      <c r="VX134" s="25"/>
      <c r="VY134" s="25"/>
      <c r="VZ134" s="25"/>
      <c r="WA134" s="25"/>
      <c r="WB134" s="25"/>
      <c r="WC134" s="25"/>
      <c r="WD134" s="25"/>
      <c r="WE134" s="25"/>
      <c r="WF134" s="25"/>
      <c r="WG134" s="25"/>
      <c r="WH134" s="25"/>
      <c r="WI134" s="25"/>
      <c r="WJ134" s="25"/>
      <c r="WK134" s="25"/>
      <c r="WL134" s="25"/>
      <c r="WM134" s="25"/>
      <c r="WN134" s="25"/>
      <c r="WO134" s="25"/>
      <c r="WP134" s="25"/>
      <c r="WQ134" s="25"/>
      <c r="WR134" s="25"/>
      <c r="WS134" s="25"/>
      <c r="WT134" s="25"/>
      <c r="WU134" s="25"/>
      <c r="WV134" s="25"/>
      <c r="WW134" s="25"/>
      <c r="WX134" s="25"/>
      <c r="WY134" s="25"/>
      <c r="WZ134" s="25"/>
      <c r="XA134" s="25"/>
      <c r="XB134" s="25"/>
      <c r="XC134" s="25"/>
      <c r="XD134" s="25"/>
      <c r="XE134" s="25"/>
      <c r="XF134" s="25"/>
      <c r="XG134" s="25"/>
      <c r="XH134" s="25"/>
      <c r="XI134" s="25"/>
      <c r="XJ134" s="25"/>
      <c r="XK134" s="25"/>
      <c r="XL134" s="25"/>
      <c r="XM134" s="25"/>
      <c r="XN134" s="25"/>
      <c r="XO134" s="25"/>
      <c r="XP134" s="25"/>
      <c r="XQ134" s="25"/>
      <c r="XR134" s="25"/>
      <c r="XS134" s="25"/>
      <c r="XT134" s="25"/>
      <c r="XU134" s="25"/>
      <c r="XV134" s="25"/>
      <c r="XW134" s="25"/>
      <c r="XX134" s="25"/>
      <c r="XY134" s="25"/>
      <c r="XZ134" s="25"/>
      <c r="YA134" s="25"/>
      <c r="YB134" s="25"/>
      <c r="YC134" s="25"/>
      <c r="YD134" s="25"/>
      <c r="YE134" s="25"/>
      <c r="YF134" s="25"/>
      <c r="YG134" s="25"/>
      <c r="YH134" s="25"/>
      <c r="YI134" s="25"/>
      <c r="YJ134" s="25"/>
      <c r="YK134" s="25"/>
      <c r="YL134" s="25"/>
      <c r="YM134" s="25"/>
      <c r="YN134" s="25"/>
      <c r="YO134" s="25"/>
      <c r="YP134" s="25"/>
      <c r="YQ134" s="25"/>
      <c r="YR134" s="25"/>
      <c r="YS134" s="25"/>
      <c r="YT134" s="25"/>
      <c r="YU134" s="25"/>
      <c r="YV134" s="25"/>
      <c r="YW134" s="25"/>
      <c r="YX134" s="25"/>
      <c r="YY134" s="25"/>
      <c r="YZ134" s="25"/>
      <c r="ZA134" s="25"/>
      <c r="ZB134" s="25"/>
      <c r="ZC134" s="25"/>
      <c r="ZD134" s="25"/>
      <c r="ZE134" s="25"/>
      <c r="ZF134" s="25"/>
      <c r="ZG134" s="25"/>
      <c r="ZH134" s="25"/>
      <c r="ZI134" s="25"/>
      <c r="ZJ134" s="25"/>
      <c r="ZK134" s="25"/>
      <c r="ZL134" s="25"/>
      <c r="ZM134" s="25"/>
      <c r="ZN134" s="25"/>
      <c r="ZO134" s="25"/>
      <c r="ZP134" s="25"/>
      <c r="ZQ134" s="25"/>
      <c r="ZR134" s="25"/>
      <c r="ZS134" s="25"/>
      <c r="ZT134" s="25"/>
      <c r="ZU134" s="25"/>
      <c r="ZV134" s="25"/>
      <c r="ZW134" s="25"/>
      <c r="ZX134" s="25"/>
      <c r="ZY134" s="25"/>
      <c r="ZZ134" s="25"/>
      <c r="AAA134" s="25"/>
      <c r="AAB134" s="25"/>
      <c r="AAC134" s="25"/>
      <c r="AAD134" s="25"/>
      <c r="AAE134" s="25"/>
      <c r="AAF134" s="25"/>
      <c r="AAG134" s="25"/>
      <c r="AAH134" s="25"/>
      <c r="AAI134" s="25"/>
      <c r="AAJ134" s="25"/>
      <c r="AAK134" s="25"/>
      <c r="AAL134" s="25"/>
      <c r="AAM134" s="25"/>
      <c r="AAN134" s="25"/>
      <c r="AAO134" s="25"/>
      <c r="AAP134" s="25"/>
      <c r="AAQ134" s="25"/>
      <c r="AAR134" s="25"/>
      <c r="AAS134" s="25"/>
      <c r="AAT134" s="25"/>
      <c r="AAU134" s="25"/>
      <c r="AAV134" s="25"/>
      <c r="AAW134" s="25"/>
      <c r="AAX134" s="25"/>
      <c r="AAY134" s="25"/>
      <c r="AAZ134" s="25"/>
      <c r="ABA134" s="25"/>
      <c r="ABB134" s="25"/>
      <c r="ABC134" s="25"/>
      <c r="ABD134" s="25"/>
      <c r="ABE134" s="25"/>
      <c r="ABF134" s="25"/>
      <c r="ABG134" s="25"/>
      <c r="ABH134" s="25"/>
      <c r="ABI134" s="25"/>
      <c r="ABJ134" s="25"/>
      <c r="ABK134" s="25"/>
      <c r="ABL134" s="25"/>
      <c r="ABM134" s="25"/>
      <c r="ABN134" s="25"/>
      <c r="ABO134" s="25"/>
      <c r="ABP134" s="25"/>
      <c r="ABQ134" s="25"/>
      <c r="ABR134" s="25"/>
      <c r="ABS134" s="25"/>
      <c r="ABT134" s="25"/>
      <c r="ABU134" s="25"/>
      <c r="ABV134" s="25"/>
      <c r="ABW134" s="25"/>
      <c r="ABX134" s="25"/>
      <c r="ABY134" s="25"/>
      <c r="ABZ134" s="25"/>
      <c r="ACA134" s="25"/>
      <c r="ACB134" s="25"/>
      <c r="ACC134" s="25"/>
      <c r="ACD134" s="25"/>
      <c r="ACE134" s="25"/>
      <c r="ACF134" s="25"/>
      <c r="ACG134" s="25"/>
      <c r="ACH134" s="25"/>
      <c r="ACI134" s="25"/>
      <c r="ACJ134" s="25"/>
      <c r="ACK134" s="25"/>
      <c r="ACL134" s="25"/>
      <c r="ACM134" s="25"/>
      <c r="ACN134" s="25"/>
      <c r="ACO134" s="25"/>
      <c r="ACP134" s="25"/>
      <c r="ACQ134" s="25"/>
      <c r="ACR134" s="25"/>
      <c r="ACS134" s="25"/>
      <c r="ACT134" s="25"/>
      <c r="ACU134" s="25"/>
      <c r="ACV134" s="25"/>
      <c r="ACW134" s="25"/>
      <c r="ACX134" s="25"/>
      <c r="ACY134" s="25"/>
      <c r="ACZ134" s="25"/>
      <c r="ADA134" s="25"/>
      <c r="ADB134" s="25"/>
      <c r="ADC134" s="25"/>
      <c r="ADD134" s="25"/>
      <c r="ADE134" s="25"/>
      <c r="ADF134" s="25"/>
      <c r="ADG134" s="25"/>
      <c r="ADH134" s="25"/>
      <c r="ADI134" s="25"/>
      <c r="ADJ134" s="25"/>
      <c r="ADK134" s="25"/>
      <c r="ADL134" s="25"/>
      <c r="ADM134" s="25"/>
      <c r="ADN134" s="25"/>
      <c r="ADO134" s="25"/>
      <c r="ADP134" s="25"/>
      <c r="ADQ134" s="25"/>
      <c r="ADR134" s="25"/>
      <c r="ADS134" s="25"/>
      <c r="ADT134" s="25"/>
      <c r="ADU134" s="25"/>
      <c r="ADV134" s="25"/>
      <c r="ADW134" s="25"/>
      <c r="ADX134" s="25"/>
      <c r="ADY134" s="25"/>
      <c r="ADZ134" s="25"/>
      <c r="AEA134" s="25"/>
      <c r="AEB134" s="25"/>
      <c r="AEC134" s="25"/>
      <c r="AED134" s="25"/>
      <c r="AEE134" s="25"/>
      <c r="AEF134" s="25"/>
      <c r="AEG134" s="25"/>
      <c r="AEH134" s="25"/>
      <c r="AEI134" s="25"/>
      <c r="AEJ134" s="25"/>
      <c r="AEK134" s="25"/>
      <c r="AEL134" s="25"/>
      <c r="AEM134" s="25"/>
      <c r="AEN134" s="25"/>
      <c r="AEO134" s="25"/>
      <c r="AEP134" s="25"/>
      <c r="AEQ134" s="25"/>
      <c r="AER134" s="25"/>
      <c r="AES134" s="25"/>
      <c r="AET134" s="25"/>
      <c r="AEU134" s="25"/>
      <c r="AEV134" s="25"/>
      <c r="AEW134" s="25"/>
      <c r="AEX134" s="25"/>
      <c r="AEY134" s="25"/>
      <c r="AEZ134" s="25"/>
      <c r="AFA134" s="25"/>
      <c r="AFB134" s="25"/>
      <c r="AFC134" s="25"/>
      <c r="AFD134" s="25"/>
      <c r="AFE134" s="25"/>
      <c r="AFF134" s="25"/>
      <c r="AFG134" s="25"/>
      <c r="AFH134" s="25"/>
      <c r="AFI134" s="25"/>
      <c r="AFJ134" s="25"/>
      <c r="AFK134" s="25"/>
      <c r="AFL134" s="25"/>
      <c r="AFM134" s="25"/>
      <c r="AFN134" s="25"/>
      <c r="AFO134" s="25"/>
      <c r="AFP134" s="25"/>
      <c r="AFQ134" s="25"/>
      <c r="AFR134" s="25"/>
      <c r="AFS134" s="25"/>
      <c r="AFT134" s="25"/>
      <c r="AFU134" s="25"/>
      <c r="AFV134" s="25"/>
      <c r="AFW134" s="25"/>
      <c r="AFX134" s="25"/>
      <c r="AFY134" s="25"/>
      <c r="AFZ134" s="25"/>
      <c r="AGA134" s="25"/>
      <c r="AGB134" s="25"/>
      <c r="AGC134" s="25"/>
      <c r="AGD134" s="25"/>
      <c r="AGE134" s="25"/>
      <c r="AGF134" s="25"/>
      <c r="AGG134" s="25"/>
      <c r="AGH134" s="25"/>
      <c r="AGI134" s="25"/>
      <c r="AGJ134" s="25"/>
      <c r="AGK134" s="25"/>
      <c r="AGL134" s="25"/>
      <c r="AGM134" s="25"/>
      <c r="AGN134" s="25"/>
      <c r="AGO134" s="25"/>
      <c r="AGP134" s="25"/>
      <c r="AGQ134" s="25"/>
      <c r="AGR134" s="25"/>
      <c r="AGS134" s="25"/>
      <c r="AGT134" s="25"/>
      <c r="AGU134" s="25"/>
      <c r="AGV134" s="25"/>
      <c r="AGW134" s="25"/>
      <c r="AGX134" s="25"/>
      <c r="AGY134" s="25"/>
      <c r="AGZ134" s="25"/>
      <c r="AHA134" s="25"/>
      <c r="AHB134" s="25"/>
      <c r="AHC134" s="25"/>
      <c r="AHD134" s="25"/>
      <c r="AHE134" s="25"/>
      <c r="AHF134" s="25"/>
      <c r="AHG134" s="25"/>
      <c r="AHH134" s="25"/>
      <c r="AHI134" s="25"/>
      <c r="AHJ134" s="25"/>
      <c r="AHK134" s="25"/>
      <c r="AHL134" s="25"/>
      <c r="AHM134" s="25"/>
      <c r="AHN134" s="25"/>
      <c r="AHO134" s="25"/>
      <c r="AHP134" s="25"/>
      <c r="AHQ134" s="25"/>
      <c r="AHR134" s="25"/>
      <c r="AHS134" s="25"/>
      <c r="AHT134" s="25"/>
      <c r="AHU134" s="25"/>
      <c r="AHV134" s="25"/>
      <c r="AHW134" s="25"/>
      <c r="AHX134" s="25"/>
      <c r="AHY134" s="25"/>
      <c r="AHZ134" s="25"/>
      <c r="AIA134" s="25"/>
      <c r="AIB134" s="25"/>
      <c r="AIC134" s="25"/>
      <c r="AID134" s="25"/>
      <c r="AIE134" s="25"/>
      <c r="AIF134" s="25"/>
      <c r="AIG134" s="25"/>
      <c r="AIH134" s="25"/>
      <c r="AII134" s="25"/>
      <c r="AIJ134" s="25"/>
      <c r="AIK134" s="25"/>
      <c r="AIL134" s="25"/>
      <c r="AIM134" s="25"/>
      <c r="AIN134" s="25"/>
      <c r="AIO134" s="25"/>
      <c r="AIP134" s="25"/>
      <c r="AIQ134" s="25"/>
      <c r="AIR134" s="25"/>
      <c r="AIS134" s="25"/>
      <c r="AIT134" s="25"/>
      <c r="AIU134" s="25"/>
      <c r="AIV134" s="25"/>
      <c r="AIW134" s="25"/>
      <c r="AIX134" s="25"/>
      <c r="AIY134" s="25"/>
      <c r="AIZ134" s="25"/>
      <c r="AJA134" s="25"/>
      <c r="AJB134" s="25"/>
      <c r="AJC134" s="25"/>
      <c r="AJD134" s="25"/>
      <c r="AJE134" s="25"/>
      <c r="AJF134" s="25"/>
      <c r="AJG134" s="25"/>
      <c r="AJH134" s="25"/>
      <c r="AJI134" s="25"/>
      <c r="AJJ134" s="25"/>
      <c r="AJK134" s="25"/>
      <c r="AJL134" s="25"/>
      <c r="AJM134" s="25"/>
      <c r="AJN134" s="25"/>
      <c r="AJO134" s="25"/>
      <c r="AJP134" s="25"/>
      <c r="AJQ134" s="25"/>
      <c r="AJR134" s="25"/>
      <c r="AJS134" s="25"/>
      <c r="AJT134" s="25"/>
      <c r="AJU134" s="25"/>
      <c r="AJV134" s="25"/>
      <c r="AJW134" s="25"/>
      <c r="AJX134" s="25"/>
      <c r="AJY134" s="25"/>
      <c r="AJZ134" s="25"/>
      <c r="AKA134" s="25"/>
      <c r="AKB134" s="25"/>
      <c r="AKC134" s="25"/>
      <c r="AKD134" s="25"/>
      <c r="AKE134" s="25"/>
      <c r="AKF134" s="25"/>
      <c r="AKG134" s="25"/>
      <c r="AKH134" s="25"/>
      <c r="AKI134" s="25"/>
      <c r="AKJ134" s="25"/>
      <c r="AKK134" s="25"/>
      <c r="AKL134" s="25"/>
      <c r="AKM134" s="25"/>
      <c r="AKN134" s="25"/>
      <c r="AKO134" s="25"/>
      <c r="AKP134" s="25"/>
      <c r="AKQ134" s="25"/>
      <c r="AKR134" s="25"/>
      <c r="AKS134" s="25"/>
      <c r="AKT134" s="25"/>
      <c r="AKU134" s="25"/>
      <c r="AKV134" s="25"/>
      <c r="AKW134" s="25"/>
      <c r="AKX134" s="25"/>
      <c r="AKY134" s="25"/>
      <c r="AKZ134" s="25"/>
      <c r="ALA134" s="25"/>
      <c r="ALB134" s="25"/>
      <c r="ALC134" s="25"/>
      <c r="ALD134" s="25"/>
      <c r="ALE134" s="25"/>
      <c r="ALF134" s="25"/>
      <c r="ALG134" s="25"/>
      <c r="ALH134" s="25"/>
      <c r="ALI134" s="25"/>
      <c r="ALJ134" s="25"/>
      <c r="ALK134" s="25"/>
      <c r="ALL134" s="25"/>
      <c r="ALM134" s="25"/>
      <c r="ALN134" s="25"/>
      <c r="ALO134" s="25"/>
      <c r="ALP134" s="25"/>
      <c r="ALQ134" s="25"/>
      <c r="ALR134" s="25"/>
      <c r="ALS134" s="25"/>
      <c r="ALT134" s="25"/>
      <c r="ALU134" s="25"/>
      <c r="ALV134" s="25"/>
      <c r="ALW134" s="25"/>
      <c r="ALX134" s="25"/>
      <c r="ALY134" s="25"/>
      <c r="ALZ134" s="25"/>
      <c r="AMA134" s="25"/>
      <c r="AMB134" s="25"/>
      <c r="AMC134" s="25"/>
      <c r="AMD134" s="25"/>
      <c r="AME134" s="25"/>
      <c r="AMF134" s="25"/>
      <c r="AMG134" s="25"/>
      <c r="AMH134" s="25"/>
      <c r="AMI134" s="25"/>
      <c r="AMJ134" s="25"/>
    </row>
    <row r="135" spans="1:1024" ht="18.75" customHeight="1">
      <c r="A135" s="25"/>
      <c r="B135" s="97"/>
      <c r="C135" s="121"/>
      <c r="D135" s="121"/>
      <c r="E135" s="133"/>
      <c r="F135" s="133"/>
      <c r="G135" s="133"/>
      <c r="H135" s="133"/>
      <c r="I135" s="133"/>
      <c r="J135" s="133"/>
      <c r="K135" s="133"/>
      <c r="L135" s="133"/>
      <c r="M135" s="133"/>
      <c r="N135" s="133"/>
      <c r="O135" s="133"/>
      <c r="P135" s="133"/>
      <c r="Q135" s="133"/>
      <c r="R135" s="133"/>
      <c r="S135" s="133"/>
      <c r="T135" s="133"/>
      <c r="U135" s="187"/>
      <c r="V135" s="187"/>
      <c r="W135" s="187"/>
      <c r="X135" s="187"/>
      <c r="Y135" s="187"/>
      <c r="Z135" s="187"/>
      <c r="AA135" s="187"/>
      <c r="AB135" s="187"/>
      <c r="AC135" s="187"/>
      <c r="AD135" s="187"/>
      <c r="AE135" s="187"/>
      <c r="AF135" s="187"/>
      <c r="AG135" s="187"/>
      <c r="AH135" s="187"/>
      <c r="AI135" s="72"/>
      <c r="AJ135" s="72"/>
      <c r="AK135" s="72"/>
      <c r="AL135" s="187"/>
      <c r="AM135" s="187"/>
      <c r="AN135" s="187"/>
      <c r="AO135" s="187"/>
      <c r="AP135" s="187"/>
      <c r="AQ135" s="187"/>
      <c r="AR135" s="187"/>
      <c r="AS135" s="43"/>
      <c r="AT135" s="43"/>
      <c r="AU135" s="43"/>
      <c r="AV135" s="43"/>
      <c r="AW135" s="43"/>
      <c r="AX135" s="43"/>
      <c r="AY135" s="43"/>
      <c r="AZ135" s="43"/>
      <c r="BA135" s="43"/>
      <c r="BB135" s="43"/>
      <c r="BC135" s="43"/>
      <c r="BD135" s="43"/>
      <c r="BE135" s="43"/>
      <c r="BF135" s="43"/>
      <c r="BG135" s="43"/>
      <c r="BH135" s="43"/>
      <c r="BI135" s="43"/>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c r="ED135" s="25"/>
      <c r="EE135" s="25"/>
      <c r="EF135" s="25"/>
      <c r="EG135" s="25"/>
      <c r="EH135" s="25"/>
      <c r="EI135" s="25"/>
      <c r="EJ135" s="25"/>
      <c r="EK135" s="25"/>
      <c r="EL135" s="25"/>
      <c r="EM135" s="25"/>
      <c r="EN135" s="25"/>
      <c r="EO135" s="25"/>
      <c r="EP135" s="25"/>
      <c r="EQ135" s="25"/>
      <c r="ER135" s="25"/>
      <c r="ES135" s="25"/>
      <c r="ET135" s="25"/>
      <c r="EU135" s="25"/>
      <c r="EV135" s="25"/>
      <c r="EW135" s="25"/>
      <c r="EX135" s="25"/>
      <c r="EY135" s="25"/>
      <c r="EZ135" s="25"/>
      <c r="FA135" s="25"/>
      <c r="FB135" s="25"/>
      <c r="FC135" s="25"/>
      <c r="FD135" s="25"/>
      <c r="FE135" s="25"/>
      <c r="FF135" s="25"/>
      <c r="FG135" s="25"/>
      <c r="FH135" s="25"/>
      <c r="FI135" s="25"/>
      <c r="FJ135" s="25"/>
      <c r="FK135" s="25"/>
      <c r="FL135" s="25"/>
      <c r="FM135" s="25"/>
      <c r="FN135" s="25"/>
      <c r="FO135" s="25"/>
      <c r="FP135" s="25"/>
      <c r="FQ135" s="25"/>
      <c r="FR135" s="25"/>
      <c r="FS135" s="25"/>
      <c r="FT135" s="25"/>
      <c r="FU135" s="25"/>
      <c r="FV135" s="25"/>
      <c r="FW135" s="25"/>
      <c r="FX135" s="25"/>
      <c r="FY135" s="25"/>
      <c r="FZ135" s="25"/>
      <c r="GA135" s="25"/>
      <c r="GB135" s="25"/>
      <c r="GC135" s="25"/>
      <c r="GD135" s="25"/>
      <c r="GE135" s="25"/>
      <c r="GF135" s="25"/>
      <c r="GG135" s="25"/>
      <c r="GH135" s="25"/>
      <c r="GI135" s="25"/>
      <c r="GJ135" s="25"/>
      <c r="GK135" s="25"/>
      <c r="GL135" s="25"/>
      <c r="GM135" s="25"/>
      <c r="GN135" s="25"/>
      <c r="GO135" s="25"/>
      <c r="GP135" s="25"/>
      <c r="GQ135" s="25"/>
      <c r="GR135" s="25"/>
      <c r="GS135" s="25"/>
      <c r="GT135" s="25"/>
      <c r="GU135" s="25"/>
      <c r="GV135" s="25"/>
      <c r="GW135" s="25"/>
      <c r="GX135" s="25"/>
      <c r="GY135" s="25"/>
      <c r="GZ135" s="25"/>
      <c r="HA135" s="25"/>
      <c r="HB135" s="25"/>
      <c r="HC135" s="25"/>
      <c r="HD135" s="25"/>
      <c r="HE135" s="25"/>
      <c r="HF135" s="25"/>
      <c r="HG135" s="25"/>
      <c r="HH135" s="25"/>
      <c r="HI135" s="25"/>
      <c r="HJ135" s="25"/>
      <c r="HK135" s="25"/>
      <c r="HL135" s="25"/>
      <c r="HM135" s="25"/>
      <c r="HN135" s="25"/>
      <c r="HO135" s="25"/>
      <c r="HP135" s="25"/>
      <c r="HQ135" s="25"/>
      <c r="HR135" s="25"/>
      <c r="HS135" s="25"/>
      <c r="HT135" s="25"/>
      <c r="HU135" s="25"/>
      <c r="HV135" s="25"/>
      <c r="HW135" s="25"/>
      <c r="HX135" s="25"/>
      <c r="HY135" s="25"/>
      <c r="HZ135" s="25"/>
      <c r="IA135" s="25"/>
      <c r="IB135" s="25"/>
      <c r="IC135" s="25"/>
      <c r="ID135" s="25"/>
      <c r="IE135" s="25"/>
      <c r="IF135" s="25"/>
      <c r="IG135" s="25"/>
      <c r="IH135" s="25"/>
      <c r="II135" s="25"/>
      <c r="IJ135" s="25"/>
      <c r="IK135" s="25"/>
      <c r="IL135" s="25"/>
      <c r="IM135" s="25"/>
      <c r="IN135" s="25"/>
      <c r="IO135" s="25"/>
      <c r="IP135" s="25"/>
      <c r="IQ135" s="25"/>
      <c r="IR135" s="25"/>
      <c r="IS135" s="25"/>
      <c r="IT135" s="25"/>
      <c r="IU135" s="25"/>
      <c r="IV135" s="25"/>
      <c r="IW135" s="25"/>
      <c r="IX135" s="25"/>
      <c r="IY135" s="25"/>
      <c r="IZ135" s="25"/>
      <c r="JA135" s="25"/>
      <c r="JB135" s="25"/>
      <c r="JC135" s="25"/>
      <c r="JD135" s="25"/>
      <c r="JE135" s="25"/>
      <c r="JF135" s="25"/>
      <c r="JG135" s="25"/>
      <c r="JH135" s="25"/>
      <c r="JI135" s="25"/>
      <c r="JJ135" s="25"/>
      <c r="JK135" s="25"/>
      <c r="JL135" s="25"/>
      <c r="JM135" s="25"/>
      <c r="JN135" s="25"/>
      <c r="JO135" s="25"/>
      <c r="JP135" s="25"/>
      <c r="JQ135" s="25"/>
      <c r="JR135" s="25"/>
      <c r="JS135" s="25"/>
      <c r="JT135" s="25"/>
      <c r="JU135" s="25"/>
      <c r="JV135" s="25"/>
      <c r="JW135" s="25"/>
      <c r="JX135" s="25"/>
      <c r="JY135" s="25"/>
      <c r="JZ135" s="25"/>
      <c r="KA135" s="25"/>
      <c r="KB135" s="25"/>
      <c r="KC135" s="25"/>
      <c r="KD135" s="25"/>
      <c r="KE135" s="25"/>
      <c r="KF135" s="25"/>
      <c r="KG135" s="25"/>
      <c r="KH135" s="25"/>
      <c r="KI135" s="25"/>
      <c r="KJ135" s="25"/>
      <c r="KK135" s="25"/>
      <c r="KL135" s="25"/>
      <c r="KM135" s="25"/>
      <c r="KN135" s="25"/>
      <c r="KO135" s="25"/>
      <c r="KP135" s="25"/>
      <c r="KQ135" s="25"/>
      <c r="KR135" s="25"/>
      <c r="KS135" s="25"/>
      <c r="KT135" s="25"/>
      <c r="KU135" s="25"/>
      <c r="KV135" s="25"/>
      <c r="KW135" s="25"/>
      <c r="KX135" s="25"/>
      <c r="KY135" s="25"/>
      <c r="KZ135" s="25"/>
      <c r="LA135" s="25"/>
      <c r="LB135" s="25"/>
      <c r="LC135" s="25"/>
      <c r="LD135" s="25"/>
      <c r="LE135" s="25"/>
      <c r="LF135" s="25"/>
      <c r="LG135" s="25"/>
      <c r="LH135" s="25"/>
      <c r="LI135" s="25"/>
      <c r="LJ135" s="25"/>
      <c r="LK135" s="25"/>
      <c r="LL135" s="25"/>
      <c r="LM135" s="25"/>
      <c r="LN135" s="25"/>
      <c r="LO135" s="25"/>
      <c r="LP135" s="25"/>
      <c r="LQ135" s="25"/>
      <c r="LR135" s="25"/>
      <c r="LS135" s="25"/>
      <c r="LT135" s="25"/>
      <c r="LU135" s="25"/>
      <c r="LV135" s="25"/>
      <c r="LW135" s="25"/>
      <c r="LX135" s="25"/>
      <c r="LY135" s="25"/>
      <c r="LZ135" s="25"/>
      <c r="MA135" s="25"/>
      <c r="MB135" s="25"/>
      <c r="MC135" s="25"/>
      <c r="MD135" s="25"/>
      <c r="ME135" s="25"/>
      <c r="MF135" s="25"/>
      <c r="MG135" s="25"/>
      <c r="MH135" s="25"/>
      <c r="MI135" s="25"/>
      <c r="MJ135" s="25"/>
      <c r="MK135" s="25"/>
      <c r="ML135" s="25"/>
      <c r="MM135" s="25"/>
      <c r="MN135" s="25"/>
      <c r="MO135" s="25"/>
      <c r="MP135" s="25"/>
      <c r="MQ135" s="25"/>
      <c r="MR135" s="25"/>
      <c r="MS135" s="25"/>
      <c r="MT135" s="25"/>
      <c r="MU135" s="25"/>
      <c r="MV135" s="25"/>
      <c r="MW135" s="25"/>
      <c r="MX135" s="25"/>
      <c r="MY135" s="25"/>
      <c r="MZ135" s="25"/>
      <c r="NA135" s="25"/>
      <c r="NB135" s="25"/>
      <c r="NC135" s="25"/>
      <c r="ND135" s="25"/>
      <c r="NE135" s="25"/>
      <c r="NF135" s="25"/>
      <c r="NG135" s="25"/>
      <c r="NH135" s="25"/>
      <c r="NI135" s="25"/>
      <c r="NJ135" s="25"/>
      <c r="NK135" s="25"/>
      <c r="NL135" s="25"/>
      <c r="NM135" s="25"/>
      <c r="NN135" s="25"/>
      <c r="NO135" s="25"/>
      <c r="NP135" s="25"/>
      <c r="NQ135" s="25"/>
      <c r="NR135" s="25"/>
      <c r="NS135" s="25"/>
      <c r="NT135" s="25"/>
      <c r="NU135" s="25"/>
      <c r="NV135" s="25"/>
      <c r="NW135" s="25"/>
      <c r="NX135" s="25"/>
      <c r="NY135" s="25"/>
      <c r="NZ135" s="25"/>
      <c r="OA135" s="25"/>
      <c r="OB135" s="25"/>
      <c r="OC135" s="25"/>
      <c r="OD135" s="25"/>
      <c r="OE135" s="25"/>
      <c r="OF135" s="25"/>
      <c r="OG135" s="25"/>
      <c r="OH135" s="25"/>
      <c r="OI135" s="25"/>
      <c r="OJ135" s="25"/>
      <c r="OK135" s="25"/>
      <c r="OL135" s="25"/>
      <c r="OM135" s="25"/>
      <c r="ON135" s="25"/>
      <c r="OO135" s="25"/>
      <c r="OP135" s="25"/>
      <c r="OQ135" s="25"/>
      <c r="OR135" s="25"/>
      <c r="OS135" s="25"/>
      <c r="OT135" s="25"/>
      <c r="OU135" s="25"/>
      <c r="OV135" s="25"/>
      <c r="OW135" s="25"/>
      <c r="OX135" s="25"/>
      <c r="OY135" s="25"/>
      <c r="OZ135" s="25"/>
      <c r="PA135" s="25"/>
      <c r="PB135" s="25"/>
      <c r="PC135" s="25"/>
      <c r="PD135" s="25"/>
      <c r="PE135" s="25"/>
      <c r="PF135" s="25"/>
      <c r="PG135" s="25"/>
      <c r="PH135" s="25"/>
      <c r="PI135" s="25"/>
      <c r="PJ135" s="25"/>
      <c r="PK135" s="25"/>
      <c r="PL135" s="25"/>
      <c r="PM135" s="25"/>
      <c r="PN135" s="25"/>
      <c r="PO135" s="25"/>
      <c r="PP135" s="25"/>
      <c r="PQ135" s="25"/>
      <c r="PR135" s="25"/>
      <c r="PS135" s="25"/>
      <c r="PT135" s="25"/>
      <c r="PU135" s="25"/>
      <c r="PV135" s="25"/>
      <c r="PW135" s="25"/>
      <c r="PX135" s="25"/>
      <c r="PY135" s="25"/>
      <c r="PZ135" s="25"/>
      <c r="QA135" s="25"/>
      <c r="QB135" s="25"/>
      <c r="QC135" s="25"/>
      <c r="QD135" s="25"/>
      <c r="QE135" s="25"/>
      <c r="QF135" s="25"/>
      <c r="QG135" s="25"/>
      <c r="QH135" s="25"/>
      <c r="QI135" s="25"/>
      <c r="QJ135" s="25"/>
      <c r="QK135" s="25"/>
      <c r="QL135" s="25"/>
      <c r="QM135" s="25"/>
      <c r="QN135" s="25"/>
      <c r="QO135" s="25"/>
      <c r="QP135" s="25"/>
      <c r="QQ135" s="25"/>
      <c r="QR135" s="25"/>
      <c r="QS135" s="25"/>
      <c r="QT135" s="25"/>
      <c r="QU135" s="25"/>
      <c r="QV135" s="25"/>
      <c r="QW135" s="25"/>
      <c r="QX135" s="25"/>
      <c r="QY135" s="25"/>
      <c r="QZ135" s="25"/>
      <c r="RA135" s="25"/>
      <c r="RB135" s="25"/>
      <c r="RC135" s="25"/>
      <c r="RD135" s="25"/>
      <c r="RE135" s="25"/>
      <c r="RF135" s="25"/>
      <c r="RG135" s="25"/>
      <c r="RH135" s="25"/>
      <c r="RI135" s="25"/>
      <c r="RJ135" s="25"/>
      <c r="RK135" s="25"/>
      <c r="RL135" s="25"/>
      <c r="RM135" s="25"/>
      <c r="RN135" s="25"/>
      <c r="RO135" s="25"/>
      <c r="RP135" s="25"/>
      <c r="RQ135" s="25"/>
      <c r="RR135" s="25"/>
      <c r="RS135" s="25"/>
      <c r="RT135" s="25"/>
      <c r="RU135" s="25"/>
      <c r="RV135" s="25"/>
      <c r="RW135" s="25"/>
      <c r="RX135" s="25"/>
      <c r="RY135" s="25"/>
      <c r="RZ135" s="25"/>
      <c r="SA135" s="25"/>
      <c r="SB135" s="25"/>
      <c r="SC135" s="25"/>
      <c r="SD135" s="25"/>
      <c r="SE135" s="25"/>
      <c r="SF135" s="25"/>
      <c r="SG135" s="25"/>
      <c r="SH135" s="25"/>
      <c r="SI135" s="25"/>
      <c r="SJ135" s="25"/>
      <c r="SK135" s="25"/>
      <c r="SL135" s="25"/>
      <c r="SM135" s="25"/>
      <c r="SN135" s="25"/>
      <c r="SO135" s="25"/>
      <c r="SP135" s="25"/>
      <c r="SQ135" s="25"/>
      <c r="SR135" s="25"/>
      <c r="SS135" s="25"/>
      <c r="ST135" s="25"/>
      <c r="SU135" s="25"/>
      <c r="SV135" s="25"/>
      <c r="SW135" s="25"/>
      <c r="SX135" s="25"/>
      <c r="SY135" s="25"/>
      <c r="SZ135" s="25"/>
      <c r="TA135" s="25"/>
      <c r="TB135" s="25"/>
      <c r="TC135" s="25"/>
      <c r="TD135" s="25"/>
      <c r="TE135" s="25"/>
      <c r="TF135" s="25"/>
      <c r="TG135" s="25"/>
      <c r="TH135" s="25"/>
      <c r="TI135" s="25"/>
      <c r="TJ135" s="25"/>
      <c r="TK135" s="25"/>
      <c r="TL135" s="25"/>
      <c r="TM135" s="25"/>
      <c r="TN135" s="25"/>
      <c r="TO135" s="25"/>
      <c r="TP135" s="25"/>
      <c r="TQ135" s="25"/>
      <c r="TR135" s="25"/>
      <c r="TS135" s="25"/>
      <c r="TT135" s="25"/>
      <c r="TU135" s="25"/>
      <c r="TV135" s="25"/>
      <c r="TW135" s="25"/>
      <c r="TX135" s="25"/>
      <c r="TY135" s="25"/>
      <c r="TZ135" s="25"/>
      <c r="UA135" s="25"/>
      <c r="UB135" s="25"/>
      <c r="UC135" s="25"/>
      <c r="UD135" s="25"/>
      <c r="UE135" s="25"/>
      <c r="UF135" s="25"/>
      <c r="UG135" s="25"/>
      <c r="UH135" s="25"/>
      <c r="UI135" s="25"/>
      <c r="UJ135" s="25"/>
      <c r="UK135" s="25"/>
      <c r="UL135" s="25"/>
      <c r="UM135" s="25"/>
      <c r="UN135" s="25"/>
      <c r="UO135" s="25"/>
      <c r="UP135" s="25"/>
      <c r="UQ135" s="25"/>
      <c r="UR135" s="25"/>
      <c r="US135" s="25"/>
      <c r="UT135" s="25"/>
      <c r="UU135" s="25"/>
      <c r="UV135" s="25"/>
      <c r="UW135" s="25"/>
      <c r="UX135" s="25"/>
      <c r="UY135" s="25"/>
      <c r="UZ135" s="25"/>
      <c r="VA135" s="25"/>
      <c r="VB135" s="25"/>
      <c r="VC135" s="25"/>
      <c r="VD135" s="25"/>
      <c r="VE135" s="25"/>
      <c r="VF135" s="25"/>
      <c r="VG135" s="25"/>
      <c r="VH135" s="25"/>
      <c r="VI135" s="25"/>
      <c r="VJ135" s="25"/>
      <c r="VK135" s="25"/>
      <c r="VL135" s="25"/>
      <c r="VM135" s="25"/>
      <c r="VN135" s="25"/>
      <c r="VO135" s="25"/>
      <c r="VP135" s="25"/>
      <c r="VQ135" s="25"/>
      <c r="VR135" s="25"/>
      <c r="VS135" s="25"/>
      <c r="VT135" s="25"/>
      <c r="VU135" s="25"/>
      <c r="VV135" s="25"/>
      <c r="VW135" s="25"/>
      <c r="VX135" s="25"/>
      <c r="VY135" s="25"/>
      <c r="VZ135" s="25"/>
      <c r="WA135" s="25"/>
      <c r="WB135" s="25"/>
      <c r="WC135" s="25"/>
      <c r="WD135" s="25"/>
      <c r="WE135" s="25"/>
      <c r="WF135" s="25"/>
      <c r="WG135" s="25"/>
      <c r="WH135" s="25"/>
      <c r="WI135" s="25"/>
      <c r="WJ135" s="25"/>
      <c r="WK135" s="25"/>
      <c r="WL135" s="25"/>
      <c r="WM135" s="25"/>
      <c r="WN135" s="25"/>
      <c r="WO135" s="25"/>
      <c r="WP135" s="25"/>
      <c r="WQ135" s="25"/>
      <c r="WR135" s="25"/>
      <c r="WS135" s="25"/>
      <c r="WT135" s="25"/>
      <c r="WU135" s="25"/>
      <c r="WV135" s="25"/>
      <c r="WW135" s="25"/>
      <c r="WX135" s="25"/>
      <c r="WY135" s="25"/>
      <c r="WZ135" s="25"/>
      <c r="XA135" s="25"/>
      <c r="XB135" s="25"/>
      <c r="XC135" s="25"/>
      <c r="XD135" s="25"/>
      <c r="XE135" s="25"/>
      <c r="XF135" s="25"/>
      <c r="XG135" s="25"/>
      <c r="XH135" s="25"/>
      <c r="XI135" s="25"/>
      <c r="XJ135" s="25"/>
      <c r="XK135" s="25"/>
      <c r="XL135" s="25"/>
      <c r="XM135" s="25"/>
      <c r="XN135" s="25"/>
      <c r="XO135" s="25"/>
      <c r="XP135" s="25"/>
      <c r="XQ135" s="25"/>
      <c r="XR135" s="25"/>
      <c r="XS135" s="25"/>
      <c r="XT135" s="25"/>
      <c r="XU135" s="25"/>
      <c r="XV135" s="25"/>
      <c r="XW135" s="25"/>
      <c r="XX135" s="25"/>
      <c r="XY135" s="25"/>
      <c r="XZ135" s="25"/>
      <c r="YA135" s="25"/>
      <c r="YB135" s="25"/>
      <c r="YC135" s="25"/>
      <c r="YD135" s="25"/>
      <c r="YE135" s="25"/>
      <c r="YF135" s="25"/>
      <c r="YG135" s="25"/>
      <c r="YH135" s="25"/>
      <c r="YI135" s="25"/>
      <c r="YJ135" s="25"/>
      <c r="YK135" s="25"/>
      <c r="YL135" s="25"/>
      <c r="YM135" s="25"/>
      <c r="YN135" s="25"/>
      <c r="YO135" s="25"/>
      <c r="YP135" s="25"/>
      <c r="YQ135" s="25"/>
      <c r="YR135" s="25"/>
      <c r="YS135" s="25"/>
      <c r="YT135" s="25"/>
      <c r="YU135" s="25"/>
      <c r="YV135" s="25"/>
      <c r="YW135" s="25"/>
      <c r="YX135" s="25"/>
      <c r="YY135" s="25"/>
      <c r="YZ135" s="25"/>
      <c r="ZA135" s="25"/>
      <c r="ZB135" s="25"/>
      <c r="ZC135" s="25"/>
      <c r="ZD135" s="25"/>
      <c r="ZE135" s="25"/>
      <c r="ZF135" s="25"/>
      <c r="ZG135" s="25"/>
      <c r="ZH135" s="25"/>
      <c r="ZI135" s="25"/>
      <c r="ZJ135" s="25"/>
      <c r="ZK135" s="25"/>
      <c r="ZL135" s="25"/>
      <c r="ZM135" s="25"/>
      <c r="ZN135" s="25"/>
      <c r="ZO135" s="25"/>
      <c r="ZP135" s="25"/>
      <c r="ZQ135" s="25"/>
      <c r="ZR135" s="25"/>
      <c r="ZS135" s="25"/>
      <c r="ZT135" s="25"/>
      <c r="ZU135" s="25"/>
      <c r="ZV135" s="25"/>
      <c r="ZW135" s="25"/>
      <c r="ZX135" s="25"/>
      <c r="ZY135" s="25"/>
      <c r="ZZ135" s="25"/>
      <c r="AAA135" s="25"/>
      <c r="AAB135" s="25"/>
      <c r="AAC135" s="25"/>
      <c r="AAD135" s="25"/>
      <c r="AAE135" s="25"/>
      <c r="AAF135" s="25"/>
      <c r="AAG135" s="25"/>
      <c r="AAH135" s="25"/>
      <c r="AAI135" s="25"/>
      <c r="AAJ135" s="25"/>
      <c r="AAK135" s="25"/>
      <c r="AAL135" s="25"/>
      <c r="AAM135" s="25"/>
      <c r="AAN135" s="25"/>
      <c r="AAO135" s="25"/>
      <c r="AAP135" s="25"/>
      <c r="AAQ135" s="25"/>
      <c r="AAR135" s="25"/>
      <c r="AAS135" s="25"/>
      <c r="AAT135" s="25"/>
      <c r="AAU135" s="25"/>
      <c r="AAV135" s="25"/>
      <c r="AAW135" s="25"/>
      <c r="AAX135" s="25"/>
      <c r="AAY135" s="25"/>
      <c r="AAZ135" s="25"/>
      <c r="ABA135" s="25"/>
      <c r="ABB135" s="25"/>
      <c r="ABC135" s="25"/>
      <c r="ABD135" s="25"/>
      <c r="ABE135" s="25"/>
      <c r="ABF135" s="25"/>
      <c r="ABG135" s="25"/>
      <c r="ABH135" s="25"/>
      <c r="ABI135" s="25"/>
      <c r="ABJ135" s="25"/>
      <c r="ABK135" s="25"/>
      <c r="ABL135" s="25"/>
      <c r="ABM135" s="25"/>
      <c r="ABN135" s="25"/>
      <c r="ABO135" s="25"/>
      <c r="ABP135" s="25"/>
      <c r="ABQ135" s="25"/>
      <c r="ABR135" s="25"/>
      <c r="ABS135" s="25"/>
      <c r="ABT135" s="25"/>
      <c r="ABU135" s="25"/>
      <c r="ABV135" s="25"/>
      <c r="ABW135" s="25"/>
      <c r="ABX135" s="25"/>
      <c r="ABY135" s="25"/>
      <c r="ABZ135" s="25"/>
      <c r="ACA135" s="25"/>
      <c r="ACB135" s="25"/>
      <c r="ACC135" s="25"/>
      <c r="ACD135" s="25"/>
      <c r="ACE135" s="25"/>
      <c r="ACF135" s="25"/>
      <c r="ACG135" s="25"/>
      <c r="ACH135" s="25"/>
      <c r="ACI135" s="25"/>
      <c r="ACJ135" s="25"/>
      <c r="ACK135" s="25"/>
      <c r="ACL135" s="25"/>
      <c r="ACM135" s="25"/>
      <c r="ACN135" s="25"/>
      <c r="ACO135" s="25"/>
      <c r="ACP135" s="25"/>
      <c r="ACQ135" s="25"/>
      <c r="ACR135" s="25"/>
      <c r="ACS135" s="25"/>
      <c r="ACT135" s="25"/>
      <c r="ACU135" s="25"/>
      <c r="ACV135" s="25"/>
      <c r="ACW135" s="25"/>
      <c r="ACX135" s="25"/>
      <c r="ACY135" s="25"/>
      <c r="ACZ135" s="25"/>
      <c r="ADA135" s="25"/>
      <c r="ADB135" s="25"/>
      <c r="ADC135" s="25"/>
      <c r="ADD135" s="25"/>
      <c r="ADE135" s="25"/>
      <c r="ADF135" s="25"/>
      <c r="ADG135" s="25"/>
      <c r="ADH135" s="25"/>
      <c r="ADI135" s="25"/>
      <c r="ADJ135" s="25"/>
      <c r="ADK135" s="25"/>
      <c r="ADL135" s="25"/>
      <c r="ADM135" s="25"/>
      <c r="ADN135" s="25"/>
      <c r="ADO135" s="25"/>
      <c r="ADP135" s="25"/>
      <c r="ADQ135" s="25"/>
      <c r="ADR135" s="25"/>
      <c r="ADS135" s="25"/>
      <c r="ADT135" s="25"/>
      <c r="ADU135" s="25"/>
      <c r="ADV135" s="25"/>
      <c r="ADW135" s="25"/>
      <c r="ADX135" s="25"/>
      <c r="ADY135" s="25"/>
      <c r="ADZ135" s="25"/>
      <c r="AEA135" s="25"/>
      <c r="AEB135" s="25"/>
      <c r="AEC135" s="25"/>
      <c r="AED135" s="25"/>
      <c r="AEE135" s="25"/>
      <c r="AEF135" s="25"/>
      <c r="AEG135" s="25"/>
      <c r="AEH135" s="25"/>
      <c r="AEI135" s="25"/>
      <c r="AEJ135" s="25"/>
      <c r="AEK135" s="25"/>
      <c r="AEL135" s="25"/>
      <c r="AEM135" s="25"/>
      <c r="AEN135" s="25"/>
      <c r="AEO135" s="25"/>
      <c r="AEP135" s="25"/>
      <c r="AEQ135" s="25"/>
      <c r="AER135" s="25"/>
      <c r="AES135" s="25"/>
      <c r="AET135" s="25"/>
      <c r="AEU135" s="25"/>
      <c r="AEV135" s="25"/>
      <c r="AEW135" s="25"/>
      <c r="AEX135" s="25"/>
      <c r="AEY135" s="25"/>
      <c r="AEZ135" s="25"/>
      <c r="AFA135" s="25"/>
      <c r="AFB135" s="25"/>
      <c r="AFC135" s="25"/>
      <c r="AFD135" s="25"/>
      <c r="AFE135" s="25"/>
      <c r="AFF135" s="25"/>
      <c r="AFG135" s="25"/>
      <c r="AFH135" s="25"/>
      <c r="AFI135" s="25"/>
      <c r="AFJ135" s="25"/>
      <c r="AFK135" s="25"/>
      <c r="AFL135" s="25"/>
      <c r="AFM135" s="25"/>
      <c r="AFN135" s="25"/>
      <c r="AFO135" s="25"/>
      <c r="AFP135" s="25"/>
      <c r="AFQ135" s="25"/>
      <c r="AFR135" s="25"/>
      <c r="AFS135" s="25"/>
      <c r="AFT135" s="25"/>
      <c r="AFU135" s="25"/>
      <c r="AFV135" s="25"/>
      <c r="AFW135" s="25"/>
      <c r="AFX135" s="25"/>
      <c r="AFY135" s="25"/>
      <c r="AFZ135" s="25"/>
      <c r="AGA135" s="25"/>
      <c r="AGB135" s="25"/>
      <c r="AGC135" s="25"/>
      <c r="AGD135" s="25"/>
      <c r="AGE135" s="25"/>
      <c r="AGF135" s="25"/>
      <c r="AGG135" s="25"/>
      <c r="AGH135" s="25"/>
      <c r="AGI135" s="25"/>
      <c r="AGJ135" s="25"/>
      <c r="AGK135" s="25"/>
      <c r="AGL135" s="25"/>
      <c r="AGM135" s="25"/>
      <c r="AGN135" s="25"/>
      <c r="AGO135" s="25"/>
      <c r="AGP135" s="25"/>
      <c r="AGQ135" s="25"/>
      <c r="AGR135" s="25"/>
      <c r="AGS135" s="25"/>
      <c r="AGT135" s="25"/>
      <c r="AGU135" s="25"/>
      <c r="AGV135" s="25"/>
      <c r="AGW135" s="25"/>
      <c r="AGX135" s="25"/>
      <c r="AGY135" s="25"/>
      <c r="AGZ135" s="25"/>
      <c r="AHA135" s="25"/>
      <c r="AHB135" s="25"/>
      <c r="AHC135" s="25"/>
      <c r="AHD135" s="25"/>
      <c r="AHE135" s="25"/>
      <c r="AHF135" s="25"/>
      <c r="AHG135" s="25"/>
      <c r="AHH135" s="25"/>
      <c r="AHI135" s="25"/>
      <c r="AHJ135" s="25"/>
      <c r="AHK135" s="25"/>
      <c r="AHL135" s="25"/>
      <c r="AHM135" s="25"/>
      <c r="AHN135" s="25"/>
      <c r="AHO135" s="25"/>
      <c r="AHP135" s="25"/>
      <c r="AHQ135" s="25"/>
      <c r="AHR135" s="25"/>
      <c r="AHS135" s="25"/>
      <c r="AHT135" s="25"/>
      <c r="AHU135" s="25"/>
      <c r="AHV135" s="25"/>
      <c r="AHW135" s="25"/>
      <c r="AHX135" s="25"/>
      <c r="AHY135" s="25"/>
      <c r="AHZ135" s="25"/>
      <c r="AIA135" s="25"/>
      <c r="AIB135" s="25"/>
      <c r="AIC135" s="25"/>
      <c r="AID135" s="25"/>
      <c r="AIE135" s="25"/>
      <c r="AIF135" s="25"/>
      <c r="AIG135" s="25"/>
      <c r="AIH135" s="25"/>
      <c r="AII135" s="25"/>
      <c r="AIJ135" s="25"/>
      <c r="AIK135" s="25"/>
      <c r="AIL135" s="25"/>
      <c r="AIM135" s="25"/>
      <c r="AIN135" s="25"/>
      <c r="AIO135" s="25"/>
      <c r="AIP135" s="25"/>
      <c r="AIQ135" s="25"/>
      <c r="AIR135" s="25"/>
      <c r="AIS135" s="25"/>
      <c r="AIT135" s="25"/>
      <c r="AIU135" s="25"/>
      <c r="AIV135" s="25"/>
      <c r="AIW135" s="25"/>
      <c r="AIX135" s="25"/>
      <c r="AIY135" s="25"/>
      <c r="AIZ135" s="25"/>
      <c r="AJA135" s="25"/>
      <c r="AJB135" s="25"/>
      <c r="AJC135" s="25"/>
      <c r="AJD135" s="25"/>
      <c r="AJE135" s="25"/>
      <c r="AJF135" s="25"/>
      <c r="AJG135" s="25"/>
      <c r="AJH135" s="25"/>
      <c r="AJI135" s="25"/>
      <c r="AJJ135" s="25"/>
      <c r="AJK135" s="25"/>
      <c r="AJL135" s="25"/>
      <c r="AJM135" s="25"/>
      <c r="AJN135" s="25"/>
      <c r="AJO135" s="25"/>
      <c r="AJP135" s="25"/>
      <c r="AJQ135" s="25"/>
      <c r="AJR135" s="25"/>
      <c r="AJS135" s="25"/>
      <c r="AJT135" s="25"/>
      <c r="AJU135" s="25"/>
      <c r="AJV135" s="25"/>
      <c r="AJW135" s="25"/>
      <c r="AJX135" s="25"/>
      <c r="AJY135" s="25"/>
      <c r="AJZ135" s="25"/>
      <c r="AKA135" s="25"/>
      <c r="AKB135" s="25"/>
      <c r="AKC135" s="25"/>
      <c r="AKD135" s="25"/>
      <c r="AKE135" s="25"/>
      <c r="AKF135" s="25"/>
      <c r="AKG135" s="25"/>
      <c r="AKH135" s="25"/>
      <c r="AKI135" s="25"/>
      <c r="AKJ135" s="25"/>
      <c r="AKK135" s="25"/>
      <c r="AKL135" s="25"/>
      <c r="AKM135" s="25"/>
      <c r="AKN135" s="25"/>
      <c r="AKO135" s="25"/>
      <c r="AKP135" s="25"/>
      <c r="AKQ135" s="25"/>
      <c r="AKR135" s="25"/>
      <c r="AKS135" s="25"/>
      <c r="AKT135" s="25"/>
      <c r="AKU135" s="25"/>
      <c r="AKV135" s="25"/>
      <c r="AKW135" s="25"/>
      <c r="AKX135" s="25"/>
      <c r="AKY135" s="25"/>
      <c r="AKZ135" s="25"/>
      <c r="ALA135" s="25"/>
      <c r="ALB135" s="25"/>
      <c r="ALC135" s="25"/>
      <c r="ALD135" s="25"/>
      <c r="ALE135" s="25"/>
      <c r="ALF135" s="25"/>
      <c r="ALG135" s="25"/>
      <c r="ALH135" s="25"/>
      <c r="ALI135" s="25"/>
      <c r="ALJ135" s="25"/>
      <c r="ALK135" s="25"/>
      <c r="ALL135" s="25"/>
      <c r="ALM135" s="25"/>
      <c r="ALN135" s="25"/>
      <c r="ALO135" s="25"/>
      <c r="ALP135" s="25"/>
      <c r="ALQ135" s="25"/>
      <c r="ALR135" s="25"/>
      <c r="ALS135" s="25"/>
      <c r="ALT135" s="25"/>
      <c r="ALU135" s="25"/>
      <c r="ALV135" s="25"/>
      <c r="ALW135" s="25"/>
      <c r="ALX135" s="25"/>
      <c r="ALY135" s="25"/>
      <c r="ALZ135" s="25"/>
      <c r="AMA135" s="25"/>
      <c r="AMB135" s="25"/>
      <c r="AMC135" s="25"/>
      <c r="AMD135" s="25"/>
      <c r="AME135" s="25"/>
      <c r="AMF135" s="25"/>
      <c r="AMG135" s="25"/>
      <c r="AMH135" s="25"/>
      <c r="AMI135" s="25"/>
      <c r="AMJ135" s="25"/>
    </row>
    <row r="136" spans="1:1024" ht="15" customHeight="1">
      <c r="A136" s="25"/>
      <c r="B136" s="45"/>
      <c r="C136" s="101" t="s">
        <v>374</v>
      </c>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25"/>
      <c r="FR136" s="25"/>
      <c r="FS136" s="25"/>
      <c r="FT136" s="25"/>
      <c r="FU136" s="25"/>
      <c r="FV136" s="25"/>
      <c r="FW136" s="25"/>
      <c r="FX136" s="25"/>
      <c r="FY136" s="25"/>
      <c r="FZ136" s="25"/>
      <c r="GA136" s="25"/>
      <c r="GB136" s="25"/>
      <c r="GC136" s="25"/>
      <c r="GD136" s="25"/>
      <c r="GE136" s="25"/>
      <c r="GF136" s="25"/>
      <c r="GG136" s="25"/>
      <c r="GH136" s="25"/>
      <c r="GI136" s="25"/>
      <c r="GJ136" s="25"/>
      <c r="GK136" s="25"/>
      <c r="GL136" s="25"/>
      <c r="GM136" s="25"/>
      <c r="GN136" s="25"/>
      <c r="GO136" s="25"/>
      <c r="GP136" s="25"/>
      <c r="GQ136" s="25"/>
      <c r="GR136" s="25"/>
      <c r="GS136" s="25"/>
      <c r="GT136" s="25"/>
      <c r="GU136" s="25"/>
      <c r="GV136" s="25"/>
      <c r="GW136" s="25"/>
      <c r="GX136" s="25"/>
      <c r="GY136" s="25"/>
      <c r="GZ136" s="25"/>
      <c r="HA136" s="25"/>
      <c r="HB136" s="25"/>
      <c r="HC136" s="25"/>
      <c r="HD136" s="25"/>
      <c r="HE136" s="25"/>
      <c r="HF136" s="25"/>
      <c r="HG136" s="25"/>
      <c r="HH136" s="25"/>
      <c r="HI136" s="25"/>
      <c r="HJ136" s="25"/>
      <c r="HK136" s="25"/>
      <c r="HL136" s="25"/>
      <c r="HM136" s="25"/>
      <c r="HN136" s="25"/>
      <c r="HO136" s="25"/>
      <c r="HP136" s="25"/>
      <c r="HQ136" s="25"/>
      <c r="HR136" s="25"/>
      <c r="HS136" s="25"/>
      <c r="HT136" s="25"/>
      <c r="HU136" s="25"/>
      <c r="HV136" s="25"/>
      <c r="HW136" s="25"/>
      <c r="HX136" s="25"/>
      <c r="HY136" s="25"/>
      <c r="HZ136" s="25"/>
      <c r="IA136" s="25"/>
      <c r="IB136" s="25"/>
      <c r="IC136" s="25"/>
      <c r="ID136" s="25"/>
      <c r="IE136" s="25"/>
      <c r="IF136" s="25"/>
      <c r="IG136" s="25"/>
      <c r="IH136" s="25"/>
      <c r="II136" s="25"/>
      <c r="IJ136" s="25"/>
      <c r="IK136" s="25"/>
      <c r="IL136" s="25"/>
      <c r="IM136" s="25"/>
      <c r="IN136" s="25"/>
      <c r="IO136" s="25"/>
      <c r="IP136" s="25"/>
      <c r="IQ136" s="25"/>
      <c r="IR136" s="25"/>
      <c r="IS136" s="25"/>
      <c r="IT136" s="25"/>
      <c r="IU136" s="25"/>
      <c r="IV136" s="25"/>
      <c r="IW136" s="25"/>
      <c r="IX136" s="25"/>
      <c r="IY136" s="25"/>
      <c r="IZ136" s="25"/>
      <c r="JA136" s="25"/>
      <c r="JB136" s="25"/>
      <c r="JC136" s="25"/>
      <c r="JD136" s="25"/>
      <c r="JE136" s="25"/>
      <c r="JF136" s="25"/>
      <c r="JG136" s="25"/>
      <c r="JH136" s="25"/>
      <c r="JI136" s="25"/>
      <c r="JJ136" s="25"/>
      <c r="JK136" s="25"/>
      <c r="JL136" s="25"/>
      <c r="JM136" s="25"/>
      <c r="JN136" s="25"/>
      <c r="JO136" s="25"/>
      <c r="JP136" s="25"/>
      <c r="JQ136" s="25"/>
      <c r="JR136" s="25"/>
      <c r="JS136" s="25"/>
      <c r="JT136" s="25"/>
      <c r="JU136" s="25"/>
      <c r="JV136" s="25"/>
      <c r="JW136" s="25"/>
      <c r="JX136" s="25"/>
      <c r="JY136" s="25"/>
      <c r="JZ136" s="25"/>
      <c r="KA136" s="25"/>
      <c r="KB136" s="25"/>
      <c r="KC136" s="25"/>
      <c r="KD136" s="25"/>
      <c r="KE136" s="25"/>
      <c r="KF136" s="25"/>
      <c r="KG136" s="25"/>
      <c r="KH136" s="25"/>
      <c r="KI136" s="25"/>
      <c r="KJ136" s="25"/>
      <c r="KK136" s="25"/>
      <c r="KL136" s="25"/>
      <c r="KM136" s="25"/>
      <c r="KN136" s="25"/>
      <c r="KO136" s="25"/>
      <c r="KP136" s="25"/>
      <c r="KQ136" s="25"/>
      <c r="KR136" s="25"/>
      <c r="KS136" s="25"/>
      <c r="KT136" s="25"/>
      <c r="KU136" s="25"/>
      <c r="KV136" s="25"/>
      <c r="KW136" s="25"/>
      <c r="KX136" s="25"/>
      <c r="KY136" s="25"/>
      <c r="KZ136" s="25"/>
      <c r="LA136" s="25"/>
      <c r="LB136" s="25"/>
      <c r="LC136" s="25"/>
      <c r="LD136" s="25"/>
      <c r="LE136" s="25"/>
      <c r="LF136" s="25"/>
      <c r="LG136" s="25"/>
      <c r="LH136" s="25"/>
      <c r="LI136" s="25"/>
      <c r="LJ136" s="25"/>
      <c r="LK136" s="25"/>
      <c r="LL136" s="25"/>
      <c r="LM136" s="25"/>
      <c r="LN136" s="25"/>
      <c r="LO136" s="25"/>
      <c r="LP136" s="25"/>
      <c r="LQ136" s="25"/>
      <c r="LR136" s="25"/>
      <c r="LS136" s="25"/>
      <c r="LT136" s="25"/>
      <c r="LU136" s="25"/>
      <c r="LV136" s="25"/>
      <c r="LW136" s="25"/>
      <c r="LX136" s="25"/>
      <c r="LY136" s="25"/>
      <c r="LZ136" s="25"/>
      <c r="MA136" s="25"/>
      <c r="MB136" s="25"/>
      <c r="MC136" s="25"/>
      <c r="MD136" s="25"/>
      <c r="ME136" s="25"/>
      <c r="MF136" s="25"/>
      <c r="MG136" s="25"/>
      <c r="MH136" s="25"/>
      <c r="MI136" s="25"/>
      <c r="MJ136" s="25"/>
      <c r="MK136" s="25"/>
      <c r="ML136" s="25"/>
      <c r="MM136" s="25"/>
      <c r="MN136" s="25"/>
      <c r="MO136" s="25"/>
      <c r="MP136" s="25"/>
      <c r="MQ136" s="25"/>
      <c r="MR136" s="25"/>
      <c r="MS136" s="25"/>
      <c r="MT136" s="25"/>
      <c r="MU136" s="25"/>
      <c r="MV136" s="25"/>
      <c r="MW136" s="25"/>
      <c r="MX136" s="25"/>
      <c r="MY136" s="25"/>
      <c r="MZ136" s="25"/>
      <c r="NA136" s="25"/>
      <c r="NB136" s="25"/>
      <c r="NC136" s="25"/>
      <c r="ND136" s="25"/>
      <c r="NE136" s="25"/>
      <c r="NF136" s="25"/>
      <c r="NG136" s="25"/>
      <c r="NH136" s="25"/>
      <c r="NI136" s="25"/>
      <c r="NJ136" s="25"/>
      <c r="NK136" s="25"/>
      <c r="NL136" s="25"/>
      <c r="NM136" s="25"/>
      <c r="NN136" s="25"/>
      <c r="NO136" s="25"/>
      <c r="NP136" s="25"/>
      <c r="NQ136" s="25"/>
      <c r="NR136" s="25"/>
      <c r="NS136" s="25"/>
      <c r="NT136" s="25"/>
      <c r="NU136" s="25"/>
      <c r="NV136" s="25"/>
      <c r="NW136" s="25"/>
      <c r="NX136" s="25"/>
      <c r="NY136" s="25"/>
      <c r="NZ136" s="25"/>
      <c r="OA136" s="25"/>
      <c r="OB136" s="25"/>
      <c r="OC136" s="25"/>
      <c r="OD136" s="25"/>
      <c r="OE136" s="25"/>
      <c r="OF136" s="25"/>
      <c r="OG136" s="25"/>
      <c r="OH136" s="25"/>
      <c r="OI136" s="25"/>
      <c r="OJ136" s="25"/>
      <c r="OK136" s="25"/>
      <c r="OL136" s="25"/>
      <c r="OM136" s="25"/>
      <c r="ON136" s="25"/>
      <c r="OO136" s="25"/>
      <c r="OP136" s="25"/>
      <c r="OQ136" s="25"/>
      <c r="OR136" s="25"/>
      <c r="OS136" s="25"/>
      <c r="OT136" s="25"/>
      <c r="OU136" s="25"/>
      <c r="OV136" s="25"/>
      <c r="OW136" s="25"/>
      <c r="OX136" s="25"/>
      <c r="OY136" s="25"/>
      <c r="OZ136" s="25"/>
      <c r="PA136" s="25"/>
      <c r="PB136" s="25"/>
      <c r="PC136" s="25"/>
      <c r="PD136" s="25"/>
      <c r="PE136" s="25"/>
      <c r="PF136" s="25"/>
      <c r="PG136" s="25"/>
      <c r="PH136" s="25"/>
      <c r="PI136" s="25"/>
      <c r="PJ136" s="25"/>
      <c r="PK136" s="25"/>
      <c r="PL136" s="25"/>
      <c r="PM136" s="25"/>
      <c r="PN136" s="25"/>
      <c r="PO136" s="25"/>
      <c r="PP136" s="25"/>
      <c r="PQ136" s="25"/>
      <c r="PR136" s="25"/>
      <c r="PS136" s="25"/>
      <c r="PT136" s="25"/>
      <c r="PU136" s="25"/>
      <c r="PV136" s="25"/>
      <c r="PW136" s="25"/>
      <c r="PX136" s="25"/>
      <c r="PY136" s="25"/>
      <c r="PZ136" s="25"/>
      <c r="QA136" s="25"/>
      <c r="QB136" s="25"/>
      <c r="QC136" s="25"/>
      <c r="QD136" s="25"/>
      <c r="QE136" s="25"/>
      <c r="QF136" s="25"/>
      <c r="QG136" s="25"/>
      <c r="QH136" s="25"/>
      <c r="QI136" s="25"/>
      <c r="QJ136" s="25"/>
      <c r="QK136" s="25"/>
      <c r="QL136" s="25"/>
      <c r="QM136" s="25"/>
      <c r="QN136" s="25"/>
      <c r="QO136" s="25"/>
      <c r="QP136" s="25"/>
      <c r="QQ136" s="25"/>
      <c r="QR136" s="25"/>
      <c r="QS136" s="25"/>
      <c r="QT136" s="25"/>
      <c r="QU136" s="25"/>
      <c r="QV136" s="25"/>
      <c r="QW136" s="25"/>
      <c r="QX136" s="25"/>
      <c r="QY136" s="25"/>
      <c r="QZ136" s="25"/>
      <c r="RA136" s="25"/>
      <c r="RB136" s="25"/>
      <c r="RC136" s="25"/>
      <c r="RD136" s="25"/>
      <c r="RE136" s="25"/>
      <c r="RF136" s="25"/>
      <c r="RG136" s="25"/>
      <c r="RH136" s="25"/>
      <c r="RI136" s="25"/>
      <c r="RJ136" s="25"/>
      <c r="RK136" s="25"/>
      <c r="RL136" s="25"/>
      <c r="RM136" s="25"/>
      <c r="RN136" s="25"/>
      <c r="RO136" s="25"/>
      <c r="RP136" s="25"/>
      <c r="RQ136" s="25"/>
      <c r="RR136" s="25"/>
      <c r="RS136" s="25"/>
      <c r="RT136" s="25"/>
      <c r="RU136" s="25"/>
      <c r="RV136" s="25"/>
      <c r="RW136" s="25"/>
      <c r="RX136" s="25"/>
      <c r="RY136" s="25"/>
      <c r="RZ136" s="25"/>
      <c r="SA136" s="25"/>
      <c r="SB136" s="25"/>
      <c r="SC136" s="25"/>
      <c r="SD136" s="25"/>
      <c r="SE136" s="25"/>
      <c r="SF136" s="25"/>
      <c r="SG136" s="25"/>
      <c r="SH136" s="25"/>
      <c r="SI136" s="25"/>
      <c r="SJ136" s="25"/>
      <c r="SK136" s="25"/>
      <c r="SL136" s="25"/>
      <c r="SM136" s="25"/>
      <c r="SN136" s="25"/>
      <c r="SO136" s="25"/>
      <c r="SP136" s="25"/>
      <c r="SQ136" s="25"/>
      <c r="SR136" s="25"/>
      <c r="SS136" s="25"/>
      <c r="ST136" s="25"/>
      <c r="SU136" s="25"/>
      <c r="SV136" s="25"/>
      <c r="SW136" s="25"/>
      <c r="SX136" s="25"/>
      <c r="SY136" s="25"/>
      <c r="SZ136" s="25"/>
      <c r="TA136" s="25"/>
      <c r="TB136" s="25"/>
      <c r="TC136" s="25"/>
      <c r="TD136" s="25"/>
      <c r="TE136" s="25"/>
      <c r="TF136" s="25"/>
      <c r="TG136" s="25"/>
      <c r="TH136" s="25"/>
      <c r="TI136" s="25"/>
      <c r="TJ136" s="25"/>
      <c r="TK136" s="25"/>
      <c r="TL136" s="25"/>
      <c r="TM136" s="25"/>
      <c r="TN136" s="25"/>
      <c r="TO136" s="25"/>
      <c r="TP136" s="25"/>
      <c r="TQ136" s="25"/>
      <c r="TR136" s="25"/>
      <c r="TS136" s="25"/>
      <c r="TT136" s="25"/>
      <c r="TU136" s="25"/>
      <c r="TV136" s="25"/>
      <c r="TW136" s="25"/>
      <c r="TX136" s="25"/>
      <c r="TY136" s="25"/>
      <c r="TZ136" s="25"/>
      <c r="UA136" s="25"/>
      <c r="UB136" s="25"/>
      <c r="UC136" s="25"/>
      <c r="UD136" s="25"/>
      <c r="UE136" s="25"/>
      <c r="UF136" s="25"/>
      <c r="UG136" s="25"/>
      <c r="UH136" s="25"/>
      <c r="UI136" s="25"/>
      <c r="UJ136" s="25"/>
      <c r="UK136" s="25"/>
      <c r="UL136" s="25"/>
      <c r="UM136" s="25"/>
      <c r="UN136" s="25"/>
      <c r="UO136" s="25"/>
      <c r="UP136" s="25"/>
      <c r="UQ136" s="25"/>
      <c r="UR136" s="25"/>
      <c r="US136" s="25"/>
      <c r="UT136" s="25"/>
      <c r="UU136" s="25"/>
      <c r="UV136" s="25"/>
      <c r="UW136" s="25"/>
      <c r="UX136" s="25"/>
      <c r="UY136" s="25"/>
      <c r="UZ136" s="25"/>
      <c r="VA136" s="25"/>
      <c r="VB136" s="25"/>
      <c r="VC136" s="25"/>
      <c r="VD136" s="25"/>
      <c r="VE136" s="25"/>
      <c r="VF136" s="25"/>
      <c r="VG136" s="25"/>
      <c r="VH136" s="25"/>
      <c r="VI136" s="25"/>
      <c r="VJ136" s="25"/>
      <c r="VK136" s="25"/>
      <c r="VL136" s="25"/>
      <c r="VM136" s="25"/>
      <c r="VN136" s="25"/>
      <c r="VO136" s="25"/>
      <c r="VP136" s="25"/>
      <c r="VQ136" s="25"/>
      <c r="VR136" s="25"/>
      <c r="VS136" s="25"/>
      <c r="VT136" s="25"/>
      <c r="VU136" s="25"/>
      <c r="VV136" s="25"/>
      <c r="VW136" s="25"/>
      <c r="VX136" s="25"/>
      <c r="VY136" s="25"/>
      <c r="VZ136" s="25"/>
      <c r="WA136" s="25"/>
      <c r="WB136" s="25"/>
      <c r="WC136" s="25"/>
      <c r="WD136" s="25"/>
      <c r="WE136" s="25"/>
      <c r="WF136" s="25"/>
      <c r="WG136" s="25"/>
      <c r="WH136" s="25"/>
      <c r="WI136" s="25"/>
      <c r="WJ136" s="25"/>
      <c r="WK136" s="25"/>
      <c r="WL136" s="25"/>
      <c r="WM136" s="25"/>
      <c r="WN136" s="25"/>
      <c r="WO136" s="25"/>
      <c r="WP136" s="25"/>
      <c r="WQ136" s="25"/>
      <c r="WR136" s="25"/>
      <c r="WS136" s="25"/>
      <c r="WT136" s="25"/>
      <c r="WU136" s="25"/>
      <c r="WV136" s="25"/>
      <c r="WW136" s="25"/>
      <c r="WX136" s="25"/>
      <c r="WY136" s="25"/>
      <c r="WZ136" s="25"/>
      <c r="XA136" s="25"/>
      <c r="XB136" s="25"/>
      <c r="XC136" s="25"/>
      <c r="XD136" s="25"/>
      <c r="XE136" s="25"/>
      <c r="XF136" s="25"/>
      <c r="XG136" s="25"/>
      <c r="XH136" s="25"/>
      <c r="XI136" s="25"/>
      <c r="XJ136" s="25"/>
      <c r="XK136" s="25"/>
      <c r="XL136" s="25"/>
      <c r="XM136" s="25"/>
      <c r="XN136" s="25"/>
      <c r="XO136" s="25"/>
      <c r="XP136" s="25"/>
      <c r="XQ136" s="25"/>
      <c r="XR136" s="25"/>
      <c r="XS136" s="25"/>
      <c r="XT136" s="25"/>
      <c r="XU136" s="25"/>
      <c r="XV136" s="25"/>
      <c r="XW136" s="25"/>
      <c r="XX136" s="25"/>
      <c r="XY136" s="25"/>
      <c r="XZ136" s="25"/>
      <c r="YA136" s="25"/>
      <c r="YB136" s="25"/>
      <c r="YC136" s="25"/>
      <c r="YD136" s="25"/>
      <c r="YE136" s="25"/>
      <c r="YF136" s="25"/>
      <c r="YG136" s="25"/>
      <c r="YH136" s="25"/>
      <c r="YI136" s="25"/>
      <c r="YJ136" s="25"/>
      <c r="YK136" s="25"/>
      <c r="YL136" s="25"/>
      <c r="YM136" s="25"/>
      <c r="YN136" s="25"/>
      <c r="YO136" s="25"/>
      <c r="YP136" s="25"/>
      <c r="YQ136" s="25"/>
      <c r="YR136" s="25"/>
      <c r="YS136" s="25"/>
      <c r="YT136" s="25"/>
      <c r="YU136" s="25"/>
      <c r="YV136" s="25"/>
      <c r="YW136" s="25"/>
      <c r="YX136" s="25"/>
      <c r="YY136" s="25"/>
      <c r="YZ136" s="25"/>
      <c r="ZA136" s="25"/>
      <c r="ZB136" s="25"/>
      <c r="ZC136" s="25"/>
      <c r="ZD136" s="25"/>
      <c r="ZE136" s="25"/>
      <c r="ZF136" s="25"/>
      <c r="ZG136" s="25"/>
      <c r="ZH136" s="25"/>
      <c r="ZI136" s="25"/>
      <c r="ZJ136" s="25"/>
      <c r="ZK136" s="25"/>
      <c r="ZL136" s="25"/>
      <c r="ZM136" s="25"/>
      <c r="ZN136" s="25"/>
      <c r="ZO136" s="25"/>
      <c r="ZP136" s="25"/>
      <c r="ZQ136" s="25"/>
      <c r="ZR136" s="25"/>
      <c r="ZS136" s="25"/>
      <c r="ZT136" s="25"/>
      <c r="ZU136" s="25"/>
      <c r="ZV136" s="25"/>
      <c r="ZW136" s="25"/>
      <c r="ZX136" s="25"/>
      <c r="ZY136" s="25"/>
      <c r="ZZ136" s="25"/>
      <c r="AAA136" s="25"/>
      <c r="AAB136" s="25"/>
      <c r="AAC136" s="25"/>
      <c r="AAD136" s="25"/>
      <c r="AAE136" s="25"/>
      <c r="AAF136" s="25"/>
      <c r="AAG136" s="25"/>
      <c r="AAH136" s="25"/>
      <c r="AAI136" s="25"/>
      <c r="AAJ136" s="25"/>
      <c r="AAK136" s="25"/>
      <c r="AAL136" s="25"/>
      <c r="AAM136" s="25"/>
      <c r="AAN136" s="25"/>
      <c r="AAO136" s="25"/>
      <c r="AAP136" s="25"/>
      <c r="AAQ136" s="25"/>
      <c r="AAR136" s="25"/>
      <c r="AAS136" s="25"/>
      <c r="AAT136" s="25"/>
      <c r="AAU136" s="25"/>
      <c r="AAV136" s="25"/>
      <c r="AAW136" s="25"/>
      <c r="AAX136" s="25"/>
      <c r="AAY136" s="25"/>
      <c r="AAZ136" s="25"/>
      <c r="ABA136" s="25"/>
      <c r="ABB136" s="25"/>
      <c r="ABC136" s="25"/>
      <c r="ABD136" s="25"/>
      <c r="ABE136" s="25"/>
      <c r="ABF136" s="25"/>
      <c r="ABG136" s="25"/>
      <c r="ABH136" s="25"/>
      <c r="ABI136" s="25"/>
      <c r="ABJ136" s="25"/>
      <c r="ABK136" s="25"/>
      <c r="ABL136" s="25"/>
      <c r="ABM136" s="25"/>
      <c r="ABN136" s="25"/>
      <c r="ABO136" s="25"/>
      <c r="ABP136" s="25"/>
      <c r="ABQ136" s="25"/>
      <c r="ABR136" s="25"/>
      <c r="ABS136" s="25"/>
      <c r="ABT136" s="25"/>
      <c r="ABU136" s="25"/>
      <c r="ABV136" s="25"/>
      <c r="ABW136" s="25"/>
      <c r="ABX136" s="25"/>
      <c r="ABY136" s="25"/>
      <c r="ABZ136" s="25"/>
      <c r="ACA136" s="25"/>
      <c r="ACB136" s="25"/>
      <c r="ACC136" s="25"/>
      <c r="ACD136" s="25"/>
      <c r="ACE136" s="25"/>
      <c r="ACF136" s="25"/>
      <c r="ACG136" s="25"/>
      <c r="ACH136" s="25"/>
      <c r="ACI136" s="25"/>
      <c r="ACJ136" s="25"/>
      <c r="ACK136" s="25"/>
      <c r="ACL136" s="25"/>
      <c r="ACM136" s="25"/>
      <c r="ACN136" s="25"/>
      <c r="ACO136" s="25"/>
      <c r="ACP136" s="25"/>
      <c r="ACQ136" s="25"/>
      <c r="ACR136" s="25"/>
      <c r="ACS136" s="25"/>
      <c r="ACT136" s="25"/>
      <c r="ACU136" s="25"/>
      <c r="ACV136" s="25"/>
      <c r="ACW136" s="25"/>
      <c r="ACX136" s="25"/>
      <c r="ACY136" s="25"/>
      <c r="ACZ136" s="25"/>
      <c r="ADA136" s="25"/>
      <c r="ADB136" s="25"/>
      <c r="ADC136" s="25"/>
      <c r="ADD136" s="25"/>
      <c r="ADE136" s="25"/>
      <c r="ADF136" s="25"/>
      <c r="ADG136" s="25"/>
      <c r="ADH136" s="25"/>
      <c r="ADI136" s="25"/>
      <c r="ADJ136" s="25"/>
      <c r="ADK136" s="25"/>
      <c r="ADL136" s="25"/>
      <c r="ADM136" s="25"/>
      <c r="ADN136" s="25"/>
      <c r="ADO136" s="25"/>
      <c r="ADP136" s="25"/>
      <c r="ADQ136" s="25"/>
      <c r="ADR136" s="25"/>
      <c r="ADS136" s="25"/>
      <c r="ADT136" s="25"/>
      <c r="ADU136" s="25"/>
      <c r="ADV136" s="25"/>
      <c r="ADW136" s="25"/>
      <c r="ADX136" s="25"/>
      <c r="ADY136" s="25"/>
      <c r="ADZ136" s="25"/>
      <c r="AEA136" s="25"/>
      <c r="AEB136" s="25"/>
      <c r="AEC136" s="25"/>
      <c r="AED136" s="25"/>
      <c r="AEE136" s="25"/>
      <c r="AEF136" s="25"/>
      <c r="AEG136" s="25"/>
      <c r="AEH136" s="25"/>
      <c r="AEI136" s="25"/>
      <c r="AEJ136" s="25"/>
      <c r="AEK136" s="25"/>
      <c r="AEL136" s="25"/>
      <c r="AEM136" s="25"/>
      <c r="AEN136" s="25"/>
      <c r="AEO136" s="25"/>
      <c r="AEP136" s="25"/>
      <c r="AEQ136" s="25"/>
      <c r="AER136" s="25"/>
      <c r="AES136" s="25"/>
      <c r="AET136" s="25"/>
      <c r="AEU136" s="25"/>
      <c r="AEV136" s="25"/>
      <c r="AEW136" s="25"/>
      <c r="AEX136" s="25"/>
      <c r="AEY136" s="25"/>
      <c r="AEZ136" s="25"/>
      <c r="AFA136" s="25"/>
      <c r="AFB136" s="25"/>
      <c r="AFC136" s="25"/>
      <c r="AFD136" s="25"/>
      <c r="AFE136" s="25"/>
      <c r="AFF136" s="25"/>
      <c r="AFG136" s="25"/>
      <c r="AFH136" s="25"/>
      <c r="AFI136" s="25"/>
      <c r="AFJ136" s="25"/>
      <c r="AFK136" s="25"/>
      <c r="AFL136" s="25"/>
      <c r="AFM136" s="25"/>
      <c r="AFN136" s="25"/>
      <c r="AFO136" s="25"/>
      <c r="AFP136" s="25"/>
      <c r="AFQ136" s="25"/>
      <c r="AFR136" s="25"/>
      <c r="AFS136" s="25"/>
      <c r="AFT136" s="25"/>
      <c r="AFU136" s="25"/>
      <c r="AFV136" s="25"/>
      <c r="AFW136" s="25"/>
      <c r="AFX136" s="25"/>
      <c r="AFY136" s="25"/>
      <c r="AFZ136" s="25"/>
      <c r="AGA136" s="25"/>
      <c r="AGB136" s="25"/>
      <c r="AGC136" s="25"/>
      <c r="AGD136" s="25"/>
      <c r="AGE136" s="25"/>
      <c r="AGF136" s="25"/>
      <c r="AGG136" s="25"/>
      <c r="AGH136" s="25"/>
      <c r="AGI136" s="25"/>
      <c r="AGJ136" s="25"/>
      <c r="AGK136" s="25"/>
      <c r="AGL136" s="25"/>
      <c r="AGM136" s="25"/>
      <c r="AGN136" s="25"/>
      <c r="AGO136" s="25"/>
      <c r="AGP136" s="25"/>
      <c r="AGQ136" s="25"/>
      <c r="AGR136" s="25"/>
      <c r="AGS136" s="25"/>
      <c r="AGT136" s="25"/>
      <c r="AGU136" s="25"/>
      <c r="AGV136" s="25"/>
      <c r="AGW136" s="25"/>
      <c r="AGX136" s="25"/>
      <c r="AGY136" s="25"/>
      <c r="AGZ136" s="25"/>
      <c r="AHA136" s="25"/>
      <c r="AHB136" s="25"/>
      <c r="AHC136" s="25"/>
      <c r="AHD136" s="25"/>
      <c r="AHE136" s="25"/>
      <c r="AHF136" s="25"/>
      <c r="AHG136" s="25"/>
      <c r="AHH136" s="25"/>
      <c r="AHI136" s="25"/>
      <c r="AHJ136" s="25"/>
      <c r="AHK136" s="25"/>
      <c r="AHL136" s="25"/>
      <c r="AHM136" s="25"/>
      <c r="AHN136" s="25"/>
      <c r="AHO136" s="25"/>
      <c r="AHP136" s="25"/>
      <c r="AHQ136" s="25"/>
      <c r="AHR136" s="25"/>
      <c r="AHS136" s="25"/>
      <c r="AHT136" s="25"/>
      <c r="AHU136" s="25"/>
      <c r="AHV136" s="25"/>
      <c r="AHW136" s="25"/>
      <c r="AHX136" s="25"/>
      <c r="AHY136" s="25"/>
      <c r="AHZ136" s="25"/>
      <c r="AIA136" s="25"/>
      <c r="AIB136" s="25"/>
      <c r="AIC136" s="25"/>
      <c r="AID136" s="25"/>
      <c r="AIE136" s="25"/>
      <c r="AIF136" s="25"/>
      <c r="AIG136" s="25"/>
      <c r="AIH136" s="25"/>
      <c r="AII136" s="25"/>
      <c r="AIJ136" s="25"/>
      <c r="AIK136" s="25"/>
      <c r="AIL136" s="25"/>
      <c r="AIM136" s="25"/>
      <c r="AIN136" s="25"/>
      <c r="AIO136" s="25"/>
      <c r="AIP136" s="25"/>
      <c r="AIQ136" s="25"/>
      <c r="AIR136" s="25"/>
      <c r="AIS136" s="25"/>
      <c r="AIT136" s="25"/>
      <c r="AIU136" s="25"/>
      <c r="AIV136" s="25"/>
      <c r="AIW136" s="25"/>
      <c r="AIX136" s="25"/>
      <c r="AIY136" s="25"/>
      <c r="AIZ136" s="25"/>
      <c r="AJA136" s="25"/>
      <c r="AJB136" s="25"/>
      <c r="AJC136" s="25"/>
      <c r="AJD136" s="25"/>
      <c r="AJE136" s="25"/>
      <c r="AJF136" s="25"/>
      <c r="AJG136" s="25"/>
      <c r="AJH136" s="25"/>
      <c r="AJI136" s="25"/>
      <c r="AJJ136" s="25"/>
      <c r="AJK136" s="25"/>
      <c r="AJL136" s="25"/>
      <c r="AJM136" s="25"/>
      <c r="AJN136" s="25"/>
      <c r="AJO136" s="25"/>
      <c r="AJP136" s="25"/>
      <c r="AJQ136" s="25"/>
      <c r="AJR136" s="25"/>
      <c r="AJS136" s="25"/>
      <c r="AJT136" s="25"/>
      <c r="AJU136" s="25"/>
      <c r="AJV136" s="25"/>
      <c r="AJW136" s="25"/>
      <c r="AJX136" s="25"/>
      <c r="AJY136" s="25"/>
      <c r="AJZ136" s="25"/>
      <c r="AKA136" s="25"/>
      <c r="AKB136" s="25"/>
      <c r="AKC136" s="25"/>
      <c r="AKD136" s="25"/>
      <c r="AKE136" s="25"/>
      <c r="AKF136" s="25"/>
      <c r="AKG136" s="25"/>
      <c r="AKH136" s="25"/>
      <c r="AKI136" s="25"/>
      <c r="AKJ136" s="25"/>
      <c r="AKK136" s="25"/>
      <c r="AKL136" s="25"/>
      <c r="AKM136" s="25"/>
      <c r="AKN136" s="25"/>
      <c r="AKO136" s="25"/>
      <c r="AKP136" s="25"/>
      <c r="AKQ136" s="25"/>
      <c r="AKR136" s="25"/>
      <c r="AKS136" s="25"/>
      <c r="AKT136" s="25"/>
      <c r="AKU136" s="25"/>
      <c r="AKV136" s="25"/>
      <c r="AKW136" s="25"/>
      <c r="AKX136" s="25"/>
      <c r="AKY136" s="25"/>
      <c r="AKZ136" s="25"/>
      <c r="ALA136" s="25"/>
      <c r="ALB136" s="25"/>
      <c r="ALC136" s="25"/>
      <c r="ALD136" s="25"/>
      <c r="ALE136" s="25"/>
      <c r="ALF136" s="25"/>
      <c r="ALG136" s="25"/>
      <c r="ALH136" s="25"/>
      <c r="ALI136" s="25"/>
      <c r="ALJ136" s="25"/>
      <c r="ALK136" s="25"/>
      <c r="ALL136" s="25"/>
      <c r="ALM136" s="25"/>
      <c r="ALN136" s="25"/>
      <c r="ALO136" s="25"/>
      <c r="ALP136" s="25"/>
      <c r="ALQ136" s="25"/>
      <c r="ALR136" s="25"/>
      <c r="ALS136" s="25"/>
      <c r="ALT136" s="25"/>
      <c r="ALU136" s="25"/>
      <c r="ALV136" s="25"/>
      <c r="ALW136" s="25"/>
      <c r="ALX136" s="25"/>
      <c r="ALY136" s="25"/>
      <c r="ALZ136" s="25"/>
      <c r="AMA136" s="25"/>
      <c r="AMB136" s="25"/>
      <c r="AMC136" s="25"/>
      <c r="AMD136" s="25"/>
      <c r="AME136" s="25"/>
      <c r="AMF136" s="25"/>
      <c r="AMG136" s="25"/>
      <c r="AMH136" s="25"/>
      <c r="AMI136" s="25"/>
      <c r="AMJ136" s="25"/>
    </row>
    <row r="137" spans="1:1024" ht="18.75" customHeight="1">
      <c r="A137" s="25"/>
      <c r="B137" s="99"/>
      <c r="C137" s="121" t="s">
        <v>84</v>
      </c>
      <c r="D137" s="121"/>
      <c r="E137" s="132"/>
      <c r="F137" s="132"/>
      <c r="G137" s="132"/>
      <c r="H137" s="132"/>
      <c r="I137" s="132"/>
      <c r="J137" s="132"/>
      <c r="K137" s="132"/>
      <c r="L137" s="132"/>
      <c r="M137" s="132"/>
      <c r="N137" s="132"/>
      <c r="O137" s="132"/>
      <c r="P137" s="132"/>
      <c r="Q137" s="132"/>
      <c r="R137" s="132"/>
      <c r="S137" s="132"/>
      <c r="T137" s="132"/>
      <c r="U137" s="186"/>
      <c r="V137" s="186"/>
      <c r="W137" s="186"/>
      <c r="X137" s="186"/>
      <c r="Y137" s="186"/>
      <c r="Z137" s="186"/>
      <c r="AA137" s="186"/>
      <c r="AB137" s="186"/>
      <c r="AC137" s="186"/>
      <c r="AD137" s="186"/>
      <c r="AE137" s="186"/>
      <c r="AF137" s="186"/>
      <c r="AG137" s="186"/>
      <c r="AH137" s="186"/>
      <c r="AI137" s="221" t="s">
        <v>388</v>
      </c>
      <c r="AJ137" s="221"/>
      <c r="AK137" s="221"/>
      <c r="AL137" s="186"/>
      <c r="AM137" s="186"/>
      <c r="AN137" s="186"/>
      <c r="AO137" s="186"/>
      <c r="AP137" s="186"/>
      <c r="AQ137" s="186"/>
      <c r="AR137" s="186"/>
      <c r="AS137" s="225"/>
      <c r="AT137" s="225"/>
      <c r="AU137" s="225"/>
      <c r="AV137" s="225"/>
      <c r="AW137" s="225"/>
      <c r="AX137" s="43"/>
      <c r="AY137" s="43"/>
      <c r="AZ137" s="43"/>
      <c r="BA137" s="43"/>
      <c r="BB137" s="43"/>
      <c r="BC137" s="43"/>
      <c r="BD137" s="43"/>
      <c r="BE137" s="43"/>
      <c r="BF137" s="43"/>
      <c r="BG137" s="43"/>
      <c r="BH137" s="43"/>
      <c r="BI137" s="43"/>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c r="FF137" s="25"/>
      <c r="FG137" s="25"/>
      <c r="FH137" s="25"/>
      <c r="FI137" s="25"/>
      <c r="FJ137" s="25"/>
      <c r="FK137" s="25"/>
      <c r="FL137" s="25"/>
      <c r="FM137" s="25"/>
      <c r="FN137" s="25"/>
      <c r="FO137" s="25"/>
      <c r="FP137" s="25"/>
      <c r="FQ137" s="25"/>
      <c r="FR137" s="25"/>
      <c r="FS137" s="25"/>
      <c r="FT137" s="25"/>
      <c r="FU137" s="25"/>
      <c r="FV137" s="25"/>
      <c r="FW137" s="25"/>
      <c r="FX137" s="25"/>
      <c r="FY137" s="25"/>
      <c r="FZ137" s="25"/>
      <c r="GA137" s="25"/>
      <c r="GB137" s="25"/>
      <c r="GC137" s="25"/>
      <c r="GD137" s="25"/>
      <c r="GE137" s="25"/>
      <c r="GF137" s="25"/>
      <c r="GG137" s="25"/>
      <c r="GH137" s="25"/>
      <c r="GI137" s="25"/>
      <c r="GJ137" s="25"/>
      <c r="GK137" s="25"/>
      <c r="GL137" s="25"/>
      <c r="GM137" s="25"/>
      <c r="GN137" s="25"/>
      <c r="GO137" s="25"/>
      <c r="GP137" s="25"/>
      <c r="GQ137" s="25"/>
      <c r="GR137" s="25"/>
      <c r="GS137" s="25"/>
      <c r="GT137" s="25"/>
      <c r="GU137" s="25"/>
      <c r="GV137" s="25"/>
      <c r="GW137" s="25"/>
      <c r="GX137" s="25"/>
      <c r="GY137" s="25"/>
      <c r="GZ137" s="25"/>
      <c r="HA137" s="25"/>
      <c r="HB137" s="25"/>
      <c r="HC137" s="25"/>
      <c r="HD137" s="25"/>
      <c r="HE137" s="25"/>
      <c r="HF137" s="25"/>
      <c r="HG137" s="25"/>
      <c r="HH137" s="25"/>
      <c r="HI137" s="25"/>
      <c r="HJ137" s="25"/>
      <c r="HK137" s="25"/>
      <c r="HL137" s="25"/>
      <c r="HM137" s="25"/>
      <c r="HN137" s="25"/>
      <c r="HO137" s="25"/>
      <c r="HP137" s="25"/>
      <c r="HQ137" s="25"/>
      <c r="HR137" s="25"/>
      <c r="HS137" s="25"/>
      <c r="HT137" s="25"/>
      <c r="HU137" s="25"/>
      <c r="HV137" s="25"/>
      <c r="HW137" s="25"/>
      <c r="HX137" s="25"/>
      <c r="HY137" s="25"/>
      <c r="HZ137" s="25"/>
      <c r="IA137" s="25"/>
      <c r="IB137" s="25"/>
      <c r="IC137" s="25"/>
      <c r="ID137" s="25"/>
      <c r="IE137" s="25"/>
      <c r="IF137" s="25"/>
      <c r="IG137" s="25"/>
      <c r="IH137" s="25"/>
      <c r="II137" s="25"/>
      <c r="IJ137" s="25"/>
      <c r="IK137" s="25"/>
      <c r="IL137" s="25"/>
      <c r="IM137" s="25"/>
      <c r="IN137" s="25"/>
      <c r="IO137" s="25"/>
      <c r="IP137" s="25"/>
      <c r="IQ137" s="25"/>
      <c r="IR137" s="25"/>
      <c r="IS137" s="25"/>
      <c r="IT137" s="25"/>
      <c r="IU137" s="25"/>
      <c r="IV137" s="25"/>
      <c r="IW137" s="25"/>
      <c r="IX137" s="25"/>
      <c r="IY137" s="25"/>
      <c r="IZ137" s="25"/>
      <c r="JA137" s="25"/>
      <c r="JB137" s="25"/>
      <c r="JC137" s="25"/>
      <c r="JD137" s="25"/>
      <c r="JE137" s="25"/>
      <c r="JF137" s="25"/>
      <c r="JG137" s="25"/>
      <c r="JH137" s="25"/>
      <c r="JI137" s="25"/>
      <c r="JJ137" s="25"/>
      <c r="JK137" s="25"/>
      <c r="JL137" s="25"/>
      <c r="JM137" s="25"/>
      <c r="JN137" s="25"/>
      <c r="JO137" s="25"/>
      <c r="JP137" s="25"/>
      <c r="JQ137" s="25"/>
      <c r="JR137" s="25"/>
      <c r="JS137" s="25"/>
      <c r="JT137" s="25"/>
      <c r="JU137" s="25"/>
      <c r="JV137" s="25"/>
      <c r="JW137" s="25"/>
      <c r="JX137" s="25"/>
      <c r="JY137" s="25"/>
      <c r="JZ137" s="25"/>
      <c r="KA137" s="25"/>
      <c r="KB137" s="25"/>
      <c r="KC137" s="25"/>
      <c r="KD137" s="25"/>
      <c r="KE137" s="25"/>
      <c r="KF137" s="25"/>
      <c r="KG137" s="25"/>
      <c r="KH137" s="25"/>
      <c r="KI137" s="25"/>
      <c r="KJ137" s="25"/>
      <c r="KK137" s="25"/>
      <c r="KL137" s="25"/>
      <c r="KM137" s="25"/>
      <c r="KN137" s="25"/>
      <c r="KO137" s="25"/>
      <c r="KP137" s="25"/>
      <c r="KQ137" s="25"/>
      <c r="KR137" s="25"/>
      <c r="KS137" s="25"/>
      <c r="KT137" s="25"/>
      <c r="KU137" s="25"/>
      <c r="KV137" s="25"/>
      <c r="KW137" s="25"/>
      <c r="KX137" s="25"/>
      <c r="KY137" s="25"/>
      <c r="KZ137" s="25"/>
      <c r="LA137" s="25"/>
      <c r="LB137" s="25"/>
      <c r="LC137" s="25"/>
      <c r="LD137" s="25"/>
      <c r="LE137" s="25"/>
      <c r="LF137" s="25"/>
      <c r="LG137" s="25"/>
      <c r="LH137" s="25"/>
      <c r="LI137" s="25"/>
      <c r="LJ137" s="25"/>
      <c r="LK137" s="25"/>
      <c r="LL137" s="25"/>
      <c r="LM137" s="25"/>
      <c r="LN137" s="25"/>
      <c r="LO137" s="25"/>
      <c r="LP137" s="25"/>
      <c r="LQ137" s="25"/>
      <c r="LR137" s="25"/>
      <c r="LS137" s="25"/>
      <c r="LT137" s="25"/>
      <c r="LU137" s="25"/>
      <c r="LV137" s="25"/>
      <c r="LW137" s="25"/>
      <c r="LX137" s="25"/>
      <c r="LY137" s="25"/>
      <c r="LZ137" s="25"/>
      <c r="MA137" s="25"/>
      <c r="MB137" s="25"/>
      <c r="MC137" s="25"/>
      <c r="MD137" s="25"/>
      <c r="ME137" s="25"/>
      <c r="MF137" s="25"/>
      <c r="MG137" s="25"/>
      <c r="MH137" s="25"/>
      <c r="MI137" s="25"/>
      <c r="MJ137" s="25"/>
      <c r="MK137" s="25"/>
      <c r="ML137" s="25"/>
      <c r="MM137" s="25"/>
      <c r="MN137" s="25"/>
      <c r="MO137" s="25"/>
      <c r="MP137" s="25"/>
      <c r="MQ137" s="25"/>
      <c r="MR137" s="25"/>
      <c r="MS137" s="25"/>
      <c r="MT137" s="25"/>
      <c r="MU137" s="25"/>
      <c r="MV137" s="25"/>
      <c r="MW137" s="25"/>
      <c r="MX137" s="25"/>
      <c r="MY137" s="25"/>
      <c r="MZ137" s="25"/>
      <c r="NA137" s="25"/>
      <c r="NB137" s="25"/>
      <c r="NC137" s="25"/>
      <c r="ND137" s="25"/>
      <c r="NE137" s="25"/>
      <c r="NF137" s="25"/>
      <c r="NG137" s="25"/>
      <c r="NH137" s="25"/>
      <c r="NI137" s="25"/>
      <c r="NJ137" s="25"/>
      <c r="NK137" s="25"/>
      <c r="NL137" s="25"/>
      <c r="NM137" s="25"/>
      <c r="NN137" s="25"/>
      <c r="NO137" s="25"/>
      <c r="NP137" s="25"/>
      <c r="NQ137" s="25"/>
      <c r="NR137" s="25"/>
      <c r="NS137" s="25"/>
      <c r="NT137" s="25"/>
      <c r="NU137" s="25"/>
      <c r="NV137" s="25"/>
      <c r="NW137" s="25"/>
      <c r="NX137" s="25"/>
      <c r="NY137" s="25"/>
      <c r="NZ137" s="25"/>
      <c r="OA137" s="25"/>
      <c r="OB137" s="25"/>
      <c r="OC137" s="25"/>
      <c r="OD137" s="25"/>
      <c r="OE137" s="25"/>
      <c r="OF137" s="25"/>
      <c r="OG137" s="25"/>
      <c r="OH137" s="25"/>
      <c r="OI137" s="25"/>
      <c r="OJ137" s="25"/>
      <c r="OK137" s="25"/>
      <c r="OL137" s="25"/>
      <c r="OM137" s="25"/>
      <c r="ON137" s="25"/>
      <c r="OO137" s="25"/>
      <c r="OP137" s="25"/>
      <c r="OQ137" s="25"/>
      <c r="OR137" s="25"/>
      <c r="OS137" s="25"/>
      <c r="OT137" s="25"/>
      <c r="OU137" s="25"/>
      <c r="OV137" s="25"/>
      <c r="OW137" s="25"/>
      <c r="OX137" s="25"/>
      <c r="OY137" s="25"/>
      <c r="OZ137" s="25"/>
      <c r="PA137" s="25"/>
      <c r="PB137" s="25"/>
      <c r="PC137" s="25"/>
      <c r="PD137" s="25"/>
      <c r="PE137" s="25"/>
      <c r="PF137" s="25"/>
      <c r="PG137" s="25"/>
      <c r="PH137" s="25"/>
      <c r="PI137" s="25"/>
      <c r="PJ137" s="25"/>
      <c r="PK137" s="25"/>
      <c r="PL137" s="25"/>
      <c r="PM137" s="25"/>
      <c r="PN137" s="25"/>
      <c r="PO137" s="25"/>
      <c r="PP137" s="25"/>
      <c r="PQ137" s="25"/>
      <c r="PR137" s="25"/>
      <c r="PS137" s="25"/>
      <c r="PT137" s="25"/>
      <c r="PU137" s="25"/>
      <c r="PV137" s="25"/>
      <c r="PW137" s="25"/>
      <c r="PX137" s="25"/>
      <c r="PY137" s="25"/>
      <c r="PZ137" s="25"/>
      <c r="QA137" s="25"/>
      <c r="QB137" s="25"/>
      <c r="QC137" s="25"/>
      <c r="QD137" s="25"/>
      <c r="QE137" s="25"/>
      <c r="QF137" s="25"/>
      <c r="QG137" s="25"/>
      <c r="QH137" s="25"/>
      <c r="QI137" s="25"/>
      <c r="QJ137" s="25"/>
      <c r="QK137" s="25"/>
      <c r="QL137" s="25"/>
      <c r="QM137" s="25"/>
      <c r="QN137" s="25"/>
      <c r="QO137" s="25"/>
      <c r="QP137" s="25"/>
      <c r="QQ137" s="25"/>
      <c r="QR137" s="25"/>
      <c r="QS137" s="25"/>
      <c r="QT137" s="25"/>
      <c r="QU137" s="25"/>
      <c r="QV137" s="25"/>
      <c r="QW137" s="25"/>
      <c r="QX137" s="25"/>
      <c r="QY137" s="25"/>
      <c r="QZ137" s="25"/>
      <c r="RA137" s="25"/>
      <c r="RB137" s="25"/>
      <c r="RC137" s="25"/>
      <c r="RD137" s="25"/>
      <c r="RE137" s="25"/>
      <c r="RF137" s="25"/>
      <c r="RG137" s="25"/>
      <c r="RH137" s="25"/>
      <c r="RI137" s="25"/>
      <c r="RJ137" s="25"/>
      <c r="RK137" s="25"/>
      <c r="RL137" s="25"/>
      <c r="RM137" s="25"/>
      <c r="RN137" s="25"/>
      <c r="RO137" s="25"/>
      <c r="RP137" s="25"/>
      <c r="RQ137" s="25"/>
      <c r="RR137" s="25"/>
      <c r="RS137" s="25"/>
      <c r="RT137" s="25"/>
      <c r="RU137" s="25"/>
      <c r="RV137" s="25"/>
      <c r="RW137" s="25"/>
      <c r="RX137" s="25"/>
      <c r="RY137" s="25"/>
      <c r="RZ137" s="25"/>
      <c r="SA137" s="25"/>
      <c r="SB137" s="25"/>
      <c r="SC137" s="25"/>
      <c r="SD137" s="25"/>
      <c r="SE137" s="25"/>
      <c r="SF137" s="25"/>
      <c r="SG137" s="25"/>
      <c r="SH137" s="25"/>
      <c r="SI137" s="25"/>
      <c r="SJ137" s="25"/>
      <c r="SK137" s="25"/>
      <c r="SL137" s="25"/>
      <c r="SM137" s="25"/>
      <c r="SN137" s="25"/>
      <c r="SO137" s="25"/>
      <c r="SP137" s="25"/>
      <c r="SQ137" s="25"/>
      <c r="SR137" s="25"/>
      <c r="SS137" s="25"/>
      <c r="ST137" s="25"/>
      <c r="SU137" s="25"/>
      <c r="SV137" s="25"/>
      <c r="SW137" s="25"/>
      <c r="SX137" s="25"/>
      <c r="SY137" s="25"/>
      <c r="SZ137" s="25"/>
      <c r="TA137" s="25"/>
      <c r="TB137" s="25"/>
      <c r="TC137" s="25"/>
      <c r="TD137" s="25"/>
      <c r="TE137" s="25"/>
      <c r="TF137" s="25"/>
      <c r="TG137" s="25"/>
      <c r="TH137" s="25"/>
      <c r="TI137" s="25"/>
      <c r="TJ137" s="25"/>
      <c r="TK137" s="25"/>
      <c r="TL137" s="25"/>
      <c r="TM137" s="25"/>
      <c r="TN137" s="25"/>
      <c r="TO137" s="25"/>
      <c r="TP137" s="25"/>
      <c r="TQ137" s="25"/>
      <c r="TR137" s="25"/>
      <c r="TS137" s="25"/>
      <c r="TT137" s="25"/>
      <c r="TU137" s="25"/>
      <c r="TV137" s="25"/>
      <c r="TW137" s="25"/>
      <c r="TX137" s="25"/>
      <c r="TY137" s="25"/>
      <c r="TZ137" s="25"/>
      <c r="UA137" s="25"/>
      <c r="UB137" s="25"/>
      <c r="UC137" s="25"/>
      <c r="UD137" s="25"/>
      <c r="UE137" s="25"/>
      <c r="UF137" s="25"/>
      <c r="UG137" s="25"/>
      <c r="UH137" s="25"/>
      <c r="UI137" s="25"/>
      <c r="UJ137" s="25"/>
      <c r="UK137" s="25"/>
      <c r="UL137" s="25"/>
      <c r="UM137" s="25"/>
      <c r="UN137" s="25"/>
      <c r="UO137" s="25"/>
      <c r="UP137" s="25"/>
      <c r="UQ137" s="25"/>
      <c r="UR137" s="25"/>
      <c r="US137" s="25"/>
      <c r="UT137" s="25"/>
      <c r="UU137" s="25"/>
      <c r="UV137" s="25"/>
      <c r="UW137" s="25"/>
      <c r="UX137" s="25"/>
      <c r="UY137" s="25"/>
      <c r="UZ137" s="25"/>
      <c r="VA137" s="25"/>
      <c r="VB137" s="25"/>
      <c r="VC137" s="25"/>
      <c r="VD137" s="25"/>
      <c r="VE137" s="25"/>
      <c r="VF137" s="25"/>
      <c r="VG137" s="25"/>
      <c r="VH137" s="25"/>
      <c r="VI137" s="25"/>
      <c r="VJ137" s="25"/>
      <c r="VK137" s="25"/>
      <c r="VL137" s="25"/>
      <c r="VM137" s="25"/>
      <c r="VN137" s="25"/>
      <c r="VO137" s="25"/>
      <c r="VP137" s="25"/>
      <c r="VQ137" s="25"/>
      <c r="VR137" s="25"/>
      <c r="VS137" s="25"/>
      <c r="VT137" s="25"/>
      <c r="VU137" s="25"/>
      <c r="VV137" s="25"/>
      <c r="VW137" s="25"/>
      <c r="VX137" s="25"/>
      <c r="VY137" s="25"/>
      <c r="VZ137" s="25"/>
      <c r="WA137" s="25"/>
      <c r="WB137" s="25"/>
      <c r="WC137" s="25"/>
      <c r="WD137" s="25"/>
      <c r="WE137" s="25"/>
      <c r="WF137" s="25"/>
      <c r="WG137" s="25"/>
      <c r="WH137" s="25"/>
      <c r="WI137" s="25"/>
      <c r="WJ137" s="25"/>
      <c r="WK137" s="25"/>
      <c r="WL137" s="25"/>
      <c r="WM137" s="25"/>
      <c r="WN137" s="25"/>
      <c r="WO137" s="25"/>
      <c r="WP137" s="25"/>
      <c r="WQ137" s="25"/>
      <c r="WR137" s="25"/>
      <c r="WS137" s="25"/>
      <c r="WT137" s="25"/>
      <c r="WU137" s="25"/>
      <c r="WV137" s="25"/>
      <c r="WW137" s="25"/>
      <c r="WX137" s="25"/>
      <c r="WY137" s="25"/>
      <c r="WZ137" s="25"/>
      <c r="XA137" s="25"/>
      <c r="XB137" s="25"/>
      <c r="XC137" s="25"/>
      <c r="XD137" s="25"/>
      <c r="XE137" s="25"/>
      <c r="XF137" s="25"/>
      <c r="XG137" s="25"/>
      <c r="XH137" s="25"/>
      <c r="XI137" s="25"/>
      <c r="XJ137" s="25"/>
      <c r="XK137" s="25"/>
      <c r="XL137" s="25"/>
      <c r="XM137" s="25"/>
      <c r="XN137" s="25"/>
      <c r="XO137" s="25"/>
      <c r="XP137" s="25"/>
      <c r="XQ137" s="25"/>
      <c r="XR137" s="25"/>
      <c r="XS137" s="25"/>
      <c r="XT137" s="25"/>
      <c r="XU137" s="25"/>
      <c r="XV137" s="25"/>
      <c r="XW137" s="25"/>
      <c r="XX137" s="25"/>
      <c r="XY137" s="25"/>
      <c r="XZ137" s="25"/>
      <c r="YA137" s="25"/>
      <c r="YB137" s="25"/>
      <c r="YC137" s="25"/>
      <c r="YD137" s="25"/>
      <c r="YE137" s="25"/>
      <c r="YF137" s="25"/>
      <c r="YG137" s="25"/>
      <c r="YH137" s="25"/>
      <c r="YI137" s="25"/>
      <c r="YJ137" s="25"/>
      <c r="YK137" s="25"/>
      <c r="YL137" s="25"/>
      <c r="YM137" s="25"/>
      <c r="YN137" s="25"/>
      <c r="YO137" s="25"/>
      <c r="YP137" s="25"/>
      <c r="YQ137" s="25"/>
      <c r="YR137" s="25"/>
      <c r="YS137" s="25"/>
      <c r="YT137" s="25"/>
      <c r="YU137" s="25"/>
      <c r="YV137" s="25"/>
      <c r="YW137" s="25"/>
      <c r="YX137" s="25"/>
      <c r="YY137" s="25"/>
      <c r="YZ137" s="25"/>
      <c r="ZA137" s="25"/>
      <c r="ZB137" s="25"/>
      <c r="ZC137" s="25"/>
      <c r="ZD137" s="25"/>
      <c r="ZE137" s="25"/>
      <c r="ZF137" s="25"/>
      <c r="ZG137" s="25"/>
      <c r="ZH137" s="25"/>
      <c r="ZI137" s="25"/>
      <c r="ZJ137" s="25"/>
      <c r="ZK137" s="25"/>
      <c r="ZL137" s="25"/>
      <c r="ZM137" s="25"/>
      <c r="ZN137" s="25"/>
      <c r="ZO137" s="25"/>
      <c r="ZP137" s="25"/>
      <c r="ZQ137" s="25"/>
      <c r="ZR137" s="25"/>
      <c r="ZS137" s="25"/>
      <c r="ZT137" s="25"/>
      <c r="ZU137" s="25"/>
      <c r="ZV137" s="25"/>
      <c r="ZW137" s="25"/>
      <c r="ZX137" s="25"/>
      <c r="ZY137" s="25"/>
      <c r="ZZ137" s="25"/>
      <c r="AAA137" s="25"/>
      <c r="AAB137" s="25"/>
      <c r="AAC137" s="25"/>
      <c r="AAD137" s="25"/>
      <c r="AAE137" s="25"/>
      <c r="AAF137" s="25"/>
      <c r="AAG137" s="25"/>
      <c r="AAH137" s="25"/>
      <c r="AAI137" s="25"/>
      <c r="AAJ137" s="25"/>
      <c r="AAK137" s="25"/>
      <c r="AAL137" s="25"/>
      <c r="AAM137" s="25"/>
      <c r="AAN137" s="25"/>
      <c r="AAO137" s="25"/>
      <c r="AAP137" s="25"/>
      <c r="AAQ137" s="25"/>
      <c r="AAR137" s="25"/>
      <c r="AAS137" s="25"/>
      <c r="AAT137" s="25"/>
      <c r="AAU137" s="25"/>
      <c r="AAV137" s="25"/>
      <c r="AAW137" s="25"/>
      <c r="AAX137" s="25"/>
      <c r="AAY137" s="25"/>
      <c r="AAZ137" s="25"/>
      <c r="ABA137" s="25"/>
      <c r="ABB137" s="25"/>
      <c r="ABC137" s="25"/>
      <c r="ABD137" s="25"/>
      <c r="ABE137" s="25"/>
      <c r="ABF137" s="25"/>
      <c r="ABG137" s="25"/>
      <c r="ABH137" s="25"/>
      <c r="ABI137" s="25"/>
      <c r="ABJ137" s="25"/>
      <c r="ABK137" s="25"/>
      <c r="ABL137" s="25"/>
      <c r="ABM137" s="25"/>
      <c r="ABN137" s="25"/>
      <c r="ABO137" s="25"/>
      <c r="ABP137" s="25"/>
      <c r="ABQ137" s="25"/>
      <c r="ABR137" s="25"/>
      <c r="ABS137" s="25"/>
      <c r="ABT137" s="25"/>
      <c r="ABU137" s="25"/>
      <c r="ABV137" s="25"/>
      <c r="ABW137" s="25"/>
      <c r="ABX137" s="25"/>
      <c r="ABY137" s="25"/>
      <c r="ABZ137" s="25"/>
      <c r="ACA137" s="25"/>
      <c r="ACB137" s="25"/>
      <c r="ACC137" s="25"/>
      <c r="ACD137" s="25"/>
      <c r="ACE137" s="25"/>
      <c r="ACF137" s="25"/>
      <c r="ACG137" s="25"/>
      <c r="ACH137" s="25"/>
      <c r="ACI137" s="25"/>
      <c r="ACJ137" s="25"/>
      <c r="ACK137" s="25"/>
      <c r="ACL137" s="25"/>
      <c r="ACM137" s="25"/>
      <c r="ACN137" s="25"/>
      <c r="ACO137" s="25"/>
      <c r="ACP137" s="25"/>
      <c r="ACQ137" s="25"/>
      <c r="ACR137" s="25"/>
      <c r="ACS137" s="25"/>
      <c r="ACT137" s="25"/>
      <c r="ACU137" s="25"/>
      <c r="ACV137" s="25"/>
      <c r="ACW137" s="25"/>
      <c r="ACX137" s="25"/>
      <c r="ACY137" s="25"/>
      <c r="ACZ137" s="25"/>
      <c r="ADA137" s="25"/>
      <c r="ADB137" s="25"/>
      <c r="ADC137" s="25"/>
      <c r="ADD137" s="25"/>
      <c r="ADE137" s="25"/>
      <c r="ADF137" s="25"/>
      <c r="ADG137" s="25"/>
      <c r="ADH137" s="25"/>
      <c r="ADI137" s="25"/>
      <c r="ADJ137" s="25"/>
      <c r="ADK137" s="25"/>
      <c r="ADL137" s="25"/>
      <c r="ADM137" s="25"/>
      <c r="ADN137" s="25"/>
      <c r="ADO137" s="25"/>
      <c r="ADP137" s="25"/>
      <c r="ADQ137" s="25"/>
      <c r="ADR137" s="25"/>
      <c r="ADS137" s="25"/>
      <c r="ADT137" s="25"/>
      <c r="ADU137" s="25"/>
      <c r="ADV137" s="25"/>
      <c r="ADW137" s="25"/>
      <c r="ADX137" s="25"/>
      <c r="ADY137" s="25"/>
      <c r="ADZ137" s="25"/>
      <c r="AEA137" s="25"/>
      <c r="AEB137" s="25"/>
      <c r="AEC137" s="25"/>
      <c r="AED137" s="25"/>
      <c r="AEE137" s="25"/>
      <c r="AEF137" s="25"/>
      <c r="AEG137" s="25"/>
      <c r="AEH137" s="25"/>
      <c r="AEI137" s="25"/>
      <c r="AEJ137" s="25"/>
      <c r="AEK137" s="25"/>
      <c r="AEL137" s="25"/>
      <c r="AEM137" s="25"/>
      <c r="AEN137" s="25"/>
      <c r="AEO137" s="25"/>
      <c r="AEP137" s="25"/>
      <c r="AEQ137" s="25"/>
      <c r="AER137" s="25"/>
      <c r="AES137" s="25"/>
      <c r="AET137" s="25"/>
      <c r="AEU137" s="25"/>
      <c r="AEV137" s="25"/>
      <c r="AEW137" s="25"/>
      <c r="AEX137" s="25"/>
      <c r="AEY137" s="25"/>
      <c r="AEZ137" s="25"/>
      <c r="AFA137" s="25"/>
      <c r="AFB137" s="25"/>
      <c r="AFC137" s="25"/>
      <c r="AFD137" s="25"/>
      <c r="AFE137" s="25"/>
      <c r="AFF137" s="25"/>
      <c r="AFG137" s="25"/>
      <c r="AFH137" s="25"/>
      <c r="AFI137" s="25"/>
      <c r="AFJ137" s="25"/>
      <c r="AFK137" s="25"/>
      <c r="AFL137" s="25"/>
      <c r="AFM137" s="25"/>
      <c r="AFN137" s="25"/>
      <c r="AFO137" s="25"/>
      <c r="AFP137" s="25"/>
      <c r="AFQ137" s="25"/>
      <c r="AFR137" s="25"/>
      <c r="AFS137" s="25"/>
      <c r="AFT137" s="25"/>
      <c r="AFU137" s="25"/>
      <c r="AFV137" s="25"/>
      <c r="AFW137" s="25"/>
      <c r="AFX137" s="25"/>
      <c r="AFY137" s="25"/>
      <c r="AFZ137" s="25"/>
      <c r="AGA137" s="25"/>
      <c r="AGB137" s="25"/>
      <c r="AGC137" s="25"/>
      <c r="AGD137" s="25"/>
      <c r="AGE137" s="25"/>
      <c r="AGF137" s="25"/>
      <c r="AGG137" s="25"/>
      <c r="AGH137" s="25"/>
      <c r="AGI137" s="25"/>
      <c r="AGJ137" s="25"/>
      <c r="AGK137" s="25"/>
      <c r="AGL137" s="25"/>
      <c r="AGM137" s="25"/>
      <c r="AGN137" s="25"/>
      <c r="AGO137" s="25"/>
      <c r="AGP137" s="25"/>
      <c r="AGQ137" s="25"/>
      <c r="AGR137" s="25"/>
      <c r="AGS137" s="25"/>
      <c r="AGT137" s="25"/>
      <c r="AGU137" s="25"/>
      <c r="AGV137" s="25"/>
      <c r="AGW137" s="25"/>
      <c r="AGX137" s="25"/>
      <c r="AGY137" s="25"/>
      <c r="AGZ137" s="25"/>
      <c r="AHA137" s="25"/>
      <c r="AHB137" s="25"/>
      <c r="AHC137" s="25"/>
      <c r="AHD137" s="25"/>
      <c r="AHE137" s="25"/>
      <c r="AHF137" s="25"/>
      <c r="AHG137" s="25"/>
      <c r="AHH137" s="25"/>
      <c r="AHI137" s="25"/>
      <c r="AHJ137" s="25"/>
      <c r="AHK137" s="25"/>
      <c r="AHL137" s="25"/>
      <c r="AHM137" s="25"/>
      <c r="AHN137" s="25"/>
      <c r="AHO137" s="25"/>
      <c r="AHP137" s="25"/>
      <c r="AHQ137" s="25"/>
      <c r="AHR137" s="25"/>
      <c r="AHS137" s="25"/>
      <c r="AHT137" s="25"/>
      <c r="AHU137" s="25"/>
      <c r="AHV137" s="25"/>
      <c r="AHW137" s="25"/>
      <c r="AHX137" s="25"/>
      <c r="AHY137" s="25"/>
      <c r="AHZ137" s="25"/>
      <c r="AIA137" s="25"/>
      <c r="AIB137" s="25"/>
      <c r="AIC137" s="25"/>
      <c r="AID137" s="25"/>
      <c r="AIE137" s="25"/>
      <c r="AIF137" s="25"/>
      <c r="AIG137" s="25"/>
      <c r="AIH137" s="25"/>
      <c r="AII137" s="25"/>
      <c r="AIJ137" s="25"/>
      <c r="AIK137" s="25"/>
      <c r="AIL137" s="25"/>
      <c r="AIM137" s="25"/>
      <c r="AIN137" s="25"/>
      <c r="AIO137" s="25"/>
      <c r="AIP137" s="25"/>
      <c r="AIQ137" s="25"/>
      <c r="AIR137" s="25"/>
      <c r="AIS137" s="25"/>
      <c r="AIT137" s="25"/>
      <c r="AIU137" s="25"/>
      <c r="AIV137" s="25"/>
      <c r="AIW137" s="25"/>
      <c r="AIX137" s="25"/>
      <c r="AIY137" s="25"/>
      <c r="AIZ137" s="25"/>
      <c r="AJA137" s="25"/>
      <c r="AJB137" s="25"/>
      <c r="AJC137" s="25"/>
      <c r="AJD137" s="25"/>
      <c r="AJE137" s="25"/>
      <c r="AJF137" s="25"/>
      <c r="AJG137" s="25"/>
      <c r="AJH137" s="25"/>
      <c r="AJI137" s="25"/>
      <c r="AJJ137" s="25"/>
      <c r="AJK137" s="25"/>
      <c r="AJL137" s="25"/>
      <c r="AJM137" s="25"/>
      <c r="AJN137" s="25"/>
      <c r="AJO137" s="25"/>
      <c r="AJP137" s="25"/>
      <c r="AJQ137" s="25"/>
      <c r="AJR137" s="25"/>
      <c r="AJS137" s="25"/>
      <c r="AJT137" s="25"/>
      <c r="AJU137" s="25"/>
      <c r="AJV137" s="25"/>
      <c r="AJW137" s="25"/>
      <c r="AJX137" s="25"/>
      <c r="AJY137" s="25"/>
      <c r="AJZ137" s="25"/>
      <c r="AKA137" s="25"/>
      <c r="AKB137" s="25"/>
      <c r="AKC137" s="25"/>
      <c r="AKD137" s="25"/>
      <c r="AKE137" s="25"/>
      <c r="AKF137" s="25"/>
      <c r="AKG137" s="25"/>
      <c r="AKH137" s="25"/>
      <c r="AKI137" s="25"/>
      <c r="AKJ137" s="25"/>
      <c r="AKK137" s="25"/>
      <c r="AKL137" s="25"/>
      <c r="AKM137" s="25"/>
      <c r="AKN137" s="25"/>
      <c r="AKO137" s="25"/>
      <c r="AKP137" s="25"/>
      <c r="AKQ137" s="25"/>
      <c r="AKR137" s="25"/>
      <c r="AKS137" s="25"/>
      <c r="AKT137" s="25"/>
      <c r="AKU137" s="25"/>
      <c r="AKV137" s="25"/>
      <c r="AKW137" s="25"/>
      <c r="AKX137" s="25"/>
      <c r="AKY137" s="25"/>
      <c r="AKZ137" s="25"/>
      <c r="ALA137" s="25"/>
      <c r="ALB137" s="25"/>
      <c r="ALC137" s="25"/>
      <c r="ALD137" s="25"/>
      <c r="ALE137" s="25"/>
      <c r="ALF137" s="25"/>
      <c r="ALG137" s="25"/>
      <c r="ALH137" s="25"/>
      <c r="ALI137" s="25"/>
      <c r="ALJ137" s="25"/>
      <c r="ALK137" s="25"/>
      <c r="ALL137" s="25"/>
      <c r="ALM137" s="25"/>
      <c r="ALN137" s="25"/>
      <c r="ALO137" s="25"/>
      <c r="ALP137" s="25"/>
      <c r="ALQ137" s="25"/>
      <c r="ALR137" s="25"/>
      <c r="ALS137" s="25"/>
      <c r="ALT137" s="25"/>
      <c r="ALU137" s="25"/>
      <c r="ALV137" s="25"/>
      <c r="ALW137" s="25"/>
      <c r="ALX137" s="25"/>
      <c r="ALY137" s="25"/>
      <c r="ALZ137" s="25"/>
      <c r="AMA137" s="25"/>
      <c r="AMB137" s="25"/>
      <c r="AMC137" s="25"/>
      <c r="AMD137" s="25"/>
      <c r="AME137" s="25"/>
      <c r="AMF137" s="25"/>
      <c r="AMG137" s="25"/>
      <c r="AMH137" s="25"/>
      <c r="AMI137" s="25"/>
      <c r="AMJ137" s="25"/>
    </row>
    <row r="138" spans="1:1024" ht="18.75" customHeight="1">
      <c r="A138" s="25"/>
      <c r="B138" s="97"/>
      <c r="C138" s="121"/>
      <c r="D138" s="121"/>
      <c r="E138" s="133"/>
      <c r="F138" s="133"/>
      <c r="G138" s="133"/>
      <c r="H138" s="133"/>
      <c r="I138" s="133"/>
      <c r="J138" s="133"/>
      <c r="K138" s="133"/>
      <c r="L138" s="133"/>
      <c r="M138" s="133"/>
      <c r="N138" s="133"/>
      <c r="O138" s="133"/>
      <c r="P138" s="133"/>
      <c r="Q138" s="133"/>
      <c r="R138" s="133"/>
      <c r="S138" s="133"/>
      <c r="T138" s="133"/>
      <c r="U138" s="187"/>
      <c r="V138" s="187"/>
      <c r="W138" s="187"/>
      <c r="X138" s="187"/>
      <c r="Y138" s="187"/>
      <c r="Z138" s="187"/>
      <c r="AA138" s="187"/>
      <c r="AB138" s="187"/>
      <c r="AC138" s="187"/>
      <c r="AD138" s="187"/>
      <c r="AE138" s="187"/>
      <c r="AF138" s="187"/>
      <c r="AG138" s="187"/>
      <c r="AH138" s="187"/>
      <c r="AI138" s="72"/>
      <c r="AJ138" s="72"/>
      <c r="AK138" s="72"/>
      <c r="AL138" s="187"/>
      <c r="AM138" s="187"/>
      <c r="AN138" s="187"/>
      <c r="AO138" s="187"/>
      <c r="AP138" s="187"/>
      <c r="AQ138" s="187"/>
      <c r="AR138" s="187"/>
      <c r="AS138" s="43"/>
      <c r="AT138" s="43"/>
      <c r="AU138" s="43"/>
      <c r="AV138" s="43"/>
      <c r="AW138" s="43"/>
      <c r="AX138" s="43"/>
      <c r="AY138" s="43"/>
      <c r="AZ138" s="43"/>
      <c r="BA138" s="43"/>
      <c r="BB138" s="43"/>
      <c r="BC138" s="43"/>
      <c r="BD138" s="43"/>
      <c r="BE138" s="43"/>
      <c r="BF138" s="43"/>
      <c r="BG138" s="43"/>
      <c r="BH138" s="43"/>
      <c r="BI138" s="43"/>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c r="FF138" s="25"/>
      <c r="FG138" s="25"/>
      <c r="FH138" s="25"/>
      <c r="FI138" s="25"/>
      <c r="FJ138" s="25"/>
      <c r="FK138" s="25"/>
      <c r="FL138" s="25"/>
      <c r="FM138" s="25"/>
      <c r="FN138" s="25"/>
      <c r="FO138" s="25"/>
      <c r="FP138" s="25"/>
      <c r="FQ138" s="25"/>
      <c r="FR138" s="25"/>
      <c r="FS138" s="25"/>
      <c r="FT138" s="25"/>
      <c r="FU138" s="25"/>
      <c r="FV138" s="25"/>
      <c r="FW138" s="25"/>
      <c r="FX138" s="25"/>
      <c r="FY138" s="25"/>
      <c r="FZ138" s="25"/>
      <c r="GA138" s="25"/>
      <c r="GB138" s="25"/>
      <c r="GC138" s="25"/>
      <c r="GD138" s="25"/>
      <c r="GE138" s="25"/>
      <c r="GF138" s="25"/>
      <c r="GG138" s="25"/>
      <c r="GH138" s="25"/>
      <c r="GI138" s="25"/>
      <c r="GJ138" s="25"/>
      <c r="GK138" s="25"/>
      <c r="GL138" s="25"/>
      <c r="GM138" s="25"/>
      <c r="GN138" s="25"/>
      <c r="GO138" s="25"/>
      <c r="GP138" s="25"/>
      <c r="GQ138" s="25"/>
      <c r="GR138" s="25"/>
      <c r="GS138" s="25"/>
      <c r="GT138" s="25"/>
      <c r="GU138" s="25"/>
      <c r="GV138" s="25"/>
      <c r="GW138" s="25"/>
      <c r="GX138" s="25"/>
      <c r="GY138" s="25"/>
      <c r="GZ138" s="25"/>
      <c r="HA138" s="25"/>
      <c r="HB138" s="25"/>
      <c r="HC138" s="25"/>
      <c r="HD138" s="25"/>
      <c r="HE138" s="25"/>
      <c r="HF138" s="25"/>
      <c r="HG138" s="25"/>
      <c r="HH138" s="25"/>
      <c r="HI138" s="25"/>
      <c r="HJ138" s="25"/>
      <c r="HK138" s="25"/>
      <c r="HL138" s="25"/>
      <c r="HM138" s="25"/>
      <c r="HN138" s="25"/>
      <c r="HO138" s="25"/>
      <c r="HP138" s="25"/>
      <c r="HQ138" s="25"/>
      <c r="HR138" s="25"/>
      <c r="HS138" s="25"/>
      <c r="HT138" s="25"/>
      <c r="HU138" s="25"/>
      <c r="HV138" s="25"/>
      <c r="HW138" s="25"/>
      <c r="HX138" s="25"/>
      <c r="HY138" s="25"/>
      <c r="HZ138" s="25"/>
      <c r="IA138" s="25"/>
      <c r="IB138" s="25"/>
      <c r="IC138" s="25"/>
      <c r="ID138" s="25"/>
      <c r="IE138" s="25"/>
      <c r="IF138" s="25"/>
      <c r="IG138" s="25"/>
      <c r="IH138" s="25"/>
      <c r="II138" s="25"/>
      <c r="IJ138" s="25"/>
      <c r="IK138" s="25"/>
      <c r="IL138" s="25"/>
      <c r="IM138" s="25"/>
      <c r="IN138" s="25"/>
      <c r="IO138" s="25"/>
      <c r="IP138" s="25"/>
      <c r="IQ138" s="25"/>
      <c r="IR138" s="25"/>
      <c r="IS138" s="25"/>
      <c r="IT138" s="25"/>
      <c r="IU138" s="25"/>
      <c r="IV138" s="25"/>
      <c r="IW138" s="25"/>
      <c r="IX138" s="25"/>
      <c r="IY138" s="25"/>
      <c r="IZ138" s="25"/>
      <c r="JA138" s="25"/>
      <c r="JB138" s="25"/>
      <c r="JC138" s="25"/>
      <c r="JD138" s="25"/>
      <c r="JE138" s="25"/>
      <c r="JF138" s="25"/>
      <c r="JG138" s="25"/>
      <c r="JH138" s="25"/>
      <c r="JI138" s="25"/>
      <c r="JJ138" s="25"/>
      <c r="JK138" s="25"/>
      <c r="JL138" s="25"/>
      <c r="JM138" s="25"/>
      <c r="JN138" s="25"/>
      <c r="JO138" s="25"/>
      <c r="JP138" s="25"/>
      <c r="JQ138" s="25"/>
      <c r="JR138" s="25"/>
      <c r="JS138" s="25"/>
      <c r="JT138" s="25"/>
      <c r="JU138" s="25"/>
      <c r="JV138" s="25"/>
      <c r="JW138" s="25"/>
      <c r="JX138" s="25"/>
      <c r="JY138" s="25"/>
      <c r="JZ138" s="25"/>
      <c r="KA138" s="25"/>
      <c r="KB138" s="25"/>
      <c r="KC138" s="25"/>
      <c r="KD138" s="25"/>
      <c r="KE138" s="25"/>
      <c r="KF138" s="25"/>
      <c r="KG138" s="25"/>
      <c r="KH138" s="25"/>
      <c r="KI138" s="25"/>
      <c r="KJ138" s="25"/>
      <c r="KK138" s="25"/>
      <c r="KL138" s="25"/>
      <c r="KM138" s="25"/>
      <c r="KN138" s="25"/>
      <c r="KO138" s="25"/>
      <c r="KP138" s="25"/>
      <c r="KQ138" s="25"/>
      <c r="KR138" s="25"/>
      <c r="KS138" s="25"/>
      <c r="KT138" s="25"/>
      <c r="KU138" s="25"/>
      <c r="KV138" s="25"/>
      <c r="KW138" s="25"/>
      <c r="KX138" s="25"/>
      <c r="KY138" s="25"/>
      <c r="KZ138" s="25"/>
      <c r="LA138" s="25"/>
      <c r="LB138" s="25"/>
      <c r="LC138" s="25"/>
      <c r="LD138" s="25"/>
      <c r="LE138" s="25"/>
      <c r="LF138" s="25"/>
      <c r="LG138" s="25"/>
      <c r="LH138" s="25"/>
      <c r="LI138" s="25"/>
      <c r="LJ138" s="25"/>
      <c r="LK138" s="25"/>
      <c r="LL138" s="25"/>
      <c r="LM138" s="25"/>
      <c r="LN138" s="25"/>
      <c r="LO138" s="25"/>
      <c r="LP138" s="25"/>
      <c r="LQ138" s="25"/>
      <c r="LR138" s="25"/>
      <c r="LS138" s="25"/>
      <c r="LT138" s="25"/>
      <c r="LU138" s="25"/>
      <c r="LV138" s="25"/>
      <c r="LW138" s="25"/>
      <c r="LX138" s="25"/>
      <c r="LY138" s="25"/>
      <c r="LZ138" s="25"/>
      <c r="MA138" s="25"/>
      <c r="MB138" s="25"/>
      <c r="MC138" s="25"/>
      <c r="MD138" s="25"/>
      <c r="ME138" s="25"/>
      <c r="MF138" s="25"/>
      <c r="MG138" s="25"/>
      <c r="MH138" s="25"/>
      <c r="MI138" s="25"/>
      <c r="MJ138" s="25"/>
      <c r="MK138" s="25"/>
      <c r="ML138" s="25"/>
      <c r="MM138" s="25"/>
      <c r="MN138" s="25"/>
      <c r="MO138" s="25"/>
      <c r="MP138" s="25"/>
      <c r="MQ138" s="25"/>
      <c r="MR138" s="25"/>
      <c r="MS138" s="25"/>
      <c r="MT138" s="25"/>
      <c r="MU138" s="25"/>
      <c r="MV138" s="25"/>
      <c r="MW138" s="25"/>
      <c r="MX138" s="25"/>
      <c r="MY138" s="25"/>
      <c r="MZ138" s="25"/>
      <c r="NA138" s="25"/>
      <c r="NB138" s="25"/>
      <c r="NC138" s="25"/>
      <c r="ND138" s="25"/>
      <c r="NE138" s="25"/>
      <c r="NF138" s="25"/>
      <c r="NG138" s="25"/>
      <c r="NH138" s="25"/>
      <c r="NI138" s="25"/>
      <c r="NJ138" s="25"/>
      <c r="NK138" s="25"/>
      <c r="NL138" s="25"/>
      <c r="NM138" s="25"/>
      <c r="NN138" s="25"/>
      <c r="NO138" s="25"/>
      <c r="NP138" s="25"/>
      <c r="NQ138" s="25"/>
      <c r="NR138" s="25"/>
      <c r="NS138" s="25"/>
      <c r="NT138" s="25"/>
      <c r="NU138" s="25"/>
      <c r="NV138" s="25"/>
      <c r="NW138" s="25"/>
      <c r="NX138" s="25"/>
      <c r="NY138" s="25"/>
      <c r="NZ138" s="25"/>
      <c r="OA138" s="25"/>
      <c r="OB138" s="25"/>
      <c r="OC138" s="25"/>
      <c r="OD138" s="25"/>
      <c r="OE138" s="25"/>
      <c r="OF138" s="25"/>
      <c r="OG138" s="25"/>
      <c r="OH138" s="25"/>
      <c r="OI138" s="25"/>
      <c r="OJ138" s="25"/>
      <c r="OK138" s="25"/>
      <c r="OL138" s="25"/>
      <c r="OM138" s="25"/>
      <c r="ON138" s="25"/>
      <c r="OO138" s="25"/>
      <c r="OP138" s="25"/>
      <c r="OQ138" s="25"/>
      <c r="OR138" s="25"/>
      <c r="OS138" s="25"/>
      <c r="OT138" s="25"/>
      <c r="OU138" s="25"/>
      <c r="OV138" s="25"/>
      <c r="OW138" s="25"/>
      <c r="OX138" s="25"/>
      <c r="OY138" s="25"/>
      <c r="OZ138" s="25"/>
      <c r="PA138" s="25"/>
      <c r="PB138" s="25"/>
      <c r="PC138" s="25"/>
      <c r="PD138" s="25"/>
      <c r="PE138" s="25"/>
      <c r="PF138" s="25"/>
      <c r="PG138" s="25"/>
      <c r="PH138" s="25"/>
      <c r="PI138" s="25"/>
      <c r="PJ138" s="25"/>
      <c r="PK138" s="25"/>
      <c r="PL138" s="25"/>
      <c r="PM138" s="25"/>
      <c r="PN138" s="25"/>
      <c r="PO138" s="25"/>
      <c r="PP138" s="25"/>
      <c r="PQ138" s="25"/>
      <c r="PR138" s="25"/>
      <c r="PS138" s="25"/>
      <c r="PT138" s="25"/>
      <c r="PU138" s="25"/>
      <c r="PV138" s="25"/>
      <c r="PW138" s="25"/>
      <c r="PX138" s="25"/>
      <c r="PY138" s="25"/>
      <c r="PZ138" s="25"/>
      <c r="QA138" s="25"/>
      <c r="QB138" s="25"/>
      <c r="QC138" s="25"/>
      <c r="QD138" s="25"/>
      <c r="QE138" s="25"/>
      <c r="QF138" s="25"/>
      <c r="QG138" s="25"/>
      <c r="QH138" s="25"/>
      <c r="QI138" s="25"/>
      <c r="QJ138" s="25"/>
      <c r="QK138" s="25"/>
      <c r="QL138" s="25"/>
      <c r="QM138" s="25"/>
      <c r="QN138" s="25"/>
      <c r="QO138" s="25"/>
      <c r="QP138" s="25"/>
      <c r="QQ138" s="25"/>
      <c r="QR138" s="25"/>
      <c r="QS138" s="25"/>
      <c r="QT138" s="25"/>
      <c r="QU138" s="25"/>
      <c r="QV138" s="25"/>
      <c r="QW138" s="25"/>
      <c r="QX138" s="25"/>
      <c r="QY138" s="25"/>
      <c r="QZ138" s="25"/>
      <c r="RA138" s="25"/>
      <c r="RB138" s="25"/>
      <c r="RC138" s="25"/>
      <c r="RD138" s="25"/>
      <c r="RE138" s="25"/>
      <c r="RF138" s="25"/>
      <c r="RG138" s="25"/>
      <c r="RH138" s="25"/>
      <c r="RI138" s="25"/>
      <c r="RJ138" s="25"/>
      <c r="RK138" s="25"/>
      <c r="RL138" s="25"/>
      <c r="RM138" s="25"/>
      <c r="RN138" s="25"/>
      <c r="RO138" s="25"/>
      <c r="RP138" s="25"/>
      <c r="RQ138" s="25"/>
      <c r="RR138" s="25"/>
      <c r="RS138" s="25"/>
      <c r="RT138" s="25"/>
      <c r="RU138" s="25"/>
      <c r="RV138" s="25"/>
      <c r="RW138" s="25"/>
      <c r="RX138" s="25"/>
      <c r="RY138" s="25"/>
      <c r="RZ138" s="25"/>
      <c r="SA138" s="25"/>
      <c r="SB138" s="25"/>
      <c r="SC138" s="25"/>
      <c r="SD138" s="25"/>
      <c r="SE138" s="25"/>
      <c r="SF138" s="25"/>
      <c r="SG138" s="25"/>
      <c r="SH138" s="25"/>
      <c r="SI138" s="25"/>
      <c r="SJ138" s="25"/>
      <c r="SK138" s="25"/>
      <c r="SL138" s="25"/>
      <c r="SM138" s="25"/>
      <c r="SN138" s="25"/>
      <c r="SO138" s="25"/>
      <c r="SP138" s="25"/>
      <c r="SQ138" s="25"/>
      <c r="SR138" s="25"/>
      <c r="SS138" s="25"/>
      <c r="ST138" s="25"/>
      <c r="SU138" s="25"/>
      <c r="SV138" s="25"/>
      <c r="SW138" s="25"/>
      <c r="SX138" s="25"/>
      <c r="SY138" s="25"/>
      <c r="SZ138" s="25"/>
      <c r="TA138" s="25"/>
      <c r="TB138" s="25"/>
      <c r="TC138" s="25"/>
      <c r="TD138" s="25"/>
      <c r="TE138" s="25"/>
      <c r="TF138" s="25"/>
      <c r="TG138" s="25"/>
      <c r="TH138" s="25"/>
      <c r="TI138" s="25"/>
      <c r="TJ138" s="25"/>
      <c r="TK138" s="25"/>
      <c r="TL138" s="25"/>
      <c r="TM138" s="25"/>
      <c r="TN138" s="25"/>
      <c r="TO138" s="25"/>
      <c r="TP138" s="25"/>
      <c r="TQ138" s="25"/>
      <c r="TR138" s="25"/>
      <c r="TS138" s="25"/>
      <c r="TT138" s="25"/>
      <c r="TU138" s="25"/>
      <c r="TV138" s="25"/>
      <c r="TW138" s="25"/>
      <c r="TX138" s="25"/>
      <c r="TY138" s="25"/>
      <c r="TZ138" s="25"/>
      <c r="UA138" s="25"/>
      <c r="UB138" s="25"/>
      <c r="UC138" s="25"/>
      <c r="UD138" s="25"/>
      <c r="UE138" s="25"/>
      <c r="UF138" s="25"/>
      <c r="UG138" s="25"/>
      <c r="UH138" s="25"/>
      <c r="UI138" s="25"/>
      <c r="UJ138" s="25"/>
      <c r="UK138" s="25"/>
      <c r="UL138" s="25"/>
      <c r="UM138" s="25"/>
      <c r="UN138" s="25"/>
      <c r="UO138" s="25"/>
      <c r="UP138" s="25"/>
      <c r="UQ138" s="25"/>
      <c r="UR138" s="25"/>
      <c r="US138" s="25"/>
      <c r="UT138" s="25"/>
      <c r="UU138" s="25"/>
      <c r="UV138" s="25"/>
      <c r="UW138" s="25"/>
      <c r="UX138" s="25"/>
      <c r="UY138" s="25"/>
      <c r="UZ138" s="25"/>
      <c r="VA138" s="25"/>
      <c r="VB138" s="25"/>
      <c r="VC138" s="25"/>
      <c r="VD138" s="25"/>
      <c r="VE138" s="25"/>
      <c r="VF138" s="25"/>
      <c r="VG138" s="25"/>
      <c r="VH138" s="25"/>
      <c r="VI138" s="25"/>
      <c r="VJ138" s="25"/>
      <c r="VK138" s="25"/>
      <c r="VL138" s="25"/>
      <c r="VM138" s="25"/>
      <c r="VN138" s="25"/>
      <c r="VO138" s="25"/>
      <c r="VP138" s="25"/>
      <c r="VQ138" s="25"/>
      <c r="VR138" s="25"/>
      <c r="VS138" s="25"/>
      <c r="VT138" s="25"/>
      <c r="VU138" s="25"/>
      <c r="VV138" s="25"/>
      <c r="VW138" s="25"/>
      <c r="VX138" s="25"/>
      <c r="VY138" s="25"/>
      <c r="VZ138" s="25"/>
      <c r="WA138" s="25"/>
      <c r="WB138" s="25"/>
      <c r="WC138" s="25"/>
      <c r="WD138" s="25"/>
      <c r="WE138" s="25"/>
      <c r="WF138" s="25"/>
      <c r="WG138" s="25"/>
      <c r="WH138" s="25"/>
      <c r="WI138" s="25"/>
      <c r="WJ138" s="25"/>
      <c r="WK138" s="25"/>
      <c r="WL138" s="25"/>
      <c r="WM138" s="25"/>
      <c r="WN138" s="25"/>
      <c r="WO138" s="25"/>
      <c r="WP138" s="25"/>
      <c r="WQ138" s="25"/>
      <c r="WR138" s="25"/>
      <c r="WS138" s="25"/>
      <c r="WT138" s="25"/>
      <c r="WU138" s="25"/>
      <c r="WV138" s="25"/>
      <c r="WW138" s="25"/>
      <c r="WX138" s="25"/>
      <c r="WY138" s="25"/>
      <c r="WZ138" s="25"/>
      <c r="XA138" s="25"/>
      <c r="XB138" s="25"/>
      <c r="XC138" s="25"/>
      <c r="XD138" s="25"/>
      <c r="XE138" s="25"/>
      <c r="XF138" s="25"/>
      <c r="XG138" s="25"/>
      <c r="XH138" s="25"/>
      <c r="XI138" s="25"/>
      <c r="XJ138" s="25"/>
      <c r="XK138" s="25"/>
      <c r="XL138" s="25"/>
      <c r="XM138" s="25"/>
      <c r="XN138" s="25"/>
      <c r="XO138" s="25"/>
      <c r="XP138" s="25"/>
      <c r="XQ138" s="25"/>
      <c r="XR138" s="25"/>
      <c r="XS138" s="25"/>
      <c r="XT138" s="25"/>
      <c r="XU138" s="25"/>
      <c r="XV138" s="25"/>
      <c r="XW138" s="25"/>
      <c r="XX138" s="25"/>
      <c r="XY138" s="25"/>
      <c r="XZ138" s="25"/>
      <c r="YA138" s="25"/>
      <c r="YB138" s="25"/>
      <c r="YC138" s="25"/>
      <c r="YD138" s="25"/>
      <c r="YE138" s="25"/>
      <c r="YF138" s="25"/>
      <c r="YG138" s="25"/>
      <c r="YH138" s="25"/>
      <c r="YI138" s="25"/>
      <c r="YJ138" s="25"/>
      <c r="YK138" s="25"/>
      <c r="YL138" s="25"/>
      <c r="YM138" s="25"/>
      <c r="YN138" s="25"/>
      <c r="YO138" s="25"/>
      <c r="YP138" s="25"/>
      <c r="YQ138" s="25"/>
      <c r="YR138" s="25"/>
      <c r="YS138" s="25"/>
      <c r="YT138" s="25"/>
      <c r="YU138" s="25"/>
      <c r="YV138" s="25"/>
      <c r="YW138" s="25"/>
      <c r="YX138" s="25"/>
      <c r="YY138" s="25"/>
      <c r="YZ138" s="25"/>
      <c r="ZA138" s="25"/>
      <c r="ZB138" s="25"/>
      <c r="ZC138" s="25"/>
      <c r="ZD138" s="25"/>
      <c r="ZE138" s="25"/>
      <c r="ZF138" s="25"/>
      <c r="ZG138" s="25"/>
      <c r="ZH138" s="25"/>
      <c r="ZI138" s="25"/>
      <c r="ZJ138" s="25"/>
      <c r="ZK138" s="25"/>
      <c r="ZL138" s="25"/>
      <c r="ZM138" s="25"/>
      <c r="ZN138" s="25"/>
      <c r="ZO138" s="25"/>
      <c r="ZP138" s="25"/>
      <c r="ZQ138" s="25"/>
      <c r="ZR138" s="25"/>
      <c r="ZS138" s="25"/>
      <c r="ZT138" s="25"/>
      <c r="ZU138" s="25"/>
      <c r="ZV138" s="25"/>
      <c r="ZW138" s="25"/>
      <c r="ZX138" s="25"/>
      <c r="ZY138" s="25"/>
      <c r="ZZ138" s="25"/>
      <c r="AAA138" s="25"/>
      <c r="AAB138" s="25"/>
      <c r="AAC138" s="25"/>
      <c r="AAD138" s="25"/>
      <c r="AAE138" s="25"/>
      <c r="AAF138" s="25"/>
      <c r="AAG138" s="25"/>
      <c r="AAH138" s="25"/>
      <c r="AAI138" s="25"/>
      <c r="AAJ138" s="25"/>
      <c r="AAK138" s="25"/>
      <c r="AAL138" s="25"/>
      <c r="AAM138" s="25"/>
      <c r="AAN138" s="25"/>
      <c r="AAO138" s="25"/>
      <c r="AAP138" s="25"/>
      <c r="AAQ138" s="25"/>
      <c r="AAR138" s="25"/>
      <c r="AAS138" s="25"/>
      <c r="AAT138" s="25"/>
      <c r="AAU138" s="25"/>
      <c r="AAV138" s="25"/>
      <c r="AAW138" s="25"/>
      <c r="AAX138" s="25"/>
      <c r="AAY138" s="25"/>
      <c r="AAZ138" s="25"/>
      <c r="ABA138" s="25"/>
      <c r="ABB138" s="25"/>
      <c r="ABC138" s="25"/>
      <c r="ABD138" s="25"/>
      <c r="ABE138" s="25"/>
      <c r="ABF138" s="25"/>
      <c r="ABG138" s="25"/>
      <c r="ABH138" s="25"/>
      <c r="ABI138" s="25"/>
      <c r="ABJ138" s="25"/>
      <c r="ABK138" s="25"/>
      <c r="ABL138" s="25"/>
      <c r="ABM138" s="25"/>
      <c r="ABN138" s="25"/>
      <c r="ABO138" s="25"/>
      <c r="ABP138" s="25"/>
      <c r="ABQ138" s="25"/>
      <c r="ABR138" s="25"/>
      <c r="ABS138" s="25"/>
      <c r="ABT138" s="25"/>
      <c r="ABU138" s="25"/>
      <c r="ABV138" s="25"/>
      <c r="ABW138" s="25"/>
      <c r="ABX138" s="25"/>
      <c r="ABY138" s="25"/>
      <c r="ABZ138" s="25"/>
      <c r="ACA138" s="25"/>
      <c r="ACB138" s="25"/>
      <c r="ACC138" s="25"/>
      <c r="ACD138" s="25"/>
      <c r="ACE138" s="25"/>
      <c r="ACF138" s="25"/>
      <c r="ACG138" s="25"/>
      <c r="ACH138" s="25"/>
      <c r="ACI138" s="25"/>
      <c r="ACJ138" s="25"/>
      <c r="ACK138" s="25"/>
      <c r="ACL138" s="25"/>
      <c r="ACM138" s="25"/>
      <c r="ACN138" s="25"/>
      <c r="ACO138" s="25"/>
      <c r="ACP138" s="25"/>
      <c r="ACQ138" s="25"/>
      <c r="ACR138" s="25"/>
      <c r="ACS138" s="25"/>
      <c r="ACT138" s="25"/>
      <c r="ACU138" s="25"/>
      <c r="ACV138" s="25"/>
      <c r="ACW138" s="25"/>
      <c r="ACX138" s="25"/>
      <c r="ACY138" s="25"/>
      <c r="ACZ138" s="25"/>
      <c r="ADA138" s="25"/>
      <c r="ADB138" s="25"/>
      <c r="ADC138" s="25"/>
      <c r="ADD138" s="25"/>
      <c r="ADE138" s="25"/>
      <c r="ADF138" s="25"/>
      <c r="ADG138" s="25"/>
      <c r="ADH138" s="25"/>
      <c r="ADI138" s="25"/>
      <c r="ADJ138" s="25"/>
      <c r="ADK138" s="25"/>
      <c r="ADL138" s="25"/>
      <c r="ADM138" s="25"/>
      <c r="ADN138" s="25"/>
      <c r="ADO138" s="25"/>
      <c r="ADP138" s="25"/>
      <c r="ADQ138" s="25"/>
      <c r="ADR138" s="25"/>
      <c r="ADS138" s="25"/>
      <c r="ADT138" s="25"/>
      <c r="ADU138" s="25"/>
      <c r="ADV138" s="25"/>
      <c r="ADW138" s="25"/>
      <c r="ADX138" s="25"/>
      <c r="ADY138" s="25"/>
      <c r="ADZ138" s="25"/>
      <c r="AEA138" s="25"/>
      <c r="AEB138" s="25"/>
      <c r="AEC138" s="25"/>
      <c r="AED138" s="25"/>
      <c r="AEE138" s="25"/>
      <c r="AEF138" s="25"/>
      <c r="AEG138" s="25"/>
      <c r="AEH138" s="25"/>
      <c r="AEI138" s="25"/>
      <c r="AEJ138" s="25"/>
      <c r="AEK138" s="25"/>
      <c r="AEL138" s="25"/>
      <c r="AEM138" s="25"/>
      <c r="AEN138" s="25"/>
      <c r="AEO138" s="25"/>
      <c r="AEP138" s="25"/>
      <c r="AEQ138" s="25"/>
      <c r="AER138" s="25"/>
      <c r="AES138" s="25"/>
      <c r="AET138" s="25"/>
      <c r="AEU138" s="25"/>
      <c r="AEV138" s="25"/>
      <c r="AEW138" s="25"/>
      <c r="AEX138" s="25"/>
      <c r="AEY138" s="25"/>
      <c r="AEZ138" s="25"/>
      <c r="AFA138" s="25"/>
      <c r="AFB138" s="25"/>
      <c r="AFC138" s="25"/>
      <c r="AFD138" s="25"/>
      <c r="AFE138" s="25"/>
      <c r="AFF138" s="25"/>
      <c r="AFG138" s="25"/>
      <c r="AFH138" s="25"/>
      <c r="AFI138" s="25"/>
      <c r="AFJ138" s="25"/>
      <c r="AFK138" s="25"/>
      <c r="AFL138" s="25"/>
      <c r="AFM138" s="25"/>
      <c r="AFN138" s="25"/>
      <c r="AFO138" s="25"/>
      <c r="AFP138" s="25"/>
      <c r="AFQ138" s="25"/>
      <c r="AFR138" s="25"/>
      <c r="AFS138" s="25"/>
      <c r="AFT138" s="25"/>
      <c r="AFU138" s="25"/>
      <c r="AFV138" s="25"/>
      <c r="AFW138" s="25"/>
      <c r="AFX138" s="25"/>
      <c r="AFY138" s="25"/>
      <c r="AFZ138" s="25"/>
      <c r="AGA138" s="25"/>
      <c r="AGB138" s="25"/>
      <c r="AGC138" s="25"/>
      <c r="AGD138" s="25"/>
      <c r="AGE138" s="25"/>
      <c r="AGF138" s="25"/>
      <c r="AGG138" s="25"/>
      <c r="AGH138" s="25"/>
      <c r="AGI138" s="25"/>
      <c r="AGJ138" s="25"/>
      <c r="AGK138" s="25"/>
      <c r="AGL138" s="25"/>
      <c r="AGM138" s="25"/>
      <c r="AGN138" s="25"/>
      <c r="AGO138" s="25"/>
      <c r="AGP138" s="25"/>
      <c r="AGQ138" s="25"/>
      <c r="AGR138" s="25"/>
      <c r="AGS138" s="25"/>
      <c r="AGT138" s="25"/>
      <c r="AGU138" s="25"/>
      <c r="AGV138" s="25"/>
      <c r="AGW138" s="25"/>
      <c r="AGX138" s="25"/>
      <c r="AGY138" s="25"/>
      <c r="AGZ138" s="25"/>
      <c r="AHA138" s="25"/>
      <c r="AHB138" s="25"/>
      <c r="AHC138" s="25"/>
      <c r="AHD138" s="25"/>
      <c r="AHE138" s="25"/>
      <c r="AHF138" s="25"/>
      <c r="AHG138" s="25"/>
      <c r="AHH138" s="25"/>
      <c r="AHI138" s="25"/>
      <c r="AHJ138" s="25"/>
      <c r="AHK138" s="25"/>
      <c r="AHL138" s="25"/>
      <c r="AHM138" s="25"/>
      <c r="AHN138" s="25"/>
      <c r="AHO138" s="25"/>
      <c r="AHP138" s="25"/>
      <c r="AHQ138" s="25"/>
      <c r="AHR138" s="25"/>
      <c r="AHS138" s="25"/>
      <c r="AHT138" s="25"/>
      <c r="AHU138" s="25"/>
      <c r="AHV138" s="25"/>
      <c r="AHW138" s="25"/>
      <c r="AHX138" s="25"/>
      <c r="AHY138" s="25"/>
      <c r="AHZ138" s="25"/>
      <c r="AIA138" s="25"/>
      <c r="AIB138" s="25"/>
      <c r="AIC138" s="25"/>
      <c r="AID138" s="25"/>
      <c r="AIE138" s="25"/>
      <c r="AIF138" s="25"/>
      <c r="AIG138" s="25"/>
      <c r="AIH138" s="25"/>
      <c r="AII138" s="25"/>
      <c r="AIJ138" s="25"/>
      <c r="AIK138" s="25"/>
      <c r="AIL138" s="25"/>
      <c r="AIM138" s="25"/>
      <c r="AIN138" s="25"/>
      <c r="AIO138" s="25"/>
      <c r="AIP138" s="25"/>
      <c r="AIQ138" s="25"/>
      <c r="AIR138" s="25"/>
      <c r="AIS138" s="25"/>
      <c r="AIT138" s="25"/>
      <c r="AIU138" s="25"/>
      <c r="AIV138" s="25"/>
      <c r="AIW138" s="25"/>
      <c r="AIX138" s="25"/>
      <c r="AIY138" s="25"/>
      <c r="AIZ138" s="25"/>
      <c r="AJA138" s="25"/>
      <c r="AJB138" s="25"/>
      <c r="AJC138" s="25"/>
      <c r="AJD138" s="25"/>
      <c r="AJE138" s="25"/>
      <c r="AJF138" s="25"/>
      <c r="AJG138" s="25"/>
      <c r="AJH138" s="25"/>
      <c r="AJI138" s="25"/>
      <c r="AJJ138" s="25"/>
      <c r="AJK138" s="25"/>
      <c r="AJL138" s="25"/>
      <c r="AJM138" s="25"/>
      <c r="AJN138" s="25"/>
      <c r="AJO138" s="25"/>
      <c r="AJP138" s="25"/>
      <c r="AJQ138" s="25"/>
      <c r="AJR138" s="25"/>
      <c r="AJS138" s="25"/>
      <c r="AJT138" s="25"/>
      <c r="AJU138" s="25"/>
      <c r="AJV138" s="25"/>
      <c r="AJW138" s="25"/>
      <c r="AJX138" s="25"/>
      <c r="AJY138" s="25"/>
      <c r="AJZ138" s="25"/>
      <c r="AKA138" s="25"/>
      <c r="AKB138" s="25"/>
      <c r="AKC138" s="25"/>
      <c r="AKD138" s="25"/>
      <c r="AKE138" s="25"/>
      <c r="AKF138" s="25"/>
      <c r="AKG138" s="25"/>
      <c r="AKH138" s="25"/>
      <c r="AKI138" s="25"/>
      <c r="AKJ138" s="25"/>
      <c r="AKK138" s="25"/>
      <c r="AKL138" s="25"/>
      <c r="AKM138" s="25"/>
      <c r="AKN138" s="25"/>
      <c r="AKO138" s="25"/>
      <c r="AKP138" s="25"/>
      <c r="AKQ138" s="25"/>
      <c r="AKR138" s="25"/>
      <c r="AKS138" s="25"/>
      <c r="AKT138" s="25"/>
      <c r="AKU138" s="25"/>
      <c r="AKV138" s="25"/>
      <c r="AKW138" s="25"/>
      <c r="AKX138" s="25"/>
      <c r="AKY138" s="25"/>
      <c r="AKZ138" s="25"/>
      <c r="ALA138" s="25"/>
      <c r="ALB138" s="25"/>
      <c r="ALC138" s="25"/>
      <c r="ALD138" s="25"/>
      <c r="ALE138" s="25"/>
      <c r="ALF138" s="25"/>
      <c r="ALG138" s="25"/>
      <c r="ALH138" s="25"/>
      <c r="ALI138" s="25"/>
      <c r="ALJ138" s="25"/>
      <c r="ALK138" s="25"/>
      <c r="ALL138" s="25"/>
      <c r="ALM138" s="25"/>
      <c r="ALN138" s="25"/>
      <c r="ALO138" s="25"/>
      <c r="ALP138" s="25"/>
      <c r="ALQ138" s="25"/>
      <c r="ALR138" s="25"/>
      <c r="ALS138" s="25"/>
      <c r="ALT138" s="25"/>
      <c r="ALU138" s="25"/>
      <c r="ALV138" s="25"/>
      <c r="ALW138" s="25"/>
      <c r="ALX138" s="25"/>
      <c r="ALY138" s="25"/>
      <c r="ALZ138" s="25"/>
      <c r="AMA138" s="25"/>
      <c r="AMB138" s="25"/>
      <c r="AMC138" s="25"/>
      <c r="AMD138" s="25"/>
      <c r="AME138" s="25"/>
      <c r="AMF138" s="25"/>
      <c r="AMG138" s="25"/>
      <c r="AMH138" s="25"/>
      <c r="AMI138" s="25"/>
      <c r="AMJ138" s="25"/>
    </row>
    <row r="139" spans="1:1024" ht="15" customHeight="1">
      <c r="A139" s="25"/>
      <c r="B139" s="45"/>
      <c r="C139" s="101" t="s">
        <v>100</v>
      </c>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c r="EW139" s="25"/>
      <c r="EX139" s="25"/>
      <c r="EY139" s="25"/>
      <c r="EZ139" s="25"/>
      <c r="FA139" s="25"/>
      <c r="FB139" s="25"/>
      <c r="FC139" s="25"/>
      <c r="FD139" s="25"/>
      <c r="FE139" s="25"/>
      <c r="FF139" s="25"/>
      <c r="FG139" s="25"/>
      <c r="FH139" s="25"/>
      <c r="FI139" s="25"/>
      <c r="FJ139" s="25"/>
      <c r="FK139" s="25"/>
      <c r="FL139" s="25"/>
      <c r="FM139" s="25"/>
      <c r="FN139" s="25"/>
      <c r="FO139" s="25"/>
      <c r="FP139" s="25"/>
      <c r="FQ139" s="25"/>
      <c r="FR139" s="25"/>
      <c r="FS139" s="25"/>
      <c r="FT139" s="25"/>
      <c r="FU139" s="25"/>
      <c r="FV139" s="25"/>
      <c r="FW139" s="25"/>
      <c r="FX139" s="25"/>
      <c r="FY139" s="25"/>
      <c r="FZ139" s="25"/>
      <c r="GA139" s="25"/>
      <c r="GB139" s="25"/>
      <c r="GC139" s="25"/>
      <c r="GD139" s="25"/>
      <c r="GE139" s="25"/>
      <c r="GF139" s="25"/>
      <c r="GG139" s="25"/>
      <c r="GH139" s="25"/>
      <c r="GI139" s="25"/>
      <c r="GJ139" s="25"/>
      <c r="GK139" s="25"/>
      <c r="GL139" s="25"/>
      <c r="GM139" s="25"/>
      <c r="GN139" s="25"/>
      <c r="GO139" s="25"/>
      <c r="GP139" s="25"/>
      <c r="GQ139" s="25"/>
      <c r="GR139" s="25"/>
      <c r="GS139" s="25"/>
      <c r="GT139" s="25"/>
      <c r="GU139" s="25"/>
      <c r="GV139" s="25"/>
      <c r="GW139" s="25"/>
      <c r="GX139" s="25"/>
      <c r="GY139" s="25"/>
      <c r="GZ139" s="25"/>
      <c r="HA139" s="25"/>
      <c r="HB139" s="25"/>
      <c r="HC139" s="25"/>
      <c r="HD139" s="25"/>
      <c r="HE139" s="25"/>
      <c r="HF139" s="25"/>
      <c r="HG139" s="25"/>
      <c r="HH139" s="25"/>
      <c r="HI139" s="25"/>
      <c r="HJ139" s="25"/>
      <c r="HK139" s="25"/>
      <c r="HL139" s="25"/>
      <c r="HM139" s="25"/>
      <c r="HN139" s="25"/>
      <c r="HO139" s="25"/>
      <c r="HP139" s="25"/>
      <c r="HQ139" s="25"/>
      <c r="HR139" s="25"/>
      <c r="HS139" s="25"/>
      <c r="HT139" s="25"/>
      <c r="HU139" s="25"/>
      <c r="HV139" s="25"/>
      <c r="HW139" s="25"/>
      <c r="HX139" s="25"/>
      <c r="HY139" s="25"/>
      <c r="HZ139" s="25"/>
      <c r="IA139" s="25"/>
      <c r="IB139" s="25"/>
      <c r="IC139" s="25"/>
      <c r="ID139" s="25"/>
      <c r="IE139" s="25"/>
      <c r="IF139" s="25"/>
      <c r="IG139" s="25"/>
      <c r="IH139" s="25"/>
      <c r="II139" s="25"/>
      <c r="IJ139" s="25"/>
      <c r="IK139" s="25"/>
      <c r="IL139" s="25"/>
      <c r="IM139" s="25"/>
      <c r="IN139" s="25"/>
      <c r="IO139" s="25"/>
      <c r="IP139" s="25"/>
      <c r="IQ139" s="25"/>
      <c r="IR139" s="25"/>
      <c r="IS139" s="25"/>
      <c r="IT139" s="25"/>
      <c r="IU139" s="25"/>
      <c r="IV139" s="25"/>
      <c r="IW139" s="25"/>
      <c r="IX139" s="25"/>
      <c r="IY139" s="25"/>
      <c r="IZ139" s="25"/>
      <c r="JA139" s="25"/>
      <c r="JB139" s="25"/>
      <c r="JC139" s="25"/>
      <c r="JD139" s="25"/>
      <c r="JE139" s="25"/>
      <c r="JF139" s="25"/>
      <c r="JG139" s="25"/>
      <c r="JH139" s="25"/>
      <c r="JI139" s="25"/>
      <c r="JJ139" s="25"/>
      <c r="JK139" s="25"/>
      <c r="JL139" s="25"/>
      <c r="JM139" s="25"/>
      <c r="JN139" s="25"/>
      <c r="JO139" s="25"/>
      <c r="JP139" s="25"/>
      <c r="JQ139" s="25"/>
      <c r="JR139" s="25"/>
      <c r="JS139" s="25"/>
      <c r="JT139" s="25"/>
      <c r="JU139" s="25"/>
      <c r="JV139" s="25"/>
      <c r="JW139" s="25"/>
      <c r="JX139" s="25"/>
      <c r="JY139" s="25"/>
      <c r="JZ139" s="25"/>
      <c r="KA139" s="25"/>
      <c r="KB139" s="25"/>
      <c r="KC139" s="25"/>
      <c r="KD139" s="25"/>
      <c r="KE139" s="25"/>
      <c r="KF139" s="25"/>
      <c r="KG139" s="25"/>
      <c r="KH139" s="25"/>
      <c r="KI139" s="25"/>
      <c r="KJ139" s="25"/>
      <c r="KK139" s="25"/>
      <c r="KL139" s="25"/>
      <c r="KM139" s="25"/>
      <c r="KN139" s="25"/>
      <c r="KO139" s="25"/>
      <c r="KP139" s="25"/>
      <c r="KQ139" s="25"/>
      <c r="KR139" s="25"/>
      <c r="KS139" s="25"/>
      <c r="KT139" s="25"/>
      <c r="KU139" s="25"/>
      <c r="KV139" s="25"/>
      <c r="KW139" s="25"/>
      <c r="KX139" s="25"/>
      <c r="KY139" s="25"/>
      <c r="KZ139" s="25"/>
      <c r="LA139" s="25"/>
      <c r="LB139" s="25"/>
      <c r="LC139" s="25"/>
      <c r="LD139" s="25"/>
      <c r="LE139" s="25"/>
      <c r="LF139" s="25"/>
      <c r="LG139" s="25"/>
      <c r="LH139" s="25"/>
      <c r="LI139" s="25"/>
      <c r="LJ139" s="25"/>
      <c r="LK139" s="25"/>
      <c r="LL139" s="25"/>
      <c r="LM139" s="25"/>
      <c r="LN139" s="25"/>
      <c r="LO139" s="25"/>
      <c r="LP139" s="25"/>
      <c r="LQ139" s="25"/>
      <c r="LR139" s="25"/>
      <c r="LS139" s="25"/>
      <c r="LT139" s="25"/>
      <c r="LU139" s="25"/>
      <c r="LV139" s="25"/>
      <c r="LW139" s="25"/>
      <c r="LX139" s="25"/>
      <c r="LY139" s="25"/>
      <c r="LZ139" s="25"/>
      <c r="MA139" s="25"/>
      <c r="MB139" s="25"/>
      <c r="MC139" s="25"/>
      <c r="MD139" s="25"/>
      <c r="ME139" s="25"/>
      <c r="MF139" s="25"/>
      <c r="MG139" s="25"/>
      <c r="MH139" s="25"/>
      <c r="MI139" s="25"/>
      <c r="MJ139" s="25"/>
      <c r="MK139" s="25"/>
      <c r="ML139" s="25"/>
      <c r="MM139" s="25"/>
      <c r="MN139" s="25"/>
      <c r="MO139" s="25"/>
      <c r="MP139" s="25"/>
      <c r="MQ139" s="25"/>
      <c r="MR139" s="25"/>
      <c r="MS139" s="25"/>
      <c r="MT139" s="25"/>
      <c r="MU139" s="25"/>
      <c r="MV139" s="25"/>
      <c r="MW139" s="25"/>
      <c r="MX139" s="25"/>
      <c r="MY139" s="25"/>
      <c r="MZ139" s="25"/>
      <c r="NA139" s="25"/>
      <c r="NB139" s="25"/>
      <c r="NC139" s="25"/>
      <c r="ND139" s="25"/>
      <c r="NE139" s="25"/>
      <c r="NF139" s="25"/>
      <c r="NG139" s="25"/>
      <c r="NH139" s="25"/>
      <c r="NI139" s="25"/>
      <c r="NJ139" s="25"/>
      <c r="NK139" s="25"/>
      <c r="NL139" s="25"/>
      <c r="NM139" s="25"/>
      <c r="NN139" s="25"/>
      <c r="NO139" s="25"/>
      <c r="NP139" s="25"/>
      <c r="NQ139" s="25"/>
      <c r="NR139" s="25"/>
      <c r="NS139" s="25"/>
      <c r="NT139" s="25"/>
      <c r="NU139" s="25"/>
      <c r="NV139" s="25"/>
      <c r="NW139" s="25"/>
      <c r="NX139" s="25"/>
      <c r="NY139" s="25"/>
      <c r="NZ139" s="25"/>
      <c r="OA139" s="25"/>
      <c r="OB139" s="25"/>
      <c r="OC139" s="25"/>
      <c r="OD139" s="25"/>
      <c r="OE139" s="25"/>
      <c r="OF139" s="25"/>
      <c r="OG139" s="25"/>
      <c r="OH139" s="25"/>
      <c r="OI139" s="25"/>
      <c r="OJ139" s="25"/>
      <c r="OK139" s="25"/>
      <c r="OL139" s="25"/>
      <c r="OM139" s="25"/>
      <c r="ON139" s="25"/>
      <c r="OO139" s="25"/>
      <c r="OP139" s="25"/>
      <c r="OQ139" s="25"/>
      <c r="OR139" s="25"/>
      <c r="OS139" s="25"/>
      <c r="OT139" s="25"/>
      <c r="OU139" s="25"/>
      <c r="OV139" s="25"/>
      <c r="OW139" s="25"/>
      <c r="OX139" s="25"/>
      <c r="OY139" s="25"/>
      <c r="OZ139" s="25"/>
      <c r="PA139" s="25"/>
      <c r="PB139" s="25"/>
      <c r="PC139" s="25"/>
      <c r="PD139" s="25"/>
      <c r="PE139" s="25"/>
      <c r="PF139" s="25"/>
      <c r="PG139" s="25"/>
      <c r="PH139" s="25"/>
      <c r="PI139" s="25"/>
      <c r="PJ139" s="25"/>
      <c r="PK139" s="25"/>
      <c r="PL139" s="25"/>
      <c r="PM139" s="25"/>
      <c r="PN139" s="25"/>
      <c r="PO139" s="25"/>
      <c r="PP139" s="25"/>
      <c r="PQ139" s="25"/>
      <c r="PR139" s="25"/>
      <c r="PS139" s="25"/>
      <c r="PT139" s="25"/>
      <c r="PU139" s="25"/>
      <c r="PV139" s="25"/>
      <c r="PW139" s="25"/>
      <c r="PX139" s="25"/>
      <c r="PY139" s="25"/>
      <c r="PZ139" s="25"/>
      <c r="QA139" s="25"/>
      <c r="QB139" s="25"/>
      <c r="QC139" s="25"/>
      <c r="QD139" s="25"/>
      <c r="QE139" s="25"/>
      <c r="QF139" s="25"/>
      <c r="QG139" s="25"/>
      <c r="QH139" s="25"/>
      <c r="QI139" s="25"/>
      <c r="QJ139" s="25"/>
      <c r="QK139" s="25"/>
      <c r="QL139" s="25"/>
      <c r="QM139" s="25"/>
      <c r="QN139" s="25"/>
      <c r="QO139" s="25"/>
      <c r="QP139" s="25"/>
      <c r="QQ139" s="25"/>
      <c r="QR139" s="25"/>
      <c r="QS139" s="25"/>
      <c r="QT139" s="25"/>
      <c r="QU139" s="25"/>
      <c r="QV139" s="25"/>
      <c r="QW139" s="25"/>
      <c r="QX139" s="25"/>
      <c r="QY139" s="25"/>
      <c r="QZ139" s="25"/>
      <c r="RA139" s="25"/>
      <c r="RB139" s="25"/>
      <c r="RC139" s="25"/>
      <c r="RD139" s="25"/>
      <c r="RE139" s="25"/>
      <c r="RF139" s="25"/>
      <c r="RG139" s="25"/>
      <c r="RH139" s="25"/>
      <c r="RI139" s="25"/>
      <c r="RJ139" s="25"/>
      <c r="RK139" s="25"/>
      <c r="RL139" s="25"/>
      <c r="RM139" s="25"/>
      <c r="RN139" s="25"/>
      <c r="RO139" s="25"/>
      <c r="RP139" s="25"/>
      <c r="RQ139" s="25"/>
      <c r="RR139" s="25"/>
      <c r="RS139" s="25"/>
      <c r="RT139" s="25"/>
      <c r="RU139" s="25"/>
      <c r="RV139" s="25"/>
      <c r="RW139" s="25"/>
      <c r="RX139" s="25"/>
      <c r="RY139" s="25"/>
      <c r="RZ139" s="25"/>
      <c r="SA139" s="25"/>
      <c r="SB139" s="25"/>
      <c r="SC139" s="25"/>
      <c r="SD139" s="25"/>
      <c r="SE139" s="25"/>
      <c r="SF139" s="25"/>
      <c r="SG139" s="25"/>
      <c r="SH139" s="25"/>
      <c r="SI139" s="25"/>
      <c r="SJ139" s="25"/>
      <c r="SK139" s="25"/>
      <c r="SL139" s="25"/>
      <c r="SM139" s="25"/>
      <c r="SN139" s="25"/>
      <c r="SO139" s="25"/>
      <c r="SP139" s="25"/>
      <c r="SQ139" s="25"/>
      <c r="SR139" s="25"/>
      <c r="SS139" s="25"/>
      <c r="ST139" s="25"/>
      <c r="SU139" s="25"/>
      <c r="SV139" s="25"/>
      <c r="SW139" s="25"/>
      <c r="SX139" s="25"/>
      <c r="SY139" s="25"/>
      <c r="SZ139" s="25"/>
      <c r="TA139" s="25"/>
      <c r="TB139" s="25"/>
      <c r="TC139" s="25"/>
      <c r="TD139" s="25"/>
      <c r="TE139" s="25"/>
      <c r="TF139" s="25"/>
      <c r="TG139" s="25"/>
      <c r="TH139" s="25"/>
      <c r="TI139" s="25"/>
      <c r="TJ139" s="25"/>
      <c r="TK139" s="25"/>
      <c r="TL139" s="25"/>
      <c r="TM139" s="25"/>
      <c r="TN139" s="25"/>
      <c r="TO139" s="25"/>
      <c r="TP139" s="25"/>
      <c r="TQ139" s="25"/>
      <c r="TR139" s="25"/>
      <c r="TS139" s="25"/>
      <c r="TT139" s="25"/>
      <c r="TU139" s="25"/>
      <c r="TV139" s="25"/>
      <c r="TW139" s="25"/>
      <c r="TX139" s="25"/>
      <c r="TY139" s="25"/>
      <c r="TZ139" s="25"/>
      <c r="UA139" s="25"/>
      <c r="UB139" s="25"/>
      <c r="UC139" s="25"/>
      <c r="UD139" s="25"/>
      <c r="UE139" s="25"/>
      <c r="UF139" s="25"/>
      <c r="UG139" s="25"/>
      <c r="UH139" s="25"/>
      <c r="UI139" s="25"/>
      <c r="UJ139" s="25"/>
      <c r="UK139" s="25"/>
      <c r="UL139" s="25"/>
      <c r="UM139" s="25"/>
      <c r="UN139" s="25"/>
      <c r="UO139" s="25"/>
      <c r="UP139" s="25"/>
      <c r="UQ139" s="25"/>
      <c r="UR139" s="25"/>
      <c r="US139" s="25"/>
      <c r="UT139" s="25"/>
      <c r="UU139" s="25"/>
      <c r="UV139" s="25"/>
      <c r="UW139" s="25"/>
      <c r="UX139" s="25"/>
      <c r="UY139" s="25"/>
      <c r="UZ139" s="25"/>
      <c r="VA139" s="25"/>
      <c r="VB139" s="25"/>
      <c r="VC139" s="25"/>
      <c r="VD139" s="25"/>
      <c r="VE139" s="25"/>
      <c r="VF139" s="25"/>
      <c r="VG139" s="25"/>
      <c r="VH139" s="25"/>
      <c r="VI139" s="25"/>
      <c r="VJ139" s="25"/>
      <c r="VK139" s="25"/>
      <c r="VL139" s="25"/>
      <c r="VM139" s="25"/>
      <c r="VN139" s="25"/>
      <c r="VO139" s="25"/>
      <c r="VP139" s="25"/>
      <c r="VQ139" s="25"/>
      <c r="VR139" s="25"/>
      <c r="VS139" s="25"/>
      <c r="VT139" s="25"/>
      <c r="VU139" s="25"/>
      <c r="VV139" s="25"/>
      <c r="VW139" s="25"/>
      <c r="VX139" s="25"/>
      <c r="VY139" s="25"/>
      <c r="VZ139" s="25"/>
      <c r="WA139" s="25"/>
      <c r="WB139" s="25"/>
      <c r="WC139" s="25"/>
      <c r="WD139" s="25"/>
      <c r="WE139" s="25"/>
      <c r="WF139" s="25"/>
      <c r="WG139" s="25"/>
      <c r="WH139" s="25"/>
      <c r="WI139" s="25"/>
      <c r="WJ139" s="25"/>
      <c r="WK139" s="25"/>
      <c r="WL139" s="25"/>
      <c r="WM139" s="25"/>
      <c r="WN139" s="25"/>
      <c r="WO139" s="25"/>
      <c r="WP139" s="25"/>
      <c r="WQ139" s="25"/>
      <c r="WR139" s="25"/>
      <c r="WS139" s="25"/>
      <c r="WT139" s="25"/>
      <c r="WU139" s="25"/>
      <c r="WV139" s="25"/>
      <c r="WW139" s="25"/>
      <c r="WX139" s="25"/>
      <c r="WY139" s="25"/>
      <c r="WZ139" s="25"/>
      <c r="XA139" s="25"/>
      <c r="XB139" s="25"/>
      <c r="XC139" s="25"/>
      <c r="XD139" s="25"/>
      <c r="XE139" s="25"/>
      <c r="XF139" s="25"/>
      <c r="XG139" s="25"/>
      <c r="XH139" s="25"/>
      <c r="XI139" s="25"/>
      <c r="XJ139" s="25"/>
      <c r="XK139" s="25"/>
      <c r="XL139" s="25"/>
      <c r="XM139" s="25"/>
      <c r="XN139" s="25"/>
      <c r="XO139" s="25"/>
      <c r="XP139" s="25"/>
      <c r="XQ139" s="25"/>
      <c r="XR139" s="25"/>
      <c r="XS139" s="25"/>
      <c r="XT139" s="25"/>
      <c r="XU139" s="25"/>
      <c r="XV139" s="25"/>
      <c r="XW139" s="25"/>
      <c r="XX139" s="25"/>
      <c r="XY139" s="25"/>
      <c r="XZ139" s="25"/>
      <c r="YA139" s="25"/>
      <c r="YB139" s="25"/>
      <c r="YC139" s="25"/>
      <c r="YD139" s="25"/>
      <c r="YE139" s="25"/>
      <c r="YF139" s="25"/>
      <c r="YG139" s="25"/>
      <c r="YH139" s="25"/>
      <c r="YI139" s="25"/>
      <c r="YJ139" s="25"/>
      <c r="YK139" s="25"/>
      <c r="YL139" s="25"/>
      <c r="YM139" s="25"/>
      <c r="YN139" s="25"/>
      <c r="YO139" s="25"/>
      <c r="YP139" s="25"/>
      <c r="YQ139" s="25"/>
      <c r="YR139" s="25"/>
      <c r="YS139" s="25"/>
      <c r="YT139" s="25"/>
      <c r="YU139" s="25"/>
      <c r="YV139" s="25"/>
      <c r="YW139" s="25"/>
      <c r="YX139" s="25"/>
      <c r="YY139" s="25"/>
      <c r="YZ139" s="25"/>
      <c r="ZA139" s="25"/>
      <c r="ZB139" s="25"/>
      <c r="ZC139" s="25"/>
      <c r="ZD139" s="25"/>
      <c r="ZE139" s="25"/>
      <c r="ZF139" s="25"/>
      <c r="ZG139" s="25"/>
      <c r="ZH139" s="25"/>
      <c r="ZI139" s="25"/>
      <c r="ZJ139" s="25"/>
      <c r="ZK139" s="25"/>
      <c r="ZL139" s="25"/>
      <c r="ZM139" s="25"/>
      <c r="ZN139" s="25"/>
      <c r="ZO139" s="25"/>
      <c r="ZP139" s="25"/>
      <c r="ZQ139" s="25"/>
      <c r="ZR139" s="25"/>
      <c r="ZS139" s="25"/>
      <c r="ZT139" s="25"/>
      <c r="ZU139" s="25"/>
      <c r="ZV139" s="25"/>
      <c r="ZW139" s="25"/>
      <c r="ZX139" s="25"/>
      <c r="ZY139" s="25"/>
      <c r="ZZ139" s="25"/>
      <c r="AAA139" s="25"/>
      <c r="AAB139" s="25"/>
      <c r="AAC139" s="25"/>
      <c r="AAD139" s="25"/>
      <c r="AAE139" s="25"/>
      <c r="AAF139" s="25"/>
      <c r="AAG139" s="25"/>
      <c r="AAH139" s="25"/>
      <c r="AAI139" s="25"/>
      <c r="AAJ139" s="25"/>
      <c r="AAK139" s="25"/>
      <c r="AAL139" s="25"/>
      <c r="AAM139" s="25"/>
      <c r="AAN139" s="25"/>
      <c r="AAO139" s="25"/>
      <c r="AAP139" s="25"/>
      <c r="AAQ139" s="25"/>
      <c r="AAR139" s="25"/>
      <c r="AAS139" s="25"/>
      <c r="AAT139" s="25"/>
      <c r="AAU139" s="25"/>
      <c r="AAV139" s="25"/>
      <c r="AAW139" s="25"/>
      <c r="AAX139" s="25"/>
      <c r="AAY139" s="25"/>
      <c r="AAZ139" s="25"/>
      <c r="ABA139" s="25"/>
      <c r="ABB139" s="25"/>
      <c r="ABC139" s="25"/>
      <c r="ABD139" s="25"/>
      <c r="ABE139" s="25"/>
      <c r="ABF139" s="25"/>
      <c r="ABG139" s="25"/>
      <c r="ABH139" s="25"/>
      <c r="ABI139" s="25"/>
      <c r="ABJ139" s="25"/>
      <c r="ABK139" s="25"/>
      <c r="ABL139" s="25"/>
      <c r="ABM139" s="25"/>
      <c r="ABN139" s="25"/>
      <c r="ABO139" s="25"/>
      <c r="ABP139" s="25"/>
      <c r="ABQ139" s="25"/>
      <c r="ABR139" s="25"/>
      <c r="ABS139" s="25"/>
      <c r="ABT139" s="25"/>
      <c r="ABU139" s="25"/>
      <c r="ABV139" s="25"/>
      <c r="ABW139" s="25"/>
      <c r="ABX139" s="25"/>
      <c r="ABY139" s="25"/>
      <c r="ABZ139" s="25"/>
      <c r="ACA139" s="25"/>
      <c r="ACB139" s="25"/>
      <c r="ACC139" s="25"/>
      <c r="ACD139" s="25"/>
      <c r="ACE139" s="25"/>
      <c r="ACF139" s="25"/>
      <c r="ACG139" s="25"/>
      <c r="ACH139" s="25"/>
      <c r="ACI139" s="25"/>
      <c r="ACJ139" s="25"/>
      <c r="ACK139" s="25"/>
      <c r="ACL139" s="25"/>
      <c r="ACM139" s="25"/>
      <c r="ACN139" s="25"/>
      <c r="ACO139" s="25"/>
      <c r="ACP139" s="25"/>
      <c r="ACQ139" s="25"/>
      <c r="ACR139" s="25"/>
      <c r="ACS139" s="25"/>
      <c r="ACT139" s="25"/>
      <c r="ACU139" s="25"/>
      <c r="ACV139" s="25"/>
      <c r="ACW139" s="25"/>
      <c r="ACX139" s="25"/>
      <c r="ACY139" s="25"/>
      <c r="ACZ139" s="25"/>
      <c r="ADA139" s="25"/>
      <c r="ADB139" s="25"/>
      <c r="ADC139" s="25"/>
      <c r="ADD139" s="25"/>
      <c r="ADE139" s="25"/>
      <c r="ADF139" s="25"/>
      <c r="ADG139" s="25"/>
      <c r="ADH139" s="25"/>
      <c r="ADI139" s="25"/>
      <c r="ADJ139" s="25"/>
      <c r="ADK139" s="25"/>
      <c r="ADL139" s="25"/>
      <c r="ADM139" s="25"/>
      <c r="ADN139" s="25"/>
      <c r="ADO139" s="25"/>
      <c r="ADP139" s="25"/>
      <c r="ADQ139" s="25"/>
      <c r="ADR139" s="25"/>
      <c r="ADS139" s="25"/>
      <c r="ADT139" s="25"/>
      <c r="ADU139" s="25"/>
      <c r="ADV139" s="25"/>
      <c r="ADW139" s="25"/>
      <c r="ADX139" s="25"/>
      <c r="ADY139" s="25"/>
      <c r="ADZ139" s="25"/>
      <c r="AEA139" s="25"/>
      <c r="AEB139" s="25"/>
      <c r="AEC139" s="25"/>
      <c r="AED139" s="25"/>
      <c r="AEE139" s="25"/>
      <c r="AEF139" s="25"/>
      <c r="AEG139" s="25"/>
      <c r="AEH139" s="25"/>
      <c r="AEI139" s="25"/>
      <c r="AEJ139" s="25"/>
      <c r="AEK139" s="25"/>
      <c r="AEL139" s="25"/>
      <c r="AEM139" s="25"/>
      <c r="AEN139" s="25"/>
      <c r="AEO139" s="25"/>
      <c r="AEP139" s="25"/>
      <c r="AEQ139" s="25"/>
      <c r="AER139" s="25"/>
      <c r="AES139" s="25"/>
      <c r="AET139" s="25"/>
      <c r="AEU139" s="25"/>
      <c r="AEV139" s="25"/>
      <c r="AEW139" s="25"/>
      <c r="AEX139" s="25"/>
      <c r="AEY139" s="25"/>
      <c r="AEZ139" s="25"/>
      <c r="AFA139" s="25"/>
      <c r="AFB139" s="25"/>
      <c r="AFC139" s="25"/>
      <c r="AFD139" s="25"/>
      <c r="AFE139" s="25"/>
      <c r="AFF139" s="25"/>
      <c r="AFG139" s="25"/>
      <c r="AFH139" s="25"/>
      <c r="AFI139" s="25"/>
      <c r="AFJ139" s="25"/>
      <c r="AFK139" s="25"/>
      <c r="AFL139" s="25"/>
      <c r="AFM139" s="25"/>
      <c r="AFN139" s="25"/>
      <c r="AFO139" s="25"/>
      <c r="AFP139" s="25"/>
      <c r="AFQ139" s="25"/>
      <c r="AFR139" s="25"/>
      <c r="AFS139" s="25"/>
      <c r="AFT139" s="25"/>
      <c r="AFU139" s="25"/>
      <c r="AFV139" s="25"/>
      <c r="AFW139" s="25"/>
      <c r="AFX139" s="25"/>
      <c r="AFY139" s="25"/>
      <c r="AFZ139" s="25"/>
      <c r="AGA139" s="25"/>
      <c r="AGB139" s="25"/>
      <c r="AGC139" s="25"/>
      <c r="AGD139" s="25"/>
      <c r="AGE139" s="25"/>
      <c r="AGF139" s="25"/>
      <c r="AGG139" s="25"/>
      <c r="AGH139" s="25"/>
      <c r="AGI139" s="25"/>
      <c r="AGJ139" s="25"/>
      <c r="AGK139" s="25"/>
      <c r="AGL139" s="25"/>
      <c r="AGM139" s="25"/>
      <c r="AGN139" s="25"/>
      <c r="AGO139" s="25"/>
      <c r="AGP139" s="25"/>
      <c r="AGQ139" s="25"/>
      <c r="AGR139" s="25"/>
      <c r="AGS139" s="25"/>
      <c r="AGT139" s="25"/>
      <c r="AGU139" s="25"/>
      <c r="AGV139" s="25"/>
      <c r="AGW139" s="25"/>
      <c r="AGX139" s="25"/>
      <c r="AGY139" s="25"/>
      <c r="AGZ139" s="25"/>
      <c r="AHA139" s="25"/>
      <c r="AHB139" s="25"/>
      <c r="AHC139" s="25"/>
      <c r="AHD139" s="25"/>
      <c r="AHE139" s="25"/>
      <c r="AHF139" s="25"/>
      <c r="AHG139" s="25"/>
      <c r="AHH139" s="25"/>
      <c r="AHI139" s="25"/>
      <c r="AHJ139" s="25"/>
      <c r="AHK139" s="25"/>
      <c r="AHL139" s="25"/>
      <c r="AHM139" s="25"/>
      <c r="AHN139" s="25"/>
      <c r="AHO139" s="25"/>
      <c r="AHP139" s="25"/>
      <c r="AHQ139" s="25"/>
      <c r="AHR139" s="25"/>
      <c r="AHS139" s="25"/>
      <c r="AHT139" s="25"/>
      <c r="AHU139" s="25"/>
      <c r="AHV139" s="25"/>
      <c r="AHW139" s="25"/>
      <c r="AHX139" s="25"/>
      <c r="AHY139" s="25"/>
      <c r="AHZ139" s="25"/>
      <c r="AIA139" s="25"/>
      <c r="AIB139" s="25"/>
      <c r="AIC139" s="25"/>
      <c r="AID139" s="25"/>
      <c r="AIE139" s="25"/>
      <c r="AIF139" s="25"/>
      <c r="AIG139" s="25"/>
      <c r="AIH139" s="25"/>
      <c r="AII139" s="25"/>
      <c r="AIJ139" s="25"/>
      <c r="AIK139" s="25"/>
      <c r="AIL139" s="25"/>
      <c r="AIM139" s="25"/>
      <c r="AIN139" s="25"/>
      <c r="AIO139" s="25"/>
      <c r="AIP139" s="25"/>
      <c r="AIQ139" s="25"/>
      <c r="AIR139" s="25"/>
      <c r="AIS139" s="25"/>
      <c r="AIT139" s="25"/>
      <c r="AIU139" s="25"/>
      <c r="AIV139" s="25"/>
      <c r="AIW139" s="25"/>
      <c r="AIX139" s="25"/>
      <c r="AIY139" s="25"/>
      <c r="AIZ139" s="25"/>
      <c r="AJA139" s="25"/>
      <c r="AJB139" s="25"/>
      <c r="AJC139" s="25"/>
      <c r="AJD139" s="25"/>
      <c r="AJE139" s="25"/>
      <c r="AJF139" s="25"/>
      <c r="AJG139" s="25"/>
      <c r="AJH139" s="25"/>
      <c r="AJI139" s="25"/>
      <c r="AJJ139" s="25"/>
      <c r="AJK139" s="25"/>
      <c r="AJL139" s="25"/>
      <c r="AJM139" s="25"/>
      <c r="AJN139" s="25"/>
      <c r="AJO139" s="25"/>
      <c r="AJP139" s="25"/>
      <c r="AJQ139" s="25"/>
      <c r="AJR139" s="25"/>
      <c r="AJS139" s="25"/>
      <c r="AJT139" s="25"/>
      <c r="AJU139" s="25"/>
      <c r="AJV139" s="25"/>
      <c r="AJW139" s="25"/>
      <c r="AJX139" s="25"/>
      <c r="AJY139" s="25"/>
      <c r="AJZ139" s="25"/>
      <c r="AKA139" s="25"/>
      <c r="AKB139" s="25"/>
      <c r="AKC139" s="25"/>
      <c r="AKD139" s="25"/>
      <c r="AKE139" s="25"/>
      <c r="AKF139" s="25"/>
      <c r="AKG139" s="25"/>
      <c r="AKH139" s="25"/>
      <c r="AKI139" s="25"/>
      <c r="AKJ139" s="25"/>
      <c r="AKK139" s="25"/>
      <c r="AKL139" s="25"/>
      <c r="AKM139" s="25"/>
      <c r="AKN139" s="25"/>
      <c r="AKO139" s="25"/>
      <c r="AKP139" s="25"/>
      <c r="AKQ139" s="25"/>
      <c r="AKR139" s="25"/>
      <c r="AKS139" s="25"/>
      <c r="AKT139" s="25"/>
      <c r="AKU139" s="25"/>
      <c r="AKV139" s="25"/>
      <c r="AKW139" s="25"/>
      <c r="AKX139" s="25"/>
      <c r="AKY139" s="25"/>
      <c r="AKZ139" s="25"/>
      <c r="ALA139" s="25"/>
      <c r="ALB139" s="25"/>
      <c r="ALC139" s="25"/>
      <c r="ALD139" s="25"/>
      <c r="ALE139" s="25"/>
      <c r="ALF139" s="25"/>
      <c r="ALG139" s="25"/>
      <c r="ALH139" s="25"/>
      <c r="ALI139" s="25"/>
      <c r="ALJ139" s="25"/>
      <c r="ALK139" s="25"/>
      <c r="ALL139" s="25"/>
      <c r="ALM139" s="25"/>
      <c r="ALN139" s="25"/>
      <c r="ALO139" s="25"/>
      <c r="ALP139" s="25"/>
      <c r="ALQ139" s="25"/>
      <c r="ALR139" s="25"/>
      <c r="ALS139" s="25"/>
      <c r="ALT139" s="25"/>
      <c r="ALU139" s="25"/>
      <c r="ALV139" s="25"/>
      <c r="ALW139" s="25"/>
      <c r="ALX139" s="25"/>
      <c r="ALY139" s="25"/>
      <c r="ALZ139" s="25"/>
      <c r="AMA139" s="25"/>
      <c r="AMB139" s="25"/>
      <c r="AMC139" s="25"/>
      <c r="AMD139" s="25"/>
      <c r="AME139" s="25"/>
      <c r="AMF139" s="25"/>
      <c r="AMG139" s="25"/>
      <c r="AMH139" s="25"/>
      <c r="AMI139" s="25"/>
      <c r="AMJ139" s="25"/>
    </row>
    <row r="140" spans="1:1024" ht="18.75" customHeight="1">
      <c r="A140" s="25"/>
      <c r="B140" s="99"/>
      <c r="C140" s="121" t="s">
        <v>84</v>
      </c>
      <c r="D140" s="121"/>
      <c r="E140" s="132"/>
      <c r="F140" s="132"/>
      <c r="G140" s="132"/>
      <c r="H140" s="132"/>
      <c r="I140" s="132"/>
      <c r="J140" s="132"/>
      <c r="K140" s="132"/>
      <c r="L140" s="132"/>
      <c r="M140" s="132"/>
      <c r="N140" s="132"/>
      <c r="O140" s="132"/>
      <c r="P140" s="132"/>
      <c r="Q140" s="132"/>
      <c r="R140" s="132"/>
      <c r="S140" s="132"/>
      <c r="T140" s="132"/>
      <c r="U140" s="186"/>
      <c r="V140" s="186"/>
      <c r="W140" s="186"/>
      <c r="X140" s="186"/>
      <c r="Y140" s="186"/>
      <c r="Z140" s="186"/>
      <c r="AA140" s="186"/>
      <c r="AB140" s="186"/>
      <c r="AC140" s="186"/>
      <c r="AD140" s="186"/>
      <c r="AE140" s="186"/>
      <c r="AF140" s="186"/>
      <c r="AG140" s="186"/>
      <c r="AH140" s="186"/>
      <c r="AI140" s="221" t="s">
        <v>388</v>
      </c>
      <c r="AJ140" s="221"/>
      <c r="AK140" s="221"/>
      <c r="AL140" s="186"/>
      <c r="AM140" s="186"/>
      <c r="AN140" s="186"/>
      <c r="AO140" s="186"/>
      <c r="AP140" s="186"/>
      <c r="AQ140" s="186"/>
      <c r="AR140" s="186"/>
      <c r="AS140" s="225"/>
      <c r="AT140" s="225"/>
      <c r="AU140" s="225"/>
      <c r="AV140" s="225"/>
      <c r="AW140" s="225"/>
      <c r="AX140" s="43"/>
      <c r="AY140" s="43"/>
      <c r="AZ140" s="43"/>
      <c r="BA140" s="43"/>
      <c r="BB140" s="43"/>
      <c r="BC140" s="43"/>
      <c r="BD140" s="43"/>
      <c r="BE140" s="43"/>
      <c r="BF140" s="43"/>
      <c r="BG140" s="43"/>
      <c r="BH140" s="43"/>
      <c r="BI140" s="43"/>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c r="ED140" s="25"/>
      <c r="EE140" s="25"/>
      <c r="EF140" s="25"/>
      <c r="EG140" s="25"/>
      <c r="EH140" s="25"/>
      <c r="EI140" s="25"/>
      <c r="EJ140" s="25"/>
      <c r="EK140" s="25"/>
      <c r="EL140" s="25"/>
      <c r="EM140" s="25"/>
      <c r="EN140" s="25"/>
      <c r="EO140" s="25"/>
      <c r="EP140" s="25"/>
      <c r="EQ140" s="25"/>
      <c r="ER140" s="25"/>
      <c r="ES140" s="25"/>
      <c r="ET140" s="25"/>
      <c r="EU140" s="25"/>
      <c r="EV140" s="25"/>
      <c r="EW140" s="25"/>
      <c r="EX140" s="25"/>
      <c r="EY140" s="25"/>
      <c r="EZ140" s="25"/>
      <c r="FA140" s="25"/>
      <c r="FB140" s="25"/>
      <c r="FC140" s="25"/>
      <c r="FD140" s="25"/>
      <c r="FE140" s="25"/>
      <c r="FF140" s="25"/>
      <c r="FG140" s="25"/>
      <c r="FH140" s="25"/>
      <c r="FI140" s="25"/>
      <c r="FJ140" s="25"/>
      <c r="FK140" s="25"/>
      <c r="FL140" s="25"/>
      <c r="FM140" s="25"/>
      <c r="FN140" s="25"/>
      <c r="FO140" s="25"/>
      <c r="FP140" s="25"/>
      <c r="FQ140" s="25"/>
      <c r="FR140" s="25"/>
      <c r="FS140" s="25"/>
      <c r="FT140" s="25"/>
      <c r="FU140" s="25"/>
      <c r="FV140" s="25"/>
      <c r="FW140" s="25"/>
      <c r="FX140" s="25"/>
      <c r="FY140" s="25"/>
      <c r="FZ140" s="25"/>
      <c r="GA140" s="25"/>
      <c r="GB140" s="25"/>
      <c r="GC140" s="25"/>
      <c r="GD140" s="25"/>
      <c r="GE140" s="25"/>
      <c r="GF140" s="25"/>
      <c r="GG140" s="25"/>
      <c r="GH140" s="25"/>
      <c r="GI140" s="25"/>
      <c r="GJ140" s="25"/>
      <c r="GK140" s="25"/>
      <c r="GL140" s="25"/>
      <c r="GM140" s="25"/>
      <c r="GN140" s="25"/>
      <c r="GO140" s="25"/>
      <c r="GP140" s="25"/>
      <c r="GQ140" s="25"/>
      <c r="GR140" s="25"/>
      <c r="GS140" s="25"/>
      <c r="GT140" s="25"/>
      <c r="GU140" s="25"/>
      <c r="GV140" s="25"/>
      <c r="GW140" s="25"/>
      <c r="GX140" s="25"/>
      <c r="GY140" s="25"/>
      <c r="GZ140" s="25"/>
      <c r="HA140" s="25"/>
      <c r="HB140" s="25"/>
      <c r="HC140" s="25"/>
      <c r="HD140" s="25"/>
      <c r="HE140" s="25"/>
      <c r="HF140" s="25"/>
      <c r="HG140" s="25"/>
      <c r="HH140" s="25"/>
      <c r="HI140" s="25"/>
      <c r="HJ140" s="25"/>
      <c r="HK140" s="25"/>
      <c r="HL140" s="25"/>
      <c r="HM140" s="25"/>
      <c r="HN140" s="25"/>
      <c r="HO140" s="25"/>
      <c r="HP140" s="25"/>
      <c r="HQ140" s="25"/>
      <c r="HR140" s="25"/>
      <c r="HS140" s="25"/>
      <c r="HT140" s="25"/>
      <c r="HU140" s="25"/>
      <c r="HV140" s="25"/>
      <c r="HW140" s="25"/>
      <c r="HX140" s="25"/>
      <c r="HY140" s="25"/>
      <c r="HZ140" s="25"/>
      <c r="IA140" s="25"/>
      <c r="IB140" s="25"/>
      <c r="IC140" s="25"/>
      <c r="ID140" s="25"/>
      <c r="IE140" s="25"/>
      <c r="IF140" s="25"/>
      <c r="IG140" s="25"/>
      <c r="IH140" s="25"/>
      <c r="II140" s="25"/>
      <c r="IJ140" s="25"/>
      <c r="IK140" s="25"/>
      <c r="IL140" s="25"/>
      <c r="IM140" s="25"/>
      <c r="IN140" s="25"/>
      <c r="IO140" s="25"/>
      <c r="IP140" s="25"/>
      <c r="IQ140" s="25"/>
      <c r="IR140" s="25"/>
      <c r="IS140" s="25"/>
      <c r="IT140" s="25"/>
      <c r="IU140" s="25"/>
      <c r="IV140" s="25"/>
      <c r="IW140" s="25"/>
      <c r="IX140" s="25"/>
      <c r="IY140" s="25"/>
      <c r="IZ140" s="25"/>
      <c r="JA140" s="25"/>
      <c r="JB140" s="25"/>
      <c r="JC140" s="25"/>
      <c r="JD140" s="25"/>
      <c r="JE140" s="25"/>
      <c r="JF140" s="25"/>
      <c r="JG140" s="25"/>
      <c r="JH140" s="25"/>
      <c r="JI140" s="25"/>
      <c r="JJ140" s="25"/>
      <c r="JK140" s="25"/>
      <c r="JL140" s="25"/>
      <c r="JM140" s="25"/>
      <c r="JN140" s="25"/>
      <c r="JO140" s="25"/>
      <c r="JP140" s="25"/>
      <c r="JQ140" s="25"/>
      <c r="JR140" s="25"/>
      <c r="JS140" s="25"/>
      <c r="JT140" s="25"/>
      <c r="JU140" s="25"/>
      <c r="JV140" s="25"/>
      <c r="JW140" s="25"/>
      <c r="JX140" s="25"/>
      <c r="JY140" s="25"/>
      <c r="JZ140" s="25"/>
      <c r="KA140" s="25"/>
      <c r="KB140" s="25"/>
      <c r="KC140" s="25"/>
      <c r="KD140" s="25"/>
      <c r="KE140" s="25"/>
      <c r="KF140" s="25"/>
      <c r="KG140" s="25"/>
      <c r="KH140" s="25"/>
      <c r="KI140" s="25"/>
      <c r="KJ140" s="25"/>
      <c r="KK140" s="25"/>
      <c r="KL140" s="25"/>
      <c r="KM140" s="25"/>
      <c r="KN140" s="25"/>
      <c r="KO140" s="25"/>
      <c r="KP140" s="25"/>
      <c r="KQ140" s="25"/>
      <c r="KR140" s="25"/>
      <c r="KS140" s="25"/>
      <c r="KT140" s="25"/>
      <c r="KU140" s="25"/>
      <c r="KV140" s="25"/>
      <c r="KW140" s="25"/>
      <c r="KX140" s="25"/>
      <c r="KY140" s="25"/>
      <c r="KZ140" s="25"/>
      <c r="LA140" s="25"/>
      <c r="LB140" s="25"/>
      <c r="LC140" s="25"/>
      <c r="LD140" s="25"/>
      <c r="LE140" s="25"/>
      <c r="LF140" s="25"/>
      <c r="LG140" s="25"/>
      <c r="LH140" s="25"/>
      <c r="LI140" s="25"/>
      <c r="LJ140" s="25"/>
      <c r="LK140" s="25"/>
      <c r="LL140" s="25"/>
      <c r="LM140" s="25"/>
      <c r="LN140" s="25"/>
      <c r="LO140" s="25"/>
      <c r="LP140" s="25"/>
      <c r="LQ140" s="25"/>
      <c r="LR140" s="25"/>
      <c r="LS140" s="25"/>
      <c r="LT140" s="25"/>
      <c r="LU140" s="25"/>
      <c r="LV140" s="25"/>
      <c r="LW140" s="25"/>
      <c r="LX140" s="25"/>
      <c r="LY140" s="25"/>
      <c r="LZ140" s="25"/>
      <c r="MA140" s="25"/>
      <c r="MB140" s="25"/>
      <c r="MC140" s="25"/>
      <c r="MD140" s="25"/>
      <c r="ME140" s="25"/>
      <c r="MF140" s="25"/>
      <c r="MG140" s="25"/>
      <c r="MH140" s="25"/>
      <c r="MI140" s="25"/>
      <c r="MJ140" s="25"/>
      <c r="MK140" s="25"/>
      <c r="ML140" s="25"/>
      <c r="MM140" s="25"/>
      <c r="MN140" s="25"/>
      <c r="MO140" s="25"/>
      <c r="MP140" s="25"/>
      <c r="MQ140" s="25"/>
      <c r="MR140" s="25"/>
      <c r="MS140" s="25"/>
      <c r="MT140" s="25"/>
      <c r="MU140" s="25"/>
      <c r="MV140" s="25"/>
      <c r="MW140" s="25"/>
      <c r="MX140" s="25"/>
      <c r="MY140" s="25"/>
      <c r="MZ140" s="25"/>
      <c r="NA140" s="25"/>
      <c r="NB140" s="25"/>
      <c r="NC140" s="25"/>
      <c r="ND140" s="25"/>
      <c r="NE140" s="25"/>
      <c r="NF140" s="25"/>
      <c r="NG140" s="25"/>
      <c r="NH140" s="25"/>
      <c r="NI140" s="25"/>
      <c r="NJ140" s="25"/>
      <c r="NK140" s="25"/>
      <c r="NL140" s="25"/>
      <c r="NM140" s="25"/>
      <c r="NN140" s="25"/>
      <c r="NO140" s="25"/>
      <c r="NP140" s="25"/>
      <c r="NQ140" s="25"/>
      <c r="NR140" s="25"/>
      <c r="NS140" s="25"/>
      <c r="NT140" s="25"/>
      <c r="NU140" s="25"/>
      <c r="NV140" s="25"/>
      <c r="NW140" s="25"/>
      <c r="NX140" s="25"/>
      <c r="NY140" s="25"/>
      <c r="NZ140" s="25"/>
      <c r="OA140" s="25"/>
      <c r="OB140" s="25"/>
      <c r="OC140" s="25"/>
      <c r="OD140" s="25"/>
      <c r="OE140" s="25"/>
      <c r="OF140" s="25"/>
      <c r="OG140" s="25"/>
      <c r="OH140" s="25"/>
      <c r="OI140" s="25"/>
      <c r="OJ140" s="25"/>
      <c r="OK140" s="25"/>
      <c r="OL140" s="25"/>
      <c r="OM140" s="25"/>
      <c r="ON140" s="25"/>
      <c r="OO140" s="25"/>
      <c r="OP140" s="25"/>
      <c r="OQ140" s="25"/>
      <c r="OR140" s="25"/>
      <c r="OS140" s="25"/>
      <c r="OT140" s="25"/>
      <c r="OU140" s="25"/>
      <c r="OV140" s="25"/>
      <c r="OW140" s="25"/>
      <c r="OX140" s="25"/>
      <c r="OY140" s="25"/>
      <c r="OZ140" s="25"/>
      <c r="PA140" s="25"/>
      <c r="PB140" s="25"/>
      <c r="PC140" s="25"/>
      <c r="PD140" s="25"/>
      <c r="PE140" s="25"/>
      <c r="PF140" s="25"/>
      <c r="PG140" s="25"/>
      <c r="PH140" s="25"/>
      <c r="PI140" s="25"/>
      <c r="PJ140" s="25"/>
      <c r="PK140" s="25"/>
      <c r="PL140" s="25"/>
      <c r="PM140" s="25"/>
      <c r="PN140" s="25"/>
      <c r="PO140" s="25"/>
      <c r="PP140" s="25"/>
      <c r="PQ140" s="25"/>
      <c r="PR140" s="25"/>
      <c r="PS140" s="25"/>
      <c r="PT140" s="25"/>
      <c r="PU140" s="25"/>
      <c r="PV140" s="25"/>
      <c r="PW140" s="25"/>
      <c r="PX140" s="25"/>
      <c r="PY140" s="25"/>
      <c r="PZ140" s="25"/>
      <c r="QA140" s="25"/>
      <c r="QB140" s="25"/>
      <c r="QC140" s="25"/>
      <c r="QD140" s="25"/>
      <c r="QE140" s="25"/>
      <c r="QF140" s="25"/>
      <c r="QG140" s="25"/>
      <c r="QH140" s="25"/>
      <c r="QI140" s="25"/>
      <c r="QJ140" s="25"/>
      <c r="QK140" s="25"/>
      <c r="QL140" s="25"/>
      <c r="QM140" s="25"/>
      <c r="QN140" s="25"/>
      <c r="QO140" s="25"/>
      <c r="QP140" s="25"/>
      <c r="QQ140" s="25"/>
      <c r="QR140" s="25"/>
      <c r="QS140" s="25"/>
      <c r="QT140" s="25"/>
      <c r="QU140" s="25"/>
      <c r="QV140" s="25"/>
      <c r="QW140" s="25"/>
      <c r="QX140" s="25"/>
      <c r="QY140" s="25"/>
      <c r="QZ140" s="25"/>
      <c r="RA140" s="25"/>
      <c r="RB140" s="25"/>
      <c r="RC140" s="25"/>
      <c r="RD140" s="25"/>
      <c r="RE140" s="25"/>
      <c r="RF140" s="25"/>
      <c r="RG140" s="25"/>
      <c r="RH140" s="25"/>
      <c r="RI140" s="25"/>
      <c r="RJ140" s="25"/>
      <c r="RK140" s="25"/>
      <c r="RL140" s="25"/>
      <c r="RM140" s="25"/>
      <c r="RN140" s="25"/>
      <c r="RO140" s="25"/>
      <c r="RP140" s="25"/>
      <c r="RQ140" s="25"/>
      <c r="RR140" s="25"/>
      <c r="RS140" s="25"/>
      <c r="RT140" s="25"/>
      <c r="RU140" s="25"/>
      <c r="RV140" s="25"/>
      <c r="RW140" s="25"/>
      <c r="RX140" s="25"/>
      <c r="RY140" s="25"/>
      <c r="RZ140" s="25"/>
      <c r="SA140" s="25"/>
      <c r="SB140" s="25"/>
      <c r="SC140" s="25"/>
      <c r="SD140" s="25"/>
      <c r="SE140" s="25"/>
      <c r="SF140" s="25"/>
      <c r="SG140" s="25"/>
      <c r="SH140" s="25"/>
      <c r="SI140" s="25"/>
      <c r="SJ140" s="25"/>
      <c r="SK140" s="25"/>
      <c r="SL140" s="25"/>
      <c r="SM140" s="25"/>
      <c r="SN140" s="25"/>
      <c r="SO140" s="25"/>
      <c r="SP140" s="25"/>
      <c r="SQ140" s="25"/>
      <c r="SR140" s="25"/>
      <c r="SS140" s="25"/>
      <c r="ST140" s="25"/>
      <c r="SU140" s="25"/>
      <c r="SV140" s="25"/>
      <c r="SW140" s="25"/>
      <c r="SX140" s="25"/>
      <c r="SY140" s="25"/>
      <c r="SZ140" s="25"/>
      <c r="TA140" s="25"/>
      <c r="TB140" s="25"/>
      <c r="TC140" s="25"/>
      <c r="TD140" s="25"/>
      <c r="TE140" s="25"/>
      <c r="TF140" s="25"/>
      <c r="TG140" s="25"/>
      <c r="TH140" s="25"/>
      <c r="TI140" s="25"/>
      <c r="TJ140" s="25"/>
      <c r="TK140" s="25"/>
      <c r="TL140" s="25"/>
      <c r="TM140" s="25"/>
      <c r="TN140" s="25"/>
      <c r="TO140" s="25"/>
      <c r="TP140" s="25"/>
      <c r="TQ140" s="25"/>
      <c r="TR140" s="25"/>
      <c r="TS140" s="25"/>
      <c r="TT140" s="25"/>
      <c r="TU140" s="25"/>
      <c r="TV140" s="25"/>
      <c r="TW140" s="25"/>
      <c r="TX140" s="25"/>
      <c r="TY140" s="25"/>
      <c r="TZ140" s="25"/>
      <c r="UA140" s="25"/>
      <c r="UB140" s="25"/>
      <c r="UC140" s="25"/>
      <c r="UD140" s="25"/>
      <c r="UE140" s="25"/>
      <c r="UF140" s="25"/>
      <c r="UG140" s="25"/>
      <c r="UH140" s="25"/>
      <c r="UI140" s="25"/>
      <c r="UJ140" s="25"/>
      <c r="UK140" s="25"/>
      <c r="UL140" s="25"/>
      <c r="UM140" s="25"/>
      <c r="UN140" s="25"/>
      <c r="UO140" s="25"/>
      <c r="UP140" s="25"/>
      <c r="UQ140" s="25"/>
      <c r="UR140" s="25"/>
      <c r="US140" s="25"/>
      <c r="UT140" s="25"/>
      <c r="UU140" s="25"/>
      <c r="UV140" s="25"/>
      <c r="UW140" s="25"/>
      <c r="UX140" s="25"/>
      <c r="UY140" s="25"/>
      <c r="UZ140" s="25"/>
      <c r="VA140" s="25"/>
      <c r="VB140" s="25"/>
      <c r="VC140" s="25"/>
      <c r="VD140" s="25"/>
      <c r="VE140" s="25"/>
      <c r="VF140" s="25"/>
      <c r="VG140" s="25"/>
      <c r="VH140" s="25"/>
      <c r="VI140" s="25"/>
      <c r="VJ140" s="25"/>
      <c r="VK140" s="25"/>
      <c r="VL140" s="25"/>
      <c r="VM140" s="25"/>
      <c r="VN140" s="25"/>
      <c r="VO140" s="25"/>
      <c r="VP140" s="25"/>
      <c r="VQ140" s="25"/>
      <c r="VR140" s="25"/>
      <c r="VS140" s="25"/>
      <c r="VT140" s="25"/>
      <c r="VU140" s="25"/>
      <c r="VV140" s="25"/>
      <c r="VW140" s="25"/>
      <c r="VX140" s="25"/>
      <c r="VY140" s="25"/>
      <c r="VZ140" s="25"/>
      <c r="WA140" s="25"/>
      <c r="WB140" s="25"/>
      <c r="WC140" s="25"/>
      <c r="WD140" s="25"/>
      <c r="WE140" s="25"/>
      <c r="WF140" s="25"/>
      <c r="WG140" s="25"/>
      <c r="WH140" s="25"/>
      <c r="WI140" s="25"/>
      <c r="WJ140" s="25"/>
      <c r="WK140" s="25"/>
      <c r="WL140" s="25"/>
      <c r="WM140" s="25"/>
      <c r="WN140" s="25"/>
      <c r="WO140" s="25"/>
      <c r="WP140" s="25"/>
      <c r="WQ140" s="25"/>
      <c r="WR140" s="25"/>
      <c r="WS140" s="25"/>
      <c r="WT140" s="25"/>
      <c r="WU140" s="25"/>
      <c r="WV140" s="25"/>
      <c r="WW140" s="25"/>
      <c r="WX140" s="25"/>
      <c r="WY140" s="25"/>
      <c r="WZ140" s="25"/>
      <c r="XA140" s="25"/>
      <c r="XB140" s="25"/>
      <c r="XC140" s="25"/>
      <c r="XD140" s="25"/>
      <c r="XE140" s="25"/>
      <c r="XF140" s="25"/>
      <c r="XG140" s="25"/>
      <c r="XH140" s="25"/>
      <c r="XI140" s="25"/>
      <c r="XJ140" s="25"/>
      <c r="XK140" s="25"/>
      <c r="XL140" s="25"/>
      <c r="XM140" s="25"/>
      <c r="XN140" s="25"/>
      <c r="XO140" s="25"/>
      <c r="XP140" s="25"/>
      <c r="XQ140" s="25"/>
      <c r="XR140" s="25"/>
      <c r="XS140" s="25"/>
      <c r="XT140" s="25"/>
      <c r="XU140" s="25"/>
      <c r="XV140" s="25"/>
      <c r="XW140" s="25"/>
      <c r="XX140" s="25"/>
      <c r="XY140" s="25"/>
      <c r="XZ140" s="25"/>
      <c r="YA140" s="25"/>
      <c r="YB140" s="25"/>
      <c r="YC140" s="25"/>
      <c r="YD140" s="25"/>
      <c r="YE140" s="25"/>
      <c r="YF140" s="25"/>
      <c r="YG140" s="25"/>
      <c r="YH140" s="25"/>
      <c r="YI140" s="25"/>
      <c r="YJ140" s="25"/>
      <c r="YK140" s="25"/>
      <c r="YL140" s="25"/>
      <c r="YM140" s="25"/>
      <c r="YN140" s="25"/>
      <c r="YO140" s="25"/>
      <c r="YP140" s="25"/>
      <c r="YQ140" s="25"/>
      <c r="YR140" s="25"/>
      <c r="YS140" s="25"/>
      <c r="YT140" s="25"/>
      <c r="YU140" s="25"/>
      <c r="YV140" s="25"/>
      <c r="YW140" s="25"/>
      <c r="YX140" s="25"/>
      <c r="YY140" s="25"/>
      <c r="YZ140" s="25"/>
      <c r="ZA140" s="25"/>
      <c r="ZB140" s="25"/>
      <c r="ZC140" s="25"/>
      <c r="ZD140" s="25"/>
      <c r="ZE140" s="25"/>
      <c r="ZF140" s="25"/>
      <c r="ZG140" s="25"/>
      <c r="ZH140" s="25"/>
      <c r="ZI140" s="25"/>
      <c r="ZJ140" s="25"/>
      <c r="ZK140" s="25"/>
      <c r="ZL140" s="25"/>
      <c r="ZM140" s="25"/>
      <c r="ZN140" s="25"/>
      <c r="ZO140" s="25"/>
      <c r="ZP140" s="25"/>
      <c r="ZQ140" s="25"/>
      <c r="ZR140" s="25"/>
      <c r="ZS140" s="25"/>
      <c r="ZT140" s="25"/>
      <c r="ZU140" s="25"/>
      <c r="ZV140" s="25"/>
      <c r="ZW140" s="25"/>
      <c r="ZX140" s="25"/>
      <c r="ZY140" s="25"/>
      <c r="ZZ140" s="25"/>
      <c r="AAA140" s="25"/>
      <c r="AAB140" s="25"/>
      <c r="AAC140" s="25"/>
      <c r="AAD140" s="25"/>
      <c r="AAE140" s="25"/>
      <c r="AAF140" s="25"/>
      <c r="AAG140" s="25"/>
      <c r="AAH140" s="25"/>
      <c r="AAI140" s="25"/>
      <c r="AAJ140" s="25"/>
      <c r="AAK140" s="25"/>
      <c r="AAL140" s="25"/>
      <c r="AAM140" s="25"/>
      <c r="AAN140" s="25"/>
      <c r="AAO140" s="25"/>
      <c r="AAP140" s="25"/>
      <c r="AAQ140" s="25"/>
      <c r="AAR140" s="25"/>
      <c r="AAS140" s="25"/>
      <c r="AAT140" s="25"/>
      <c r="AAU140" s="25"/>
      <c r="AAV140" s="25"/>
      <c r="AAW140" s="25"/>
      <c r="AAX140" s="25"/>
      <c r="AAY140" s="25"/>
      <c r="AAZ140" s="25"/>
      <c r="ABA140" s="25"/>
      <c r="ABB140" s="25"/>
      <c r="ABC140" s="25"/>
      <c r="ABD140" s="25"/>
      <c r="ABE140" s="25"/>
      <c r="ABF140" s="25"/>
      <c r="ABG140" s="25"/>
      <c r="ABH140" s="25"/>
      <c r="ABI140" s="25"/>
      <c r="ABJ140" s="25"/>
      <c r="ABK140" s="25"/>
      <c r="ABL140" s="25"/>
      <c r="ABM140" s="25"/>
      <c r="ABN140" s="25"/>
      <c r="ABO140" s="25"/>
      <c r="ABP140" s="25"/>
      <c r="ABQ140" s="25"/>
      <c r="ABR140" s="25"/>
      <c r="ABS140" s="25"/>
      <c r="ABT140" s="25"/>
      <c r="ABU140" s="25"/>
      <c r="ABV140" s="25"/>
      <c r="ABW140" s="25"/>
      <c r="ABX140" s="25"/>
      <c r="ABY140" s="25"/>
      <c r="ABZ140" s="25"/>
      <c r="ACA140" s="25"/>
      <c r="ACB140" s="25"/>
      <c r="ACC140" s="25"/>
      <c r="ACD140" s="25"/>
      <c r="ACE140" s="25"/>
      <c r="ACF140" s="25"/>
      <c r="ACG140" s="25"/>
      <c r="ACH140" s="25"/>
      <c r="ACI140" s="25"/>
      <c r="ACJ140" s="25"/>
      <c r="ACK140" s="25"/>
      <c r="ACL140" s="25"/>
      <c r="ACM140" s="25"/>
      <c r="ACN140" s="25"/>
      <c r="ACO140" s="25"/>
      <c r="ACP140" s="25"/>
      <c r="ACQ140" s="25"/>
      <c r="ACR140" s="25"/>
      <c r="ACS140" s="25"/>
      <c r="ACT140" s="25"/>
      <c r="ACU140" s="25"/>
      <c r="ACV140" s="25"/>
      <c r="ACW140" s="25"/>
      <c r="ACX140" s="25"/>
      <c r="ACY140" s="25"/>
      <c r="ACZ140" s="25"/>
      <c r="ADA140" s="25"/>
      <c r="ADB140" s="25"/>
      <c r="ADC140" s="25"/>
      <c r="ADD140" s="25"/>
      <c r="ADE140" s="25"/>
      <c r="ADF140" s="25"/>
      <c r="ADG140" s="25"/>
      <c r="ADH140" s="25"/>
      <c r="ADI140" s="25"/>
      <c r="ADJ140" s="25"/>
      <c r="ADK140" s="25"/>
      <c r="ADL140" s="25"/>
      <c r="ADM140" s="25"/>
      <c r="ADN140" s="25"/>
      <c r="ADO140" s="25"/>
      <c r="ADP140" s="25"/>
      <c r="ADQ140" s="25"/>
      <c r="ADR140" s="25"/>
      <c r="ADS140" s="25"/>
      <c r="ADT140" s="25"/>
      <c r="ADU140" s="25"/>
      <c r="ADV140" s="25"/>
      <c r="ADW140" s="25"/>
      <c r="ADX140" s="25"/>
      <c r="ADY140" s="25"/>
      <c r="ADZ140" s="25"/>
      <c r="AEA140" s="25"/>
      <c r="AEB140" s="25"/>
      <c r="AEC140" s="25"/>
      <c r="AED140" s="25"/>
      <c r="AEE140" s="25"/>
      <c r="AEF140" s="25"/>
      <c r="AEG140" s="25"/>
      <c r="AEH140" s="25"/>
      <c r="AEI140" s="25"/>
      <c r="AEJ140" s="25"/>
      <c r="AEK140" s="25"/>
      <c r="AEL140" s="25"/>
      <c r="AEM140" s="25"/>
      <c r="AEN140" s="25"/>
      <c r="AEO140" s="25"/>
      <c r="AEP140" s="25"/>
      <c r="AEQ140" s="25"/>
      <c r="AER140" s="25"/>
      <c r="AES140" s="25"/>
      <c r="AET140" s="25"/>
      <c r="AEU140" s="25"/>
      <c r="AEV140" s="25"/>
      <c r="AEW140" s="25"/>
      <c r="AEX140" s="25"/>
      <c r="AEY140" s="25"/>
      <c r="AEZ140" s="25"/>
      <c r="AFA140" s="25"/>
      <c r="AFB140" s="25"/>
      <c r="AFC140" s="25"/>
      <c r="AFD140" s="25"/>
      <c r="AFE140" s="25"/>
      <c r="AFF140" s="25"/>
      <c r="AFG140" s="25"/>
      <c r="AFH140" s="25"/>
      <c r="AFI140" s="25"/>
      <c r="AFJ140" s="25"/>
      <c r="AFK140" s="25"/>
      <c r="AFL140" s="25"/>
      <c r="AFM140" s="25"/>
      <c r="AFN140" s="25"/>
      <c r="AFO140" s="25"/>
      <c r="AFP140" s="25"/>
      <c r="AFQ140" s="25"/>
      <c r="AFR140" s="25"/>
      <c r="AFS140" s="25"/>
      <c r="AFT140" s="25"/>
      <c r="AFU140" s="25"/>
      <c r="AFV140" s="25"/>
      <c r="AFW140" s="25"/>
      <c r="AFX140" s="25"/>
      <c r="AFY140" s="25"/>
      <c r="AFZ140" s="25"/>
      <c r="AGA140" s="25"/>
      <c r="AGB140" s="25"/>
      <c r="AGC140" s="25"/>
      <c r="AGD140" s="25"/>
      <c r="AGE140" s="25"/>
      <c r="AGF140" s="25"/>
      <c r="AGG140" s="25"/>
      <c r="AGH140" s="25"/>
      <c r="AGI140" s="25"/>
      <c r="AGJ140" s="25"/>
      <c r="AGK140" s="25"/>
      <c r="AGL140" s="25"/>
      <c r="AGM140" s="25"/>
      <c r="AGN140" s="25"/>
      <c r="AGO140" s="25"/>
      <c r="AGP140" s="25"/>
      <c r="AGQ140" s="25"/>
      <c r="AGR140" s="25"/>
      <c r="AGS140" s="25"/>
      <c r="AGT140" s="25"/>
      <c r="AGU140" s="25"/>
      <c r="AGV140" s="25"/>
      <c r="AGW140" s="25"/>
      <c r="AGX140" s="25"/>
      <c r="AGY140" s="25"/>
      <c r="AGZ140" s="25"/>
      <c r="AHA140" s="25"/>
      <c r="AHB140" s="25"/>
      <c r="AHC140" s="25"/>
      <c r="AHD140" s="25"/>
      <c r="AHE140" s="25"/>
      <c r="AHF140" s="25"/>
      <c r="AHG140" s="25"/>
      <c r="AHH140" s="25"/>
      <c r="AHI140" s="25"/>
      <c r="AHJ140" s="25"/>
      <c r="AHK140" s="25"/>
      <c r="AHL140" s="25"/>
      <c r="AHM140" s="25"/>
      <c r="AHN140" s="25"/>
      <c r="AHO140" s="25"/>
      <c r="AHP140" s="25"/>
      <c r="AHQ140" s="25"/>
      <c r="AHR140" s="25"/>
      <c r="AHS140" s="25"/>
      <c r="AHT140" s="25"/>
      <c r="AHU140" s="25"/>
      <c r="AHV140" s="25"/>
      <c r="AHW140" s="25"/>
      <c r="AHX140" s="25"/>
      <c r="AHY140" s="25"/>
      <c r="AHZ140" s="25"/>
      <c r="AIA140" s="25"/>
      <c r="AIB140" s="25"/>
      <c r="AIC140" s="25"/>
      <c r="AID140" s="25"/>
      <c r="AIE140" s="25"/>
      <c r="AIF140" s="25"/>
      <c r="AIG140" s="25"/>
      <c r="AIH140" s="25"/>
      <c r="AII140" s="25"/>
      <c r="AIJ140" s="25"/>
      <c r="AIK140" s="25"/>
      <c r="AIL140" s="25"/>
      <c r="AIM140" s="25"/>
      <c r="AIN140" s="25"/>
      <c r="AIO140" s="25"/>
      <c r="AIP140" s="25"/>
      <c r="AIQ140" s="25"/>
      <c r="AIR140" s="25"/>
      <c r="AIS140" s="25"/>
      <c r="AIT140" s="25"/>
      <c r="AIU140" s="25"/>
      <c r="AIV140" s="25"/>
      <c r="AIW140" s="25"/>
      <c r="AIX140" s="25"/>
      <c r="AIY140" s="25"/>
      <c r="AIZ140" s="25"/>
      <c r="AJA140" s="25"/>
      <c r="AJB140" s="25"/>
      <c r="AJC140" s="25"/>
      <c r="AJD140" s="25"/>
      <c r="AJE140" s="25"/>
      <c r="AJF140" s="25"/>
      <c r="AJG140" s="25"/>
      <c r="AJH140" s="25"/>
      <c r="AJI140" s="25"/>
      <c r="AJJ140" s="25"/>
      <c r="AJK140" s="25"/>
      <c r="AJL140" s="25"/>
      <c r="AJM140" s="25"/>
      <c r="AJN140" s="25"/>
      <c r="AJO140" s="25"/>
      <c r="AJP140" s="25"/>
      <c r="AJQ140" s="25"/>
      <c r="AJR140" s="25"/>
      <c r="AJS140" s="25"/>
      <c r="AJT140" s="25"/>
      <c r="AJU140" s="25"/>
      <c r="AJV140" s="25"/>
      <c r="AJW140" s="25"/>
      <c r="AJX140" s="25"/>
      <c r="AJY140" s="25"/>
      <c r="AJZ140" s="25"/>
      <c r="AKA140" s="25"/>
      <c r="AKB140" s="25"/>
      <c r="AKC140" s="25"/>
      <c r="AKD140" s="25"/>
      <c r="AKE140" s="25"/>
      <c r="AKF140" s="25"/>
      <c r="AKG140" s="25"/>
      <c r="AKH140" s="25"/>
      <c r="AKI140" s="25"/>
      <c r="AKJ140" s="25"/>
      <c r="AKK140" s="25"/>
      <c r="AKL140" s="25"/>
      <c r="AKM140" s="25"/>
      <c r="AKN140" s="25"/>
      <c r="AKO140" s="25"/>
      <c r="AKP140" s="25"/>
      <c r="AKQ140" s="25"/>
      <c r="AKR140" s="25"/>
      <c r="AKS140" s="25"/>
      <c r="AKT140" s="25"/>
      <c r="AKU140" s="25"/>
      <c r="AKV140" s="25"/>
      <c r="AKW140" s="25"/>
      <c r="AKX140" s="25"/>
      <c r="AKY140" s="25"/>
      <c r="AKZ140" s="25"/>
      <c r="ALA140" s="25"/>
      <c r="ALB140" s="25"/>
      <c r="ALC140" s="25"/>
      <c r="ALD140" s="25"/>
      <c r="ALE140" s="25"/>
      <c r="ALF140" s="25"/>
      <c r="ALG140" s="25"/>
      <c r="ALH140" s="25"/>
      <c r="ALI140" s="25"/>
      <c r="ALJ140" s="25"/>
      <c r="ALK140" s="25"/>
      <c r="ALL140" s="25"/>
      <c r="ALM140" s="25"/>
      <c r="ALN140" s="25"/>
      <c r="ALO140" s="25"/>
      <c r="ALP140" s="25"/>
      <c r="ALQ140" s="25"/>
      <c r="ALR140" s="25"/>
      <c r="ALS140" s="25"/>
      <c r="ALT140" s="25"/>
      <c r="ALU140" s="25"/>
      <c r="ALV140" s="25"/>
      <c r="ALW140" s="25"/>
      <c r="ALX140" s="25"/>
      <c r="ALY140" s="25"/>
      <c r="ALZ140" s="25"/>
      <c r="AMA140" s="25"/>
      <c r="AMB140" s="25"/>
      <c r="AMC140" s="25"/>
      <c r="AMD140" s="25"/>
      <c r="AME140" s="25"/>
      <c r="AMF140" s="25"/>
      <c r="AMG140" s="25"/>
      <c r="AMH140" s="25"/>
      <c r="AMI140" s="25"/>
      <c r="AMJ140" s="25"/>
    </row>
    <row r="141" spans="1:1024" ht="18.75" customHeight="1">
      <c r="A141" s="25"/>
      <c r="B141" s="97"/>
      <c r="C141" s="121"/>
      <c r="D141" s="121"/>
      <c r="E141" s="133"/>
      <c r="F141" s="133"/>
      <c r="G141" s="133"/>
      <c r="H141" s="133"/>
      <c r="I141" s="133"/>
      <c r="J141" s="133"/>
      <c r="K141" s="133"/>
      <c r="L141" s="133"/>
      <c r="M141" s="133"/>
      <c r="N141" s="133"/>
      <c r="O141" s="133"/>
      <c r="P141" s="133"/>
      <c r="Q141" s="133"/>
      <c r="R141" s="133"/>
      <c r="S141" s="133"/>
      <c r="T141" s="133"/>
      <c r="U141" s="187"/>
      <c r="V141" s="187"/>
      <c r="W141" s="187"/>
      <c r="X141" s="187"/>
      <c r="Y141" s="187"/>
      <c r="Z141" s="187"/>
      <c r="AA141" s="187"/>
      <c r="AB141" s="187"/>
      <c r="AC141" s="187"/>
      <c r="AD141" s="187"/>
      <c r="AE141" s="187"/>
      <c r="AF141" s="187"/>
      <c r="AG141" s="187"/>
      <c r="AH141" s="187"/>
      <c r="AI141" s="72"/>
      <c r="AJ141" s="72"/>
      <c r="AK141" s="72"/>
      <c r="AL141" s="187"/>
      <c r="AM141" s="187"/>
      <c r="AN141" s="187"/>
      <c r="AO141" s="187"/>
      <c r="AP141" s="187"/>
      <c r="AQ141" s="187"/>
      <c r="AR141" s="187"/>
      <c r="AS141" s="43"/>
      <c r="AT141" s="43"/>
      <c r="AU141" s="43"/>
      <c r="AV141" s="43"/>
      <c r="AW141" s="43"/>
      <c r="AX141" s="43"/>
      <c r="AY141" s="43"/>
      <c r="AZ141" s="43"/>
      <c r="BA141" s="43"/>
      <c r="BB141" s="43"/>
      <c r="BC141" s="43"/>
      <c r="BD141" s="43"/>
      <c r="BE141" s="43"/>
      <c r="BF141" s="43"/>
      <c r="BG141" s="43"/>
      <c r="BH141" s="43"/>
      <c r="BI141" s="43"/>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c r="EJ141" s="25"/>
      <c r="EK141" s="25"/>
      <c r="EL141" s="25"/>
      <c r="EM141" s="25"/>
      <c r="EN141" s="25"/>
      <c r="EO141" s="25"/>
      <c r="EP141" s="25"/>
      <c r="EQ141" s="25"/>
      <c r="ER141" s="25"/>
      <c r="ES141" s="25"/>
      <c r="ET141" s="25"/>
      <c r="EU141" s="25"/>
      <c r="EV141" s="25"/>
      <c r="EW141" s="25"/>
      <c r="EX141" s="25"/>
      <c r="EY141" s="25"/>
      <c r="EZ141" s="25"/>
      <c r="FA141" s="25"/>
      <c r="FB141" s="25"/>
      <c r="FC141" s="25"/>
      <c r="FD141" s="25"/>
      <c r="FE141" s="25"/>
      <c r="FF141" s="25"/>
      <c r="FG141" s="25"/>
      <c r="FH141" s="25"/>
      <c r="FI141" s="25"/>
      <c r="FJ141" s="25"/>
      <c r="FK141" s="25"/>
      <c r="FL141" s="25"/>
      <c r="FM141" s="25"/>
      <c r="FN141" s="25"/>
      <c r="FO141" s="25"/>
      <c r="FP141" s="25"/>
      <c r="FQ141" s="25"/>
      <c r="FR141" s="25"/>
      <c r="FS141" s="25"/>
      <c r="FT141" s="25"/>
      <c r="FU141" s="25"/>
      <c r="FV141" s="25"/>
      <c r="FW141" s="25"/>
      <c r="FX141" s="25"/>
      <c r="FY141" s="25"/>
      <c r="FZ141" s="25"/>
      <c r="GA141" s="25"/>
      <c r="GB141" s="25"/>
      <c r="GC141" s="25"/>
      <c r="GD141" s="25"/>
      <c r="GE141" s="25"/>
      <c r="GF141" s="25"/>
      <c r="GG141" s="25"/>
      <c r="GH141" s="25"/>
      <c r="GI141" s="25"/>
      <c r="GJ141" s="25"/>
      <c r="GK141" s="25"/>
      <c r="GL141" s="25"/>
      <c r="GM141" s="25"/>
      <c r="GN141" s="25"/>
      <c r="GO141" s="25"/>
      <c r="GP141" s="25"/>
      <c r="GQ141" s="25"/>
      <c r="GR141" s="25"/>
      <c r="GS141" s="25"/>
      <c r="GT141" s="25"/>
      <c r="GU141" s="25"/>
      <c r="GV141" s="25"/>
      <c r="GW141" s="25"/>
      <c r="GX141" s="25"/>
      <c r="GY141" s="25"/>
      <c r="GZ141" s="25"/>
      <c r="HA141" s="25"/>
      <c r="HB141" s="25"/>
      <c r="HC141" s="25"/>
      <c r="HD141" s="25"/>
      <c r="HE141" s="25"/>
      <c r="HF141" s="25"/>
      <c r="HG141" s="25"/>
      <c r="HH141" s="25"/>
      <c r="HI141" s="25"/>
      <c r="HJ141" s="25"/>
      <c r="HK141" s="25"/>
      <c r="HL141" s="25"/>
      <c r="HM141" s="25"/>
      <c r="HN141" s="25"/>
      <c r="HO141" s="25"/>
      <c r="HP141" s="25"/>
      <c r="HQ141" s="25"/>
      <c r="HR141" s="25"/>
      <c r="HS141" s="25"/>
      <c r="HT141" s="25"/>
      <c r="HU141" s="25"/>
      <c r="HV141" s="25"/>
      <c r="HW141" s="25"/>
      <c r="HX141" s="25"/>
      <c r="HY141" s="25"/>
      <c r="HZ141" s="25"/>
      <c r="IA141" s="25"/>
      <c r="IB141" s="25"/>
      <c r="IC141" s="25"/>
      <c r="ID141" s="25"/>
      <c r="IE141" s="25"/>
      <c r="IF141" s="25"/>
      <c r="IG141" s="25"/>
      <c r="IH141" s="25"/>
      <c r="II141" s="25"/>
      <c r="IJ141" s="25"/>
      <c r="IK141" s="25"/>
      <c r="IL141" s="25"/>
      <c r="IM141" s="25"/>
      <c r="IN141" s="25"/>
      <c r="IO141" s="25"/>
      <c r="IP141" s="25"/>
      <c r="IQ141" s="25"/>
      <c r="IR141" s="25"/>
      <c r="IS141" s="25"/>
      <c r="IT141" s="25"/>
      <c r="IU141" s="25"/>
      <c r="IV141" s="25"/>
      <c r="IW141" s="25"/>
      <c r="IX141" s="25"/>
      <c r="IY141" s="25"/>
      <c r="IZ141" s="25"/>
      <c r="JA141" s="25"/>
      <c r="JB141" s="25"/>
      <c r="JC141" s="25"/>
      <c r="JD141" s="25"/>
      <c r="JE141" s="25"/>
      <c r="JF141" s="25"/>
      <c r="JG141" s="25"/>
      <c r="JH141" s="25"/>
      <c r="JI141" s="25"/>
      <c r="JJ141" s="25"/>
      <c r="JK141" s="25"/>
      <c r="JL141" s="25"/>
      <c r="JM141" s="25"/>
      <c r="JN141" s="25"/>
      <c r="JO141" s="25"/>
      <c r="JP141" s="25"/>
      <c r="JQ141" s="25"/>
      <c r="JR141" s="25"/>
      <c r="JS141" s="25"/>
      <c r="JT141" s="25"/>
      <c r="JU141" s="25"/>
      <c r="JV141" s="25"/>
      <c r="JW141" s="25"/>
      <c r="JX141" s="25"/>
      <c r="JY141" s="25"/>
      <c r="JZ141" s="25"/>
      <c r="KA141" s="25"/>
      <c r="KB141" s="25"/>
      <c r="KC141" s="25"/>
      <c r="KD141" s="25"/>
      <c r="KE141" s="25"/>
      <c r="KF141" s="25"/>
      <c r="KG141" s="25"/>
      <c r="KH141" s="25"/>
      <c r="KI141" s="25"/>
      <c r="KJ141" s="25"/>
      <c r="KK141" s="25"/>
      <c r="KL141" s="25"/>
      <c r="KM141" s="25"/>
      <c r="KN141" s="25"/>
      <c r="KO141" s="25"/>
      <c r="KP141" s="25"/>
      <c r="KQ141" s="25"/>
      <c r="KR141" s="25"/>
      <c r="KS141" s="25"/>
      <c r="KT141" s="25"/>
      <c r="KU141" s="25"/>
      <c r="KV141" s="25"/>
      <c r="KW141" s="25"/>
      <c r="KX141" s="25"/>
      <c r="KY141" s="25"/>
      <c r="KZ141" s="25"/>
      <c r="LA141" s="25"/>
      <c r="LB141" s="25"/>
      <c r="LC141" s="25"/>
      <c r="LD141" s="25"/>
      <c r="LE141" s="25"/>
      <c r="LF141" s="25"/>
      <c r="LG141" s="25"/>
      <c r="LH141" s="25"/>
      <c r="LI141" s="25"/>
      <c r="LJ141" s="25"/>
      <c r="LK141" s="25"/>
      <c r="LL141" s="25"/>
      <c r="LM141" s="25"/>
      <c r="LN141" s="25"/>
      <c r="LO141" s="25"/>
      <c r="LP141" s="25"/>
      <c r="LQ141" s="25"/>
      <c r="LR141" s="25"/>
      <c r="LS141" s="25"/>
      <c r="LT141" s="25"/>
      <c r="LU141" s="25"/>
      <c r="LV141" s="25"/>
      <c r="LW141" s="25"/>
      <c r="LX141" s="25"/>
      <c r="LY141" s="25"/>
      <c r="LZ141" s="25"/>
      <c r="MA141" s="25"/>
      <c r="MB141" s="25"/>
      <c r="MC141" s="25"/>
      <c r="MD141" s="25"/>
      <c r="ME141" s="25"/>
      <c r="MF141" s="25"/>
      <c r="MG141" s="25"/>
      <c r="MH141" s="25"/>
      <c r="MI141" s="25"/>
      <c r="MJ141" s="25"/>
      <c r="MK141" s="25"/>
      <c r="ML141" s="25"/>
      <c r="MM141" s="25"/>
      <c r="MN141" s="25"/>
      <c r="MO141" s="25"/>
      <c r="MP141" s="25"/>
      <c r="MQ141" s="25"/>
      <c r="MR141" s="25"/>
      <c r="MS141" s="25"/>
      <c r="MT141" s="25"/>
      <c r="MU141" s="25"/>
      <c r="MV141" s="25"/>
      <c r="MW141" s="25"/>
      <c r="MX141" s="25"/>
      <c r="MY141" s="25"/>
      <c r="MZ141" s="25"/>
      <c r="NA141" s="25"/>
      <c r="NB141" s="25"/>
      <c r="NC141" s="25"/>
      <c r="ND141" s="25"/>
      <c r="NE141" s="25"/>
      <c r="NF141" s="25"/>
      <c r="NG141" s="25"/>
      <c r="NH141" s="25"/>
      <c r="NI141" s="25"/>
      <c r="NJ141" s="25"/>
      <c r="NK141" s="25"/>
      <c r="NL141" s="25"/>
      <c r="NM141" s="25"/>
      <c r="NN141" s="25"/>
      <c r="NO141" s="25"/>
      <c r="NP141" s="25"/>
      <c r="NQ141" s="25"/>
      <c r="NR141" s="25"/>
      <c r="NS141" s="25"/>
      <c r="NT141" s="25"/>
      <c r="NU141" s="25"/>
      <c r="NV141" s="25"/>
      <c r="NW141" s="25"/>
      <c r="NX141" s="25"/>
      <c r="NY141" s="25"/>
      <c r="NZ141" s="25"/>
      <c r="OA141" s="25"/>
      <c r="OB141" s="25"/>
      <c r="OC141" s="25"/>
      <c r="OD141" s="25"/>
      <c r="OE141" s="25"/>
      <c r="OF141" s="25"/>
      <c r="OG141" s="25"/>
      <c r="OH141" s="25"/>
      <c r="OI141" s="25"/>
      <c r="OJ141" s="25"/>
      <c r="OK141" s="25"/>
      <c r="OL141" s="25"/>
      <c r="OM141" s="25"/>
      <c r="ON141" s="25"/>
      <c r="OO141" s="25"/>
      <c r="OP141" s="25"/>
      <c r="OQ141" s="25"/>
      <c r="OR141" s="25"/>
      <c r="OS141" s="25"/>
      <c r="OT141" s="25"/>
      <c r="OU141" s="25"/>
      <c r="OV141" s="25"/>
      <c r="OW141" s="25"/>
      <c r="OX141" s="25"/>
      <c r="OY141" s="25"/>
      <c r="OZ141" s="25"/>
      <c r="PA141" s="25"/>
      <c r="PB141" s="25"/>
      <c r="PC141" s="25"/>
      <c r="PD141" s="25"/>
      <c r="PE141" s="25"/>
      <c r="PF141" s="25"/>
      <c r="PG141" s="25"/>
      <c r="PH141" s="25"/>
      <c r="PI141" s="25"/>
      <c r="PJ141" s="25"/>
      <c r="PK141" s="25"/>
      <c r="PL141" s="25"/>
      <c r="PM141" s="25"/>
      <c r="PN141" s="25"/>
      <c r="PO141" s="25"/>
      <c r="PP141" s="25"/>
      <c r="PQ141" s="25"/>
      <c r="PR141" s="25"/>
      <c r="PS141" s="25"/>
      <c r="PT141" s="25"/>
      <c r="PU141" s="25"/>
      <c r="PV141" s="25"/>
      <c r="PW141" s="25"/>
      <c r="PX141" s="25"/>
      <c r="PY141" s="25"/>
      <c r="PZ141" s="25"/>
      <c r="QA141" s="25"/>
      <c r="QB141" s="25"/>
      <c r="QC141" s="25"/>
      <c r="QD141" s="25"/>
      <c r="QE141" s="25"/>
      <c r="QF141" s="25"/>
      <c r="QG141" s="25"/>
      <c r="QH141" s="25"/>
      <c r="QI141" s="25"/>
      <c r="QJ141" s="25"/>
      <c r="QK141" s="25"/>
      <c r="QL141" s="25"/>
      <c r="QM141" s="25"/>
      <c r="QN141" s="25"/>
      <c r="QO141" s="25"/>
      <c r="QP141" s="25"/>
      <c r="QQ141" s="25"/>
      <c r="QR141" s="25"/>
      <c r="QS141" s="25"/>
      <c r="QT141" s="25"/>
      <c r="QU141" s="25"/>
      <c r="QV141" s="25"/>
      <c r="QW141" s="25"/>
      <c r="QX141" s="25"/>
      <c r="QY141" s="25"/>
      <c r="QZ141" s="25"/>
      <c r="RA141" s="25"/>
      <c r="RB141" s="25"/>
      <c r="RC141" s="25"/>
      <c r="RD141" s="25"/>
      <c r="RE141" s="25"/>
      <c r="RF141" s="25"/>
      <c r="RG141" s="25"/>
      <c r="RH141" s="25"/>
      <c r="RI141" s="25"/>
      <c r="RJ141" s="25"/>
      <c r="RK141" s="25"/>
      <c r="RL141" s="25"/>
      <c r="RM141" s="25"/>
      <c r="RN141" s="25"/>
      <c r="RO141" s="25"/>
      <c r="RP141" s="25"/>
      <c r="RQ141" s="25"/>
      <c r="RR141" s="25"/>
      <c r="RS141" s="25"/>
      <c r="RT141" s="25"/>
      <c r="RU141" s="25"/>
      <c r="RV141" s="25"/>
      <c r="RW141" s="25"/>
      <c r="RX141" s="25"/>
      <c r="RY141" s="25"/>
      <c r="RZ141" s="25"/>
      <c r="SA141" s="25"/>
      <c r="SB141" s="25"/>
      <c r="SC141" s="25"/>
      <c r="SD141" s="25"/>
      <c r="SE141" s="25"/>
      <c r="SF141" s="25"/>
      <c r="SG141" s="25"/>
      <c r="SH141" s="25"/>
      <c r="SI141" s="25"/>
      <c r="SJ141" s="25"/>
      <c r="SK141" s="25"/>
      <c r="SL141" s="25"/>
      <c r="SM141" s="25"/>
      <c r="SN141" s="25"/>
      <c r="SO141" s="25"/>
      <c r="SP141" s="25"/>
      <c r="SQ141" s="25"/>
      <c r="SR141" s="25"/>
      <c r="SS141" s="25"/>
      <c r="ST141" s="25"/>
      <c r="SU141" s="25"/>
      <c r="SV141" s="25"/>
      <c r="SW141" s="25"/>
      <c r="SX141" s="25"/>
      <c r="SY141" s="25"/>
      <c r="SZ141" s="25"/>
      <c r="TA141" s="25"/>
      <c r="TB141" s="25"/>
      <c r="TC141" s="25"/>
      <c r="TD141" s="25"/>
      <c r="TE141" s="25"/>
      <c r="TF141" s="25"/>
      <c r="TG141" s="25"/>
      <c r="TH141" s="25"/>
      <c r="TI141" s="25"/>
      <c r="TJ141" s="25"/>
      <c r="TK141" s="25"/>
      <c r="TL141" s="25"/>
      <c r="TM141" s="25"/>
      <c r="TN141" s="25"/>
      <c r="TO141" s="25"/>
      <c r="TP141" s="25"/>
      <c r="TQ141" s="25"/>
      <c r="TR141" s="25"/>
      <c r="TS141" s="25"/>
      <c r="TT141" s="25"/>
      <c r="TU141" s="25"/>
      <c r="TV141" s="25"/>
      <c r="TW141" s="25"/>
      <c r="TX141" s="25"/>
      <c r="TY141" s="25"/>
      <c r="TZ141" s="25"/>
      <c r="UA141" s="25"/>
      <c r="UB141" s="25"/>
      <c r="UC141" s="25"/>
      <c r="UD141" s="25"/>
      <c r="UE141" s="25"/>
      <c r="UF141" s="25"/>
      <c r="UG141" s="25"/>
      <c r="UH141" s="25"/>
      <c r="UI141" s="25"/>
      <c r="UJ141" s="25"/>
      <c r="UK141" s="25"/>
      <c r="UL141" s="25"/>
      <c r="UM141" s="25"/>
      <c r="UN141" s="25"/>
      <c r="UO141" s="25"/>
      <c r="UP141" s="25"/>
      <c r="UQ141" s="25"/>
      <c r="UR141" s="25"/>
      <c r="US141" s="25"/>
      <c r="UT141" s="25"/>
      <c r="UU141" s="25"/>
      <c r="UV141" s="25"/>
      <c r="UW141" s="25"/>
      <c r="UX141" s="25"/>
      <c r="UY141" s="25"/>
      <c r="UZ141" s="25"/>
      <c r="VA141" s="25"/>
      <c r="VB141" s="25"/>
      <c r="VC141" s="25"/>
      <c r="VD141" s="25"/>
      <c r="VE141" s="25"/>
      <c r="VF141" s="25"/>
      <c r="VG141" s="25"/>
      <c r="VH141" s="25"/>
      <c r="VI141" s="25"/>
      <c r="VJ141" s="25"/>
      <c r="VK141" s="25"/>
      <c r="VL141" s="25"/>
      <c r="VM141" s="25"/>
      <c r="VN141" s="25"/>
      <c r="VO141" s="25"/>
      <c r="VP141" s="25"/>
      <c r="VQ141" s="25"/>
      <c r="VR141" s="25"/>
      <c r="VS141" s="25"/>
      <c r="VT141" s="25"/>
      <c r="VU141" s="25"/>
      <c r="VV141" s="25"/>
      <c r="VW141" s="25"/>
      <c r="VX141" s="25"/>
      <c r="VY141" s="25"/>
      <c r="VZ141" s="25"/>
      <c r="WA141" s="25"/>
      <c r="WB141" s="25"/>
      <c r="WC141" s="25"/>
      <c r="WD141" s="25"/>
      <c r="WE141" s="25"/>
      <c r="WF141" s="25"/>
      <c r="WG141" s="25"/>
      <c r="WH141" s="25"/>
      <c r="WI141" s="25"/>
      <c r="WJ141" s="25"/>
      <c r="WK141" s="25"/>
      <c r="WL141" s="25"/>
      <c r="WM141" s="25"/>
      <c r="WN141" s="25"/>
      <c r="WO141" s="25"/>
      <c r="WP141" s="25"/>
      <c r="WQ141" s="25"/>
      <c r="WR141" s="25"/>
      <c r="WS141" s="25"/>
      <c r="WT141" s="25"/>
      <c r="WU141" s="25"/>
      <c r="WV141" s="25"/>
      <c r="WW141" s="25"/>
      <c r="WX141" s="25"/>
      <c r="WY141" s="25"/>
      <c r="WZ141" s="25"/>
      <c r="XA141" s="25"/>
      <c r="XB141" s="25"/>
      <c r="XC141" s="25"/>
      <c r="XD141" s="25"/>
      <c r="XE141" s="25"/>
      <c r="XF141" s="25"/>
      <c r="XG141" s="25"/>
      <c r="XH141" s="25"/>
      <c r="XI141" s="25"/>
      <c r="XJ141" s="25"/>
      <c r="XK141" s="25"/>
      <c r="XL141" s="25"/>
      <c r="XM141" s="25"/>
      <c r="XN141" s="25"/>
      <c r="XO141" s="25"/>
      <c r="XP141" s="25"/>
      <c r="XQ141" s="25"/>
      <c r="XR141" s="25"/>
      <c r="XS141" s="25"/>
      <c r="XT141" s="25"/>
      <c r="XU141" s="25"/>
      <c r="XV141" s="25"/>
      <c r="XW141" s="25"/>
      <c r="XX141" s="25"/>
      <c r="XY141" s="25"/>
      <c r="XZ141" s="25"/>
      <c r="YA141" s="25"/>
      <c r="YB141" s="25"/>
      <c r="YC141" s="25"/>
      <c r="YD141" s="25"/>
      <c r="YE141" s="25"/>
      <c r="YF141" s="25"/>
      <c r="YG141" s="25"/>
      <c r="YH141" s="25"/>
      <c r="YI141" s="25"/>
      <c r="YJ141" s="25"/>
      <c r="YK141" s="25"/>
      <c r="YL141" s="25"/>
      <c r="YM141" s="25"/>
      <c r="YN141" s="25"/>
      <c r="YO141" s="25"/>
      <c r="YP141" s="25"/>
      <c r="YQ141" s="25"/>
      <c r="YR141" s="25"/>
      <c r="YS141" s="25"/>
      <c r="YT141" s="25"/>
      <c r="YU141" s="25"/>
      <c r="YV141" s="25"/>
      <c r="YW141" s="25"/>
      <c r="YX141" s="25"/>
      <c r="YY141" s="25"/>
      <c r="YZ141" s="25"/>
      <c r="ZA141" s="25"/>
      <c r="ZB141" s="25"/>
      <c r="ZC141" s="25"/>
      <c r="ZD141" s="25"/>
      <c r="ZE141" s="25"/>
      <c r="ZF141" s="25"/>
      <c r="ZG141" s="25"/>
      <c r="ZH141" s="25"/>
      <c r="ZI141" s="25"/>
      <c r="ZJ141" s="25"/>
      <c r="ZK141" s="25"/>
      <c r="ZL141" s="25"/>
      <c r="ZM141" s="25"/>
      <c r="ZN141" s="25"/>
      <c r="ZO141" s="25"/>
      <c r="ZP141" s="25"/>
      <c r="ZQ141" s="25"/>
      <c r="ZR141" s="25"/>
      <c r="ZS141" s="25"/>
      <c r="ZT141" s="25"/>
      <c r="ZU141" s="25"/>
      <c r="ZV141" s="25"/>
      <c r="ZW141" s="25"/>
      <c r="ZX141" s="25"/>
      <c r="ZY141" s="25"/>
      <c r="ZZ141" s="25"/>
      <c r="AAA141" s="25"/>
      <c r="AAB141" s="25"/>
      <c r="AAC141" s="25"/>
      <c r="AAD141" s="25"/>
      <c r="AAE141" s="25"/>
      <c r="AAF141" s="25"/>
      <c r="AAG141" s="25"/>
      <c r="AAH141" s="25"/>
      <c r="AAI141" s="25"/>
      <c r="AAJ141" s="25"/>
      <c r="AAK141" s="25"/>
      <c r="AAL141" s="25"/>
      <c r="AAM141" s="25"/>
      <c r="AAN141" s="25"/>
      <c r="AAO141" s="25"/>
      <c r="AAP141" s="25"/>
      <c r="AAQ141" s="25"/>
      <c r="AAR141" s="25"/>
      <c r="AAS141" s="25"/>
      <c r="AAT141" s="25"/>
      <c r="AAU141" s="25"/>
      <c r="AAV141" s="25"/>
      <c r="AAW141" s="25"/>
      <c r="AAX141" s="25"/>
      <c r="AAY141" s="25"/>
      <c r="AAZ141" s="25"/>
      <c r="ABA141" s="25"/>
      <c r="ABB141" s="25"/>
      <c r="ABC141" s="25"/>
      <c r="ABD141" s="25"/>
      <c r="ABE141" s="25"/>
      <c r="ABF141" s="25"/>
      <c r="ABG141" s="25"/>
      <c r="ABH141" s="25"/>
      <c r="ABI141" s="25"/>
      <c r="ABJ141" s="25"/>
      <c r="ABK141" s="25"/>
      <c r="ABL141" s="25"/>
      <c r="ABM141" s="25"/>
      <c r="ABN141" s="25"/>
      <c r="ABO141" s="25"/>
      <c r="ABP141" s="25"/>
      <c r="ABQ141" s="25"/>
      <c r="ABR141" s="25"/>
      <c r="ABS141" s="25"/>
      <c r="ABT141" s="25"/>
      <c r="ABU141" s="25"/>
      <c r="ABV141" s="25"/>
      <c r="ABW141" s="25"/>
      <c r="ABX141" s="25"/>
      <c r="ABY141" s="25"/>
      <c r="ABZ141" s="25"/>
      <c r="ACA141" s="25"/>
      <c r="ACB141" s="25"/>
      <c r="ACC141" s="25"/>
      <c r="ACD141" s="25"/>
      <c r="ACE141" s="25"/>
      <c r="ACF141" s="25"/>
      <c r="ACG141" s="25"/>
      <c r="ACH141" s="25"/>
      <c r="ACI141" s="25"/>
      <c r="ACJ141" s="25"/>
      <c r="ACK141" s="25"/>
      <c r="ACL141" s="25"/>
      <c r="ACM141" s="25"/>
      <c r="ACN141" s="25"/>
      <c r="ACO141" s="25"/>
      <c r="ACP141" s="25"/>
      <c r="ACQ141" s="25"/>
      <c r="ACR141" s="25"/>
      <c r="ACS141" s="25"/>
      <c r="ACT141" s="25"/>
      <c r="ACU141" s="25"/>
      <c r="ACV141" s="25"/>
      <c r="ACW141" s="25"/>
      <c r="ACX141" s="25"/>
      <c r="ACY141" s="25"/>
      <c r="ACZ141" s="25"/>
      <c r="ADA141" s="25"/>
      <c r="ADB141" s="25"/>
      <c r="ADC141" s="25"/>
      <c r="ADD141" s="25"/>
      <c r="ADE141" s="25"/>
      <c r="ADF141" s="25"/>
      <c r="ADG141" s="25"/>
      <c r="ADH141" s="25"/>
      <c r="ADI141" s="25"/>
      <c r="ADJ141" s="25"/>
      <c r="ADK141" s="25"/>
      <c r="ADL141" s="25"/>
      <c r="ADM141" s="25"/>
      <c r="ADN141" s="25"/>
      <c r="ADO141" s="25"/>
      <c r="ADP141" s="25"/>
      <c r="ADQ141" s="25"/>
      <c r="ADR141" s="25"/>
      <c r="ADS141" s="25"/>
      <c r="ADT141" s="25"/>
      <c r="ADU141" s="25"/>
      <c r="ADV141" s="25"/>
      <c r="ADW141" s="25"/>
      <c r="ADX141" s="25"/>
      <c r="ADY141" s="25"/>
      <c r="ADZ141" s="25"/>
      <c r="AEA141" s="25"/>
      <c r="AEB141" s="25"/>
      <c r="AEC141" s="25"/>
      <c r="AED141" s="25"/>
      <c r="AEE141" s="25"/>
      <c r="AEF141" s="25"/>
      <c r="AEG141" s="25"/>
      <c r="AEH141" s="25"/>
      <c r="AEI141" s="25"/>
      <c r="AEJ141" s="25"/>
      <c r="AEK141" s="25"/>
      <c r="AEL141" s="25"/>
      <c r="AEM141" s="25"/>
      <c r="AEN141" s="25"/>
      <c r="AEO141" s="25"/>
      <c r="AEP141" s="25"/>
      <c r="AEQ141" s="25"/>
      <c r="AER141" s="25"/>
      <c r="AES141" s="25"/>
      <c r="AET141" s="25"/>
      <c r="AEU141" s="25"/>
      <c r="AEV141" s="25"/>
      <c r="AEW141" s="25"/>
      <c r="AEX141" s="25"/>
      <c r="AEY141" s="25"/>
      <c r="AEZ141" s="25"/>
      <c r="AFA141" s="25"/>
      <c r="AFB141" s="25"/>
      <c r="AFC141" s="25"/>
      <c r="AFD141" s="25"/>
      <c r="AFE141" s="25"/>
      <c r="AFF141" s="25"/>
      <c r="AFG141" s="25"/>
      <c r="AFH141" s="25"/>
      <c r="AFI141" s="25"/>
      <c r="AFJ141" s="25"/>
      <c r="AFK141" s="25"/>
      <c r="AFL141" s="25"/>
      <c r="AFM141" s="25"/>
      <c r="AFN141" s="25"/>
      <c r="AFO141" s="25"/>
      <c r="AFP141" s="25"/>
      <c r="AFQ141" s="25"/>
      <c r="AFR141" s="25"/>
      <c r="AFS141" s="25"/>
      <c r="AFT141" s="25"/>
      <c r="AFU141" s="25"/>
      <c r="AFV141" s="25"/>
      <c r="AFW141" s="25"/>
      <c r="AFX141" s="25"/>
      <c r="AFY141" s="25"/>
      <c r="AFZ141" s="25"/>
      <c r="AGA141" s="25"/>
      <c r="AGB141" s="25"/>
      <c r="AGC141" s="25"/>
      <c r="AGD141" s="25"/>
      <c r="AGE141" s="25"/>
      <c r="AGF141" s="25"/>
      <c r="AGG141" s="25"/>
      <c r="AGH141" s="25"/>
      <c r="AGI141" s="25"/>
      <c r="AGJ141" s="25"/>
      <c r="AGK141" s="25"/>
      <c r="AGL141" s="25"/>
      <c r="AGM141" s="25"/>
      <c r="AGN141" s="25"/>
      <c r="AGO141" s="25"/>
      <c r="AGP141" s="25"/>
      <c r="AGQ141" s="25"/>
      <c r="AGR141" s="25"/>
      <c r="AGS141" s="25"/>
      <c r="AGT141" s="25"/>
      <c r="AGU141" s="25"/>
      <c r="AGV141" s="25"/>
      <c r="AGW141" s="25"/>
      <c r="AGX141" s="25"/>
      <c r="AGY141" s="25"/>
      <c r="AGZ141" s="25"/>
      <c r="AHA141" s="25"/>
      <c r="AHB141" s="25"/>
      <c r="AHC141" s="25"/>
      <c r="AHD141" s="25"/>
      <c r="AHE141" s="25"/>
      <c r="AHF141" s="25"/>
      <c r="AHG141" s="25"/>
      <c r="AHH141" s="25"/>
      <c r="AHI141" s="25"/>
      <c r="AHJ141" s="25"/>
      <c r="AHK141" s="25"/>
      <c r="AHL141" s="25"/>
      <c r="AHM141" s="25"/>
      <c r="AHN141" s="25"/>
      <c r="AHO141" s="25"/>
      <c r="AHP141" s="25"/>
      <c r="AHQ141" s="25"/>
      <c r="AHR141" s="25"/>
      <c r="AHS141" s="25"/>
      <c r="AHT141" s="25"/>
      <c r="AHU141" s="25"/>
      <c r="AHV141" s="25"/>
      <c r="AHW141" s="25"/>
      <c r="AHX141" s="25"/>
      <c r="AHY141" s="25"/>
      <c r="AHZ141" s="25"/>
      <c r="AIA141" s="25"/>
      <c r="AIB141" s="25"/>
      <c r="AIC141" s="25"/>
      <c r="AID141" s="25"/>
      <c r="AIE141" s="25"/>
      <c r="AIF141" s="25"/>
      <c r="AIG141" s="25"/>
      <c r="AIH141" s="25"/>
      <c r="AII141" s="25"/>
      <c r="AIJ141" s="25"/>
      <c r="AIK141" s="25"/>
      <c r="AIL141" s="25"/>
      <c r="AIM141" s="25"/>
      <c r="AIN141" s="25"/>
      <c r="AIO141" s="25"/>
      <c r="AIP141" s="25"/>
      <c r="AIQ141" s="25"/>
      <c r="AIR141" s="25"/>
      <c r="AIS141" s="25"/>
      <c r="AIT141" s="25"/>
      <c r="AIU141" s="25"/>
      <c r="AIV141" s="25"/>
      <c r="AIW141" s="25"/>
      <c r="AIX141" s="25"/>
      <c r="AIY141" s="25"/>
      <c r="AIZ141" s="25"/>
      <c r="AJA141" s="25"/>
      <c r="AJB141" s="25"/>
      <c r="AJC141" s="25"/>
      <c r="AJD141" s="25"/>
      <c r="AJE141" s="25"/>
      <c r="AJF141" s="25"/>
      <c r="AJG141" s="25"/>
      <c r="AJH141" s="25"/>
      <c r="AJI141" s="25"/>
      <c r="AJJ141" s="25"/>
      <c r="AJK141" s="25"/>
      <c r="AJL141" s="25"/>
      <c r="AJM141" s="25"/>
      <c r="AJN141" s="25"/>
      <c r="AJO141" s="25"/>
      <c r="AJP141" s="25"/>
      <c r="AJQ141" s="25"/>
      <c r="AJR141" s="25"/>
      <c r="AJS141" s="25"/>
      <c r="AJT141" s="25"/>
      <c r="AJU141" s="25"/>
      <c r="AJV141" s="25"/>
      <c r="AJW141" s="25"/>
      <c r="AJX141" s="25"/>
      <c r="AJY141" s="25"/>
      <c r="AJZ141" s="25"/>
      <c r="AKA141" s="25"/>
      <c r="AKB141" s="25"/>
      <c r="AKC141" s="25"/>
      <c r="AKD141" s="25"/>
      <c r="AKE141" s="25"/>
      <c r="AKF141" s="25"/>
      <c r="AKG141" s="25"/>
      <c r="AKH141" s="25"/>
      <c r="AKI141" s="25"/>
      <c r="AKJ141" s="25"/>
      <c r="AKK141" s="25"/>
      <c r="AKL141" s="25"/>
      <c r="AKM141" s="25"/>
      <c r="AKN141" s="25"/>
      <c r="AKO141" s="25"/>
      <c r="AKP141" s="25"/>
      <c r="AKQ141" s="25"/>
      <c r="AKR141" s="25"/>
      <c r="AKS141" s="25"/>
      <c r="AKT141" s="25"/>
      <c r="AKU141" s="25"/>
      <c r="AKV141" s="25"/>
      <c r="AKW141" s="25"/>
      <c r="AKX141" s="25"/>
      <c r="AKY141" s="25"/>
      <c r="AKZ141" s="25"/>
      <c r="ALA141" s="25"/>
      <c r="ALB141" s="25"/>
      <c r="ALC141" s="25"/>
      <c r="ALD141" s="25"/>
      <c r="ALE141" s="25"/>
      <c r="ALF141" s="25"/>
      <c r="ALG141" s="25"/>
      <c r="ALH141" s="25"/>
      <c r="ALI141" s="25"/>
      <c r="ALJ141" s="25"/>
      <c r="ALK141" s="25"/>
      <c r="ALL141" s="25"/>
      <c r="ALM141" s="25"/>
      <c r="ALN141" s="25"/>
      <c r="ALO141" s="25"/>
      <c r="ALP141" s="25"/>
      <c r="ALQ141" s="25"/>
      <c r="ALR141" s="25"/>
      <c r="ALS141" s="25"/>
      <c r="ALT141" s="25"/>
      <c r="ALU141" s="25"/>
      <c r="ALV141" s="25"/>
      <c r="ALW141" s="25"/>
      <c r="ALX141" s="25"/>
      <c r="ALY141" s="25"/>
      <c r="ALZ141" s="25"/>
      <c r="AMA141" s="25"/>
      <c r="AMB141" s="25"/>
      <c r="AMC141" s="25"/>
      <c r="AMD141" s="25"/>
      <c r="AME141" s="25"/>
      <c r="AMF141" s="25"/>
      <c r="AMG141" s="25"/>
      <c r="AMH141" s="25"/>
      <c r="AMI141" s="25"/>
      <c r="AMJ141" s="25"/>
    </row>
    <row r="142" spans="1:1024" ht="18.75" customHeight="1">
      <c r="A142" s="25"/>
      <c r="B142" s="97"/>
      <c r="C142" s="72" t="s">
        <v>92</v>
      </c>
      <c r="D142" s="72"/>
      <c r="E142" s="72"/>
      <c r="F142" s="72"/>
      <c r="G142" s="72"/>
      <c r="H142" s="72"/>
      <c r="I142" s="72"/>
      <c r="J142" s="72"/>
      <c r="K142" s="72"/>
      <c r="L142" s="72"/>
      <c r="M142" s="72"/>
      <c r="N142" s="72"/>
      <c r="O142" s="72"/>
      <c r="P142" s="72"/>
      <c r="Q142" s="72"/>
      <c r="R142" s="72"/>
      <c r="S142" s="72"/>
      <c r="T142" s="72"/>
      <c r="U142" s="187"/>
      <c r="V142" s="187"/>
      <c r="W142" s="187"/>
      <c r="X142" s="187"/>
      <c r="Y142" s="187"/>
      <c r="Z142" s="187"/>
      <c r="AA142" s="187"/>
      <c r="AB142" s="187"/>
      <c r="AC142" s="187"/>
      <c r="AD142" s="187"/>
      <c r="AE142" s="187"/>
      <c r="AF142" s="187"/>
      <c r="AG142" s="187"/>
      <c r="AH142" s="187"/>
      <c r="AI142" s="72"/>
      <c r="AJ142" s="72"/>
      <c r="AK142" s="72"/>
      <c r="AL142" s="187"/>
      <c r="AM142" s="187"/>
      <c r="AN142" s="187"/>
      <c r="AO142" s="187"/>
      <c r="AP142" s="187"/>
      <c r="AQ142" s="187"/>
      <c r="AR142" s="187"/>
      <c r="AS142" s="43"/>
      <c r="AT142" s="43"/>
      <c r="AU142" s="43"/>
      <c r="AV142" s="43"/>
      <c r="AW142" s="43"/>
      <c r="AX142" s="43"/>
      <c r="AY142" s="43"/>
      <c r="AZ142" s="43"/>
      <c r="BA142" s="43"/>
      <c r="BB142" s="43"/>
      <c r="BC142" s="43"/>
      <c r="BD142" s="43"/>
      <c r="BE142" s="43"/>
      <c r="BF142" s="43"/>
      <c r="BG142" s="43"/>
      <c r="BH142" s="43"/>
      <c r="BI142" s="43"/>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c r="FF142" s="25"/>
      <c r="FG142" s="25"/>
      <c r="FH142" s="25"/>
      <c r="FI142" s="25"/>
      <c r="FJ142" s="25"/>
      <c r="FK142" s="25"/>
      <c r="FL142" s="25"/>
      <c r="FM142" s="25"/>
      <c r="FN142" s="25"/>
      <c r="FO142" s="25"/>
      <c r="FP142" s="25"/>
      <c r="FQ142" s="25"/>
      <c r="FR142" s="25"/>
      <c r="FS142" s="25"/>
      <c r="FT142" s="25"/>
      <c r="FU142" s="25"/>
      <c r="FV142" s="25"/>
      <c r="FW142" s="25"/>
      <c r="FX142" s="25"/>
      <c r="FY142" s="25"/>
      <c r="FZ142" s="25"/>
      <c r="GA142" s="25"/>
      <c r="GB142" s="25"/>
      <c r="GC142" s="25"/>
      <c r="GD142" s="25"/>
      <c r="GE142" s="25"/>
      <c r="GF142" s="25"/>
      <c r="GG142" s="25"/>
      <c r="GH142" s="25"/>
      <c r="GI142" s="25"/>
      <c r="GJ142" s="25"/>
      <c r="GK142" s="25"/>
      <c r="GL142" s="25"/>
      <c r="GM142" s="25"/>
      <c r="GN142" s="25"/>
      <c r="GO142" s="25"/>
      <c r="GP142" s="25"/>
      <c r="GQ142" s="25"/>
      <c r="GR142" s="25"/>
      <c r="GS142" s="25"/>
      <c r="GT142" s="25"/>
      <c r="GU142" s="25"/>
      <c r="GV142" s="25"/>
      <c r="GW142" s="25"/>
      <c r="GX142" s="25"/>
      <c r="GY142" s="25"/>
      <c r="GZ142" s="25"/>
      <c r="HA142" s="25"/>
      <c r="HB142" s="25"/>
      <c r="HC142" s="25"/>
      <c r="HD142" s="25"/>
      <c r="HE142" s="25"/>
      <c r="HF142" s="25"/>
      <c r="HG142" s="25"/>
      <c r="HH142" s="25"/>
      <c r="HI142" s="25"/>
      <c r="HJ142" s="25"/>
      <c r="HK142" s="25"/>
      <c r="HL142" s="25"/>
      <c r="HM142" s="25"/>
      <c r="HN142" s="25"/>
      <c r="HO142" s="25"/>
      <c r="HP142" s="25"/>
      <c r="HQ142" s="25"/>
      <c r="HR142" s="25"/>
      <c r="HS142" s="25"/>
      <c r="HT142" s="25"/>
      <c r="HU142" s="25"/>
      <c r="HV142" s="25"/>
      <c r="HW142" s="25"/>
      <c r="HX142" s="25"/>
      <c r="HY142" s="25"/>
      <c r="HZ142" s="25"/>
      <c r="IA142" s="25"/>
      <c r="IB142" s="25"/>
      <c r="IC142" s="25"/>
      <c r="ID142" s="25"/>
      <c r="IE142" s="25"/>
      <c r="IF142" s="25"/>
      <c r="IG142" s="25"/>
      <c r="IH142" s="25"/>
      <c r="II142" s="25"/>
      <c r="IJ142" s="25"/>
      <c r="IK142" s="25"/>
      <c r="IL142" s="25"/>
      <c r="IM142" s="25"/>
      <c r="IN142" s="25"/>
      <c r="IO142" s="25"/>
      <c r="IP142" s="25"/>
      <c r="IQ142" s="25"/>
      <c r="IR142" s="25"/>
      <c r="IS142" s="25"/>
      <c r="IT142" s="25"/>
      <c r="IU142" s="25"/>
      <c r="IV142" s="25"/>
      <c r="IW142" s="25"/>
      <c r="IX142" s="25"/>
      <c r="IY142" s="25"/>
      <c r="IZ142" s="25"/>
      <c r="JA142" s="25"/>
      <c r="JB142" s="25"/>
      <c r="JC142" s="25"/>
      <c r="JD142" s="25"/>
      <c r="JE142" s="25"/>
      <c r="JF142" s="25"/>
      <c r="JG142" s="25"/>
      <c r="JH142" s="25"/>
      <c r="JI142" s="25"/>
      <c r="JJ142" s="25"/>
      <c r="JK142" s="25"/>
      <c r="JL142" s="25"/>
      <c r="JM142" s="25"/>
      <c r="JN142" s="25"/>
      <c r="JO142" s="25"/>
      <c r="JP142" s="25"/>
      <c r="JQ142" s="25"/>
      <c r="JR142" s="25"/>
      <c r="JS142" s="25"/>
      <c r="JT142" s="25"/>
      <c r="JU142" s="25"/>
      <c r="JV142" s="25"/>
      <c r="JW142" s="25"/>
      <c r="JX142" s="25"/>
      <c r="JY142" s="25"/>
      <c r="JZ142" s="25"/>
      <c r="KA142" s="25"/>
      <c r="KB142" s="25"/>
      <c r="KC142" s="25"/>
      <c r="KD142" s="25"/>
      <c r="KE142" s="25"/>
      <c r="KF142" s="25"/>
      <c r="KG142" s="25"/>
      <c r="KH142" s="25"/>
      <c r="KI142" s="25"/>
      <c r="KJ142" s="25"/>
      <c r="KK142" s="25"/>
      <c r="KL142" s="25"/>
      <c r="KM142" s="25"/>
      <c r="KN142" s="25"/>
      <c r="KO142" s="25"/>
      <c r="KP142" s="25"/>
      <c r="KQ142" s="25"/>
      <c r="KR142" s="25"/>
      <c r="KS142" s="25"/>
      <c r="KT142" s="25"/>
      <c r="KU142" s="25"/>
      <c r="KV142" s="25"/>
      <c r="KW142" s="25"/>
      <c r="KX142" s="25"/>
      <c r="KY142" s="25"/>
      <c r="KZ142" s="25"/>
      <c r="LA142" s="25"/>
      <c r="LB142" s="25"/>
      <c r="LC142" s="25"/>
      <c r="LD142" s="25"/>
      <c r="LE142" s="25"/>
      <c r="LF142" s="25"/>
      <c r="LG142" s="25"/>
      <c r="LH142" s="25"/>
      <c r="LI142" s="25"/>
      <c r="LJ142" s="25"/>
      <c r="LK142" s="25"/>
      <c r="LL142" s="25"/>
      <c r="LM142" s="25"/>
      <c r="LN142" s="25"/>
      <c r="LO142" s="25"/>
      <c r="LP142" s="25"/>
      <c r="LQ142" s="25"/>
      <c r="LR142" s="25"/>
      <c r="LS142" s="25"/>
      <c r="LT142" s="25"/>
      <c r="LU142" s="25"/>
      <c r="LV142" s="25"/>
      <c r="LW142" s="25"/>
      <c r="LX142" s="25"/>
      <c r="LY142" s="25"/>
      <c r="LZ142" s="25"/>
      <c r="MA142" s="25"/>
      <c r="MB142" s="25"/>
      <c r="MC142" s="25"/>
      <c r="MD142" s="25"/>
      <c r="ME142" s="25"/>
      <c r="MF142" s="25"/>
      <c r="MG142" s="25"/>
      <c r="MH142" s="25"/>
      <c r="MI142" s="25"/>
      <c r="MJ142" s="25"/>
      <c r="MK142" s="25"/>
      <c r="ML142" s="25"/>
      <c r="MM142" s="25"/>
      <c r="MN142" s="25"/>
      <c r="MO142" s="25"/>
      <c r="MP142" s="25"/>
      <c r="MQ142" s="25"/>
      <c r="MR142" s="25"/>
      <c r="MS142" s="25"/>
      <c r="MT142" s="25"/>
      <c r="MU142" s="25"/>
      <c r="MV142" s="25"/>
      <c r="MW142" s="25"/>
      <c r="MX142" s="25"/>
      <c r="MY142" s="25"/>
      <c r="MZ142" s="25"/>
      <c r="NA142" s="25"/>
      <c r="NB142" s="25"/>
      <c r="NC142" s="25"/>
      <c r="ND142" s="25"/>
      <c r="NE142" s="25"/>
      <c r="NF142" s="25"/>
      <c r="NG142" s="25"/>
      <c r="NH142" s="25"/>
      <c r="NI142" s="25"/>
      <c r="NJ142" s="25"/>
      <c r="NK142" s="25"/>
      <c r="NL142" s="25"/>
      <c r="NM142" s="25"/>
      <c r="NN142" s="25"/>
      <c r="NO142" s="25"/>
      <c r="NP142" s="25"/>
      <c r="NQ142" s="25"/>
      <c r="NR142" s="25"/>
      <c r="NS142" s="25"/>
      <c r="NT142" s="25"/>
      <c r="NU142" s="25"/>
      <c r="NV142" s="25"/>
      <c r="NW142" s="25"/>
      <c r="NX142" s="25"/>
      <c r="NY142" s="25"/>
      <c r="NZ142" s="25"/>
      <c r="OA142" s="25"/>
      <c r="OB142" s="25"/>
      <c r="OC142" s="25"/>
      <c r="OD142" s="25"/>
      <c r="OE142" s="25"/>
      <c r="OF142" s="25"/>
      <c r="OG142" s="25"/>
      <c r="OH142" s="25"/>
      <c r="OI142" s="25"/>
      <c r="OJ142" s="25"/>
      <c r="OK142" s="25"/>
      <c r="OL142" s="25"/>
      <c r="OM142" s="25"/>
      <c r="ON142" s="25"/>
      <c r="OO142" s="25"/>
      <c r="OP142" s="25"/>
      <c r="OQ142" s="25"/>
      <c r="OR142" s="25"/>
      <c r="OS142" s="25"/>
      <c r="OT142" s="25"/>
      <c r="OU142" s="25"/>
      <c r="OV142" s="25"/>
      <c r="OW142" s="25"/>
      <c r="OX142" s="25"/>
      <c r="OY142" s="25"/>
      <c r="OZ142" s="25"/>
      <c r="PA142" s="25"/>
      <c r="PB142" s="25"/>
      <c r="PC142" s="25"/>
      <c r="PD142" s="25"/>
      <c r="PE142" s="25"/>
      <c r="PF142" s="25"/>
      <c r="PG142" s="25"/>
      <c r="PH142" s="25"/>
      <c r="PI142" s="25"/>
      <c r="PJ142" s="25"/>
      <c r="PK142" s="25"/>
      <c r="PL142" s="25"/>
      <c r="PM142" s="25"/>
      <c r="PN142" s="25"/>
      <c r="PO142" s="25"/>
      <c r="PP142" s="25"/>
      <c r="PQ142" s="25"/>
      <c r="PR142" s="25"/>
      <c r="PS142" s="25"/>
      <c r="PT142" s="25"/>
      <c r="PU142" s="25"/>
      <c r="PV142" s="25"/>
      <c r="PW142" s="25"/>
      <c r="PX142" s="25"/>
      <c r="PY142" s="25"/>
      <c r="PZ142" s="25"/>
      <c r="QA142" s="25"/>
      <c r="QB142" s="25"/>
      <c r="QC142" s="25"/>
      <c r="QD142" s="25"/>
      <c r="QE142" s="25"/>
      <c r="QF142" s="25"/>
      <c r="QG142" s="25"/>
      <c r="QH142" s="25"/>
      <c r="QI142" s="25"/>
      <c r="QJ142" s="25"/>
      <c r="QK142" s="25"/>
      <c r="QL142" s="25"/>
      <c r="QM142" s="25"/>
      <c r="QN142" s="25"/>
      <c r="QO142" s="25"/>
      <c r="QP142" s="25"/>
      <c r="QQ142" s="25"/>
      <c r="QR142" s="25"/>
      <c r="QS142" s="25"/>
      <c r="QT142" s="25"/>
      <c r="QU142" s="25"/>
      <c r="QV142" s="25"/>
      <c r="QW142" s="25"/>
      <c r="QX142" s="25"/>
      <c r="QY142" s="25"/>
      <c r="QZ142" s="25"/>
      <c r="RA142" s="25"/>
      <c r="RB142" s="25"/>
      <c r="RC142" s="25"/>
      <c r="RD142" s="25"/>
      <c r="RE142" s="25"/>
      <c r="RF142" s="25"/>
      <c r="RG142" s="25"/>
      <c r="RH142" s="25"/>
      <c r="RI142" s="25"/>
      <c r="RJ142" s="25"/>
      <c r="RK142" s="25"/>
      <c r="RL142" s="25"/>
      <c r="RM142" s="25"/>
      <c r="RN142" s="25"/>
      <c r="RO142" s="25"/>
      <c r="RP142" s="25"/>
      <c r="RQ142" s="25"/>
      <c r="RR142" s="25"/>
      <c r="RS142" s="25"/>
      <c r="RT142" s="25"/>
      <c r="RU142" s="25"/>
      <c r="RV142" s="25"/>
      <c r="RW142" s="25"/>
      <c r="RX142" s="25"/>
      <c r="RY142" s="25"/>
      <c r="RZ142" s="25"/>
      <c r="SA142" s="25"/>
      <c r="SB142" s="25"/>
      <c r="SC142" s="25"/>
      <c r="SD142" s="25"/>
      <c r="SE142" s="25"/>
      <c r="SF142" s="25"/>
      <c r="SG142" s="25"/>
      <c r="SH142" s="25"/>
      <c r="SI142" s="25"/>
      <c r="SJ142" s="25"/>
      <c r="SK142" s="25"/>
      <c r="SL142" s="25"/>
      <c r="SM142" s="25"/>
      <c r="SN142" s="25"/>
      <c r="SO142" s="25"/>
      <c r="SP142" s="25"/>
      <c r="SQ142" s="25"/>
      <c r="SR142" s="25"/>
      <c r="SS142" s="25"/>
      <c r="ST142" s="25"/>
      <c r="SU142" s="25"/>
      <c r="SV142" s="25"/>
      <c r="SW142" s="25"/>
      <c r="SX142" s="25"/>
      <c r="SY142" s="25"/>
      <c r="SZ142" s="25"/>
      <c r="TA142" s="25"/>
      <c r="TB142" s="25"/>
      <c r="TC142" s="25"/>
      <c r="TD142" s="25"/>
      <c r="TE142" s="25"/>
      <c r="TF142" s="25"/>
      <c r="TG142" s="25"/>
      <c r="TH142" s="25"/>
      <c r="TI142" s="25"/>
      <c r="TJ142" s="25"/>
      <c r="TK142" s="25"/>
      <c r="TL142" s="25"/>
      <c r="TM142" s="25"/>
      <c r="TN142" s="25"/>
      <c r="TO142" s="25"/>
      <c r="TP142" s="25"/>
      <c r="TQ142" s="25"/>
      <c r="TR142" s="25"/>
      <c r="TS142" s="25"/>
      <c r="TT142" s="25"/>
      <c r="TU142" s="25"/>
      <c r="TV142" s="25"/>
      <c r="TW142" s="25"/>
      <c r="TX142" s="25"/>
      <c r="TY142" s="25"/>
      <c r="TZ142" s="25"/>
      <c r="UA142" s="25"/>
      <c r="UB142" s="25"/>
      <c r="UC142" s="25"/>
      <c r="UD142" s="25"/>
      <c r="UE142" s="25"/>
      <c r="UF142" s="25"/>
      <c r="UG142" s="25"/>
      <c r="UH142" s="25"/>
      <c r="UI142" s="25"/>
      <c r="UJ142" s="25"/>
      <c r="UK142" s="25"/>
      <c r="UL142" s="25"/>
      <c r="UM142" s="25"/>
      <c r="UN142" s="25"/>
      <c r="UO142" s="25"/>
      <c r="UP142" s="25"/>
      <c r="UQ142" s="25"/>
      <c r="UR142" s="25"/>
      <c r="US142" s="25"/>
      <c r="UT142" s="25"/>
      <c r="UU142" s="25"/>
      <c r="UV142" s="25"/>
      <c r="UW142" s="25"/>
      <c r="UX142" s="25"/>
      <c r="UY142" s="25"/>
      <c r="UZ142" s="25"/>
      <c r="VA142" s="25"/>
      <c r="VB142" s="25"/>
      <c r="VC142" s="25"/>
      <c r="VD142" s="25"/>
      <c r="VE142" s="25"/>
      <c r="VF142" s="25"/>
      <c r="VG142" s="25"/>
      <c r="VH142" s="25"/>
      <c r="VI142" s="25"/>
      <c r="VJ142" s="25"/>
      <c r="VK142" s="25"/>
      <c r="VL142" s="25"/>
      <c r="VM142" s="25"/>
      <c r="VN142" s="25"/>
      <c r="VO142" s="25"/>
      <c r="VP142" s="25"/>
      <c r="VQ142" s="25"/>
      <c r="VR142" s="25"/>
      <c r="VS142" s="25"/>
      <c r="VT142" s="25"/>
      <c r="VU142" s="25"/>
      <c r="VV142" s="25"/>
      <c r="VW142" s="25"/>
      <c r="VX142" s="25"/>
      <c r="VY142" s="25"/>
      <c r="VZ142" s="25"/>
      <c r="WA142" s="25"/>
      <c r="WB142" s="25"/>
      <c r="WC142" s="25"/>
      <c r="WD142" s="25"/>
      <c r="WE142" s="25"/>
      <c r="WF142" s="25"/>
      <c r="WG142" s="25"/>
      <c r="WH142" s="25"/>
      <c r="WI142" s="25"/>
      <c r="WJ142" s="25"/>
      <c r="WK142" s="25"/>
      <c r="WL142" s="25"/>
      <c r="WM142" s="25"/>
      <c r="WN142" s="25"/>
      <c r="WO142" s="25"/>
      <c r="WP142" s="25"/>
      <c r="WQ142" s="25"/>
      <c r="WR142" s="25"/>
      <c r="WS142" s="25"/>
      <c r="WT142" s="25"/>
      <c r="WU142" s="25"/>
      <c r="WV142" s="25"/>
      <c r="WW142" s="25"/>
      <c r="WX142" s="25"/>
      <c r="WY142" s="25"/>
      <c r="WZ142" s="25"/>
      <c r="XA142" s="25"/>
      <c r="XB142" s="25"/>
      <c r="XC142" s="25"/>
      <c r="XD142" s="25"/>
      <c r="XE142" s="25"/>
      <c r="XF142" s="25"/>
      <c r="XG142" s="25"/>
      <c r="XH142" s="25"/>
      <c r="XI142" s="25"/>
      <c r="XJ142" s="25"/>
      <c r="XK142" s="25"/>
      <c r="XL142" s="25"/>
      <c r="XM142" s="25"/>
      <c r="XN142" s="25"/>
      <c r="XO142" s="25"/>
      <c r="XP142" s="25"/>
      <c r="XQ142" s="25"/>
      <c r="XR142" s="25"/>
      <c r="XS142" s="25"/>
      <c r="XT142" s="25"/>
      <c r="XU142" s="25"/>
      <c r="XV142" s="25"/>
      <c r="XW142" s="25"/>
      <c r="XX142" s="25"/>
      <c r="XY142" s="25"/>
      <c r="XZ142" s="25"/>
      <c r="YA142" s="25"/>
      <c r="YB142" s="25"/>
      <c r="YC142" s="25"/>
      <c r="YD142" s="25"/>
      <c r="YE142" s="25"/>
      <c r="YF142" s="25"/>
      <c r="YG142" s="25"/>
      <c r="YH142" s="25"/>
      <c r="YI142" s="25"/>
      <c r="YJ142" s="25"/>
      <c r="YK142" s="25"/>
      <c r="YL142" s="25"/>
      <c r="YM142" s="25"/>
      <c r="YN142" s="25"/>
      <c r="YO142" s="25"/>
      <c r="YP142" s="25"/>
      <c r="YQ142" s="25"/>
      <c r="YR142" s="25"/>
      <c r="YS142" s="25"/>
      <c r="YT142" s="25"/>
      <c r="YU142" s="25"/>
      <c r="YV142" s="25"/>
      <c r="YW142" s="25"/>
      <c r="YX142" s="25"/>
      <c r="YY142" s="25"/>
      <c r="YZ142" s="25"/>
      <c r="ZA142" s="25"/>
      <c r="ZB142" s="25"/>
      <c r="ZC142" s="25"/>
      <c r="ZD142" s="25"/>
      <c r="ZE142" s="25"/>
      <c r="ZF142" s="25"/>
      <c r="ZG142" s="25"/>
      <c r="ZH142" s="25"/>
      <c r="ZI142" s="25"/>
      <c r="ZJ142" s="25"/>
      <c r="ZK142" s="25"/>
      <c r="ZL142" s="25"/>
      <c r="ZM142" s="25"/>
      <c r="ZN142" s="25"/>
      <c r="ZO142" s="25"/>
      <c r="ZP142" s="25"/>
      <c r="ZQ142" s="25"/>
      <c r="ZR142" s="25"/>
      <c r="ZS142" s="25"/>
      <c r="ZT142" s="25"/>
      <c r="ZU142" s="25"/>
      <c r="ZV142" s="25"/>
      <c r="ZW142" s="25"/>
      <c r="ZX142" s="25"/>
      <c r="ZY142" s="25"/>
      <c r="ZZ142" s="25"/>
      <c r="AAA142" s="25"/>
      <c r="AAB142" s="25"/>
      <c r="AAC142" s="25"/>
      <c r="AAD142" s="25"/>
      <c r="AAE142" s="25"/>
      <c r="AAF142" s="25"/>
      <c r="AAG142" s="25"/>
      <c r="AAH142" s="25"/>
      <c r="AAI142" s="25"/>
      <c r="AAJ142" s="25"/>
      <c r="AAK142" s="25"/>
      <c r="AAL142" s="25"/>
      <c r="AAM142" s="25"/>
      <c r="AAN142" s="25"/>
      <c r="AAO142" s="25"/>
      <c r="AAP142" s="25"/>
      <c r="AAQ142" s="25"/>
      <c r="AAR142" s="25"/>
      <c r="AAS142" s="25"/>
      <c r="AAT142" s="25"/>
      <c r="AAU142" s="25"/>
      <c r="AAV142" s="25"/>
      <c r="AAW142" s="25"/>
      <c r="AAX142" s="25"/>
      <c r="AAY142" s="25"/>
      <c r="AAZ142" s="25"/>
      <c r="ABA142" s="25"/>
      <c r="ABB142" s="25"/>
      <c r="ABC142" s="25"/>
      <c r="ABD142" s="25"/>
      <c r="ABE142" s="25"/>
      <c r="ABF142" s="25"/>
      <c r="ABG142" s="25"/>
      <c r="ABH142" s="25"/>
      <c r="ABI142" s="25"/>
      <c r="ABJ142" s="25"/>
      <c r="ABK142" s="25"/>
      <c r="ABL142" s="25"/>
      <c r="ABM142" s="25"/>
      <c r="ABN142" s="25"/>
      <c r="ABO142" s="25"/>
      <c r="ABP142" s="25"/>
      <c r="ABQ142" s="25"/>
      <c r="ABR142" s="25"/>
      <c r="ABS142" s="25"/>
      <c r="ABT142" s="25"/>
      <c r="ABU142" s="25"/>
      <c r="ABV142" s="25"/>
      <c r="ABW142" s="25"/>
      <c r="ABX142" s="25"/>
      <c r="ABY142" s="25"/>
      <c r="ABZ142" s="25"/>
      <c r="ACA142" s="25"/>
      <c r="ACB142" s="25"/>
      <c r="ACC142" s="25"/>
      <c r="ACD142" s="25"/>
      <c r="ACE142" s="25"/>
      <c r="ACF142" s="25"/>
      <c r="ACG142" s="25"/>
      <c r="ACH142" s="25"/>
      <c r="ACI142" s="25"/>
      <c r="ACJ142" s="25"/>
      <c r="ACK142" s="25"/>
      <c r="ACL142" s="25"/>
      <c r="ACM142" s="25"/>
      <c r="ACN142" s="25"/>
      <c r="ACO142" s="25"/>
      <c r="ACP142" s="25"/>
      <c r="ACQ142" s="25"/>
      <c r="ACR142" s="25"/>
      <c r="ACS142" s="25"/>
      <c r="ACT142" s="25"/>
      <c r="ACU142" s="25"/>
      <c r="ACV142" s="25"/>
      <c r="ACW142" s="25"/>
      <c r="ACX142" s="25"/>
      <c r="ACY142" s="25"/>
      <c r="ACZ142" s="25"/>
      <c r="ADA142" s="25"/>
      <c r="ADB142" s="25"/>
      <c r="ADC142" s="25"/>
      <c r="ADD142" s="25"/>
      <c r="ADE142" s="25"/>
      <c r="ADF142" s="25"/>
      <c r="ADG142" s="25"/>
      <c r="ADH142" s="25"/>
      <c r="ADI142" s="25"/>
      <c r="ADJ142" s="25"/>
      <c r="ADK142" s="25"/>
      <c r="ADL142" s="25"/>
      <c r="ADM142" s="25"/>
      <c r="ADN142" s="25"/>
      <c r="ADO142" s="25"/>
      <c r="ADP142" s="25"/>
      <c r="ADQ142" s="25"/>
      <c r="ADR142" s="25"/>
      <c r="ADS142" s="25"/>
      <c r="ADT142" s="25"/>
      <c r="ADU142" s="25"/>
      <c r="ADV142" s="25"/>
      <c r="ADW142" s="25"/>
      <c r="ADX142" s="25"/>
      <c r="ADY142" s="25"/>
      <c r="ADZ142" s="25"/>
      <c r="AEA142" s="25"/>
      <c r="AEB142" s="25"/>
      <c r="AEC142" s="25"/>
      <c r="AED142" s="25"/>
      <c r="AEE142" s="25"/>
      <c r="AEF142" s="25"/>
      <c r="AEG142" s="25"/>
      <c r="AEH142" s="25"/>
      <c r="AEI142" s="25"/>
      <c r="AEJ142" s="25"/>
      <c r="AEK142" s="25"/>
      <c r="AEL142" s="25"/>
      <c r="AEM142" s="25"/>
      <c r="AEN142" s="25"/>
      <c r="AEO142" s="25"/>
      <c r="AEP142" s="25"/>
      <c r="AEQ142" s="25"/>
      <c r="AER142" s="25"/>
      <c r="AES142" s="25"/>
      <c r="AET142" s="25"/>
      <c r="AEU142" s="25"/>
      <c r="AEV142" s="25"/>
      <c r="AEW142" s="25"/>
      <c r="AEX142" s="25"/>
      <c r="AEY142" s="25"/>
      <c r="AEZ142" s="25"/>
      <c r="AFA142" s="25"/>
      <c r="AFB142" s="25"/>
      <c r="AFC142" s="25"/>
      <c r="AFD142" s="25"/>
      <c r="AFE142" s="25"/>
      <c r="AFF142" s="25"/>
      <c r="AFG142" s="25"/>
      <c r="AFH142" s="25"/>
      <c r="AFI142" s="25"/>
      <c r="AFJ142" s="25"/>
      <c r="AFK142" s="25"/>
      <c r="AFL142" s="25"/>
      <c r="AFM142" s="25"/>
      <c r="AFN142" s="25"/>
      <c r="AFO142" s="25"/>
      <c r="AFP142" s="25"/>
      <c r="AFQ142" s="25"/>
      <c r="AFR142" s="25"/>
      <c r="AFS142" s="25"/>
      <c r="AFT142" s="25"/>
      <c r="AFU142" s="25"/>
      <c r="AFV142" s="25"/>
      <c r="AFW142" s="25"/>
      <c r="AFX142" s="25"/>
      <c r="AFY142" s="25"/>
      <c r="AFZ142" s="25"/>
      <c r="AGA142" s="25"/>
      <c r="AGB142" s="25"/>
      <c r="AGC142" s="25"/>
      <c r="AGD142" s="25"/>
      <c r="AGE142" s="25"/>
      <c r="AGF142" s="25"/>
      <c r="AGG142" s="25"/>
      <c r="AGH142" s="25"/>
      <c r="AGI142" s="25"/>
      <c r="AGJ142" s="25"/>
      <c r="AGK142" s="25"/>
      <c r="AGL142" s="25"/>
      <c r="AGM142" s="25"/>
      <c r="AGN142" s="25"/>
      <c r="AGO142" s="25"/>
      <c r="AGP142" s="25"/>
      <c r="AGQ142" s="25"/>
      <c r="AGR142" s="25"/>
      <c r="AGS142" s="25"/>
      <c r="AGT142" s="25"/>
      <c r="AGU142" s="25"/>
      <c r="AGV142" s="25"/>
      <c r="AGW142" s="25"/>
      <c r="AGX142" s="25"/>
      <c r="AGY142" s="25"/>
      <c r="AGZ142" s="25"/>
      <c r="AHA142" s="25"/>
      <c r="AHB142" s="25"/>
      <c r="AHC142" s="25"/>
      <c r="AHD142" s="25"/>
      <c r="AHE142" s="25"/>
      <c r="AHF142" s="25"/>
      <c r="AHG142" s="25"/>
      <c r="AHH142" s="25"/>
      <c r="AHI142" s="25"/>
      <c r="AHJ142" s="25"/>
      <c r="AHK142" s="25"/>
      <c r="AHL142" s="25"/>
      <c r="AHM142" s="25"/>
      <c r="AHN142" s="25"/>
      <c r="AHO142" s="25"/>
      <c r="AHP142" s="25"/>
      <c r="AHQ142" s="25"/>
      <c r="AHR142" s="25"/>
      <c r="AHS142" s="25"/>
      <c r="AHT142" s="25"/>
      <c r="AHU142" s="25"/>
      <c r="AHV142" s="25"/>
      <c r="AHW142" s="25"/>
      <c r="AHX142" s="25"/>
      <c r="AHY142" s="25"/>
      <c r="AHZ142" s="25"/>
      <c r="AIA142" s="25"/>
      <c r="AIB142" s="25"/>
      <c r="AIC142" s="25"/>
      <c r="AID142" s="25"/>
      <c r="AIE142" s="25"/>
      <c r="AIF142" s="25"/>
      <c r="AIG142" s="25"/>
      <c r="AIH142" s="25"/>
      <c r="AII142" s="25"/>
      <c r="AIJ142" s="25"/>
      <c r="AIK142" s="25"/>
      <c r="AIL142" s="25"/>
      <c r="AIM142" s="25"/>
      <c r="AIN142" s="25"/>
      <c r="AIO142" s="25"/>
      <c r="AIP142" s="25"/>
      <c r="AIQ142" s="25"/>
      <c r="AIR142" s="25"/>
      <c r="AIS142" s="25"/>
      <c r="AIT142" s="25"/>
      <c r="AIU142" s="25"/>
      <c r="AIV142" s="25"/>
      <c r="AIW142" s="25"/>
      <c r="AIX142" s="25"/>
      <c r="AIY142" s="25"/>
      <c r="AIZ142" s="25"/>
      <c r="AJA142" s="25"/>
      <c r="AJB142" s="25"/>
      <c r="AJC142" s="25"/>
      <c r="AJD142" s="25"/>
      <c r="AJE142" s="25"/>
      <c r="AJF142" s="25"/>
      <c r="AJG142" s="25"/>
      <c r="AJH142" s="25"/>
      <c r="AJI142" s="25"/>
      <c r="AJJ142" s="25"/>
      <c r="AJK142" s="25"/>
      <c r="AJL142" s="25"/>
      <c r="AJM142" s="25"/>
      <c r="AJN142" s="25"/>
      <c r="AJO142" s="25"/>
      <c r="AJP142" s="25"/>
      <c r="AJQ142" s="25"/>
      <c r="AJR142" s="25"/>
      <c r="AJS142" s="25"/>
      <c r="AJT142" s="25"/>
      <c r="AJU142" s="25"/>
      <c r="AJV142" s="25"/>
      <c r="AJW142" s="25"/>
      <c r="AJX142" s="25"/>
      <c r="AJY142" s="25"/>
      <c r="AJZ142" s="25"/>
      <c r="AKA142" s="25"/>
      <c r="AKB142" s="25"/>
      <c r="AKC142" s="25"/>
      <c r="AKD142" s="25"/>
      <c r="AKE142" s="25"/>
      <c r="AKF142" s="25"/>
      <c r="AKG142" s="25"/>
      <c r="AKH142" s="25"/>
      <c r="AKI142" s="25"/>
      <c r="AKJ142" s="25"/>
      <c r="AKK142" s="25"/>
      <c r="AKL142" s="25"/>
      <c r="AKM142" s="25"/>
      <c r="AKN142" s="25"/>
      <c r="AKO142" s="25"/>
      <c r="AKP142" s="25"/>
      <c r="AKQ142" s="25"/>
      <c r="AKR142" s="25"/>
      <c r="AKS142" s="25"/>
      <c r="AKT142" s="25"/>
      <c r="AKU142" s="25"/>
      <c r="AKV142" s="25"/>
      <c r="AKW142" s="25"/>
      <c r="AKX142" s="25"/>
      <c r="AKY142" s="25"/>
      <c r="AKZ142" s="25"/>
      <c r="ALA142" s="25"/>
      <c r="ALB142" s="25"/>
      <c r="ALC142" s="25"/>
      <c r="ALD142" s="25"/>
      <c r="ALE142" s="25"/>
      <c r="ALF142" s="25"/>
      <c r="ALG142" s="25"/>
      <c r="ALH142" s="25"/>
      <c r="ALI142" s="25"/>
      <c r="ALJ142" s="25"/>
      <c r="ALK142" s="25"/>
      <c r="ALL142" s="25"/>
      <c r="ALM142" s="25"/>
      <c r="ALN142" s="25"/>
      <c r="ALO142" s="25"/>
      <c r="ALP142" s="25"/>
      <c r="ALQ142" s="25"/>
      <c r="ALR142" s="25"/>
      <c r="ALS142" s="25"/>
      <c r="ALT142" s="25"/>
      <c r="ALU142" s="25"/>
      <c r="ALV142" s="25"/>
      <c r="ALW142" s="25"/>
      <c r="ALX142" s="25"/>
      <c r="ALY142" s="25"/>
      <c r="ALZ142" s="25"/>
      <c r="AMA142" s="25"/>
      <c r="AMB142" s="25"/>
      <c r="AMC142" s="25"/>
      <c r="AMD142" s="25"/>
      <c r="AME142" s="25"/>
      <c r="AMF142" s="25"/>
      <c r="AMG142" s="25"/>
      <c r="AMH142" s="25"/>
      <c r="AMI142" s="25"/>
      <c r="AMJ142" s="25"/>
    </row>
    <row r="143" spans="1:1024" ht="18.75" customHeight="1">
      <c r="A143" s="25"/>
      <c r="B143" s="100"/>
      <c r="C143" s="72" t="s">
        <v>389</v>
      </c>
      <c r="D143" s="72"/>
      <c r="E143" s="72"/>
      <c r="F143" s="72"/>
      <c r="G143" s="72"/>
      <c r="H143" s="72"/>
      <c r="I143" s="72"/>
      <c r="J143" s="72"/>
      <c r="K143" s="72"/>
      <c r="L143" s="72"/>
      <c r="M143" s="72"/>
      <c r="N143" s="72"/>
      <c r="O143" s="72"/>
      <c r="P143" s="72"/>
      <c r="Q143" s="72"/>
      <c r="R143" s="72"/>
      <c r="S143" s="72"/>
      <c r="T143" s="72"/>
      <c r="U143" s="187"/>
      <c r="V143" s="187"/>
      <c r="W143" s="187"/>
      <c r="X143" s="187"/>
      <c r="Y143" s="187"/>
      <c r="Z143" s="187"/>
      <c r="AA143" s="187"/>
      <c r="AB143" s="187"/>
      <c r="AC143" s="187"/>
      <c r="AD143" s="187"/>
      <c r="AE143" s="187"/>
      <c r="AF143" s="187"/>
      <c r="AG143" s="187"/>
      <c r="AH143" s="187"/>
      <c r="AI143" s="72"/>
      <c r="AJ143" s="72"/>
      <c r="AK143" s="72"/>
      <c r="AL143" s="187"/>
      <c r="AM143" s="187"/>
      <c r="AN143" s="187"/>
      <c r="AO143" s="187"/>
      <c r="AP143" s="187"/>
      <c r="AQ143" s="187"/>
      <c r="AR143" s="187"/>
      <c r="AS143" s="43"/>
      <c r="AT143" s="43"/>
      <c r="AU143" s="43"/>
      <c r="AV143" s="43"/>
      <c r="AW143" s="43"/>
      <c r="AX143" s="43"/>
      <c r="AY143" s="43"/>
      <c r="AZ143" s="43"/>
      <c r="BA143" s="43"/>
      <c r="BB143" s="43"/>
      <c r="BC143" s="43"/>
      <c r="BD143" s="43"/>
      <c r="BE143" s="43"/>
      <c r="BF143" s="43"/>
      <c r="BG143" s="43"/>
      <c r="BH143" s="43"/>
      <c r="BI143" s="43"/>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c r="EW143" s="25"/>
      <c r="EX143" s="25"/>
      <c r="EY143" s="25"/>
      <c r="EZ143" s="25"/>
      <c r="FA143" s="25"/>
      <c r="FB143" s="25"/>
      <c r="FC143" s="25"/>
      <c r="FD143" s="25"/>
      <c r="FE143" s="25"/>
      <c r="FF143" s="25"/>
      <c r="FG143" s="25"/>
      <c r="FH143" s="25"/>
      <c r="FI143" s="25"/>
      <c r="FJ143" s="25"/>
      <c r="FK143" s="25"/>
      <c r="FL143" s="25"/>
      <c r="FM143" s="25"/>
      <c r="FN143" s="25"/>
      <c r="FO143" s="25"/>
      <c r="FP143" s="25"/>
      <c r="FQ143" s="25"/>
      <c r="FR143" s="25"/>
      <c r="FS143" s="25"/>
      <c r="FT143" s="25"/>
      <c r="FU143" s="25"/>
      <c r="FV143" s="25"/>
      <c r="FW143" s="25"/>
      <c r="FX143" s="25"/>
      <c r="FY143" s="25"/>
      <c r="FZ143" s="25"/>
      <c r="GA143" s="25"/>
      <c r="GB143" s="25"/>
      <c r="GC143" s="25"/>
      <c r="GD143" s="25"/>
      <c r="GE143" s="25"/>
      <c r="GF143" s="25"/>
      <c r="GG143" s="25"/>
      <c r="GH143" s="25"/>
      <c r="GI143" s="25"/>
      <c r="GJ143" s="25"/>
      <c r="GK143" s="25"/>
      <c r="GL143" s="25"/>
      <c r="GM143" s="25"/>
      <c r="GN143" s="25"/>
      <c r="GO143" s="25"/>
      <c r="GP143" s="25"/>
      <c r="GQ143" s="25"/>
      <c r="GR143" s="25"/>
      <c r="GS143" s="25"/>
      <c r="GT143" s="25"/>
      <c r="GU143" s="25"/>
      <c r="GV143" s="25"/>
      <c r="GW143" s="25"/>
      <c r="GX143" s="25"/>
      <c r="GY143" s="25"/>
      <c r="GZ143" s="25"/>
      <c r="HA143" s="25"/>
      <c r="HB143" s="25"/>
      <c r="HC143" s="25"/>
      <c r="HD143" s="25"/>
      <c r="HE143" s="25"/>
      <c r="HF143" s="25"/>
      <c r="HG143" s="25"/>
      <c r="HH143" s="25"/>
      <c r="HI143" s="25"/>
      <c r="HJ143" s="25"/>
      <c r="HK143" s="25"/>
      <c r="HL143" s="25"/>
      <c r="HM143" s="25"/>
      <c r="HN143" s="25"/>
      <c r="HO143" s="25"/>
      <c r="HP143" s="25"/>
      <c r="HQ143" s="25"/>
      <c r="HR143" s="25"/>
      <c r="HS143" s="25"/>
      <c r="HT143" s="25"/>
      <c r="HU143" s="25"/>
      <c r="HV143" s="25"/>
      <c r="HW143" s="25"/>
      <c r="HX143" s="25"/>
      <c r="HY143" s="25"/>
      <c r="HZ143" s="25"/>
      <c r="IA143" s="25"/>
      <c r="IB143" s="25"/>
      <c r="IC143" s="25"/>
      <c r="ID143" s="25"/>
      <c r="IE143" s="25"/>
      <c r="IF143" s="25"/>
      <c r="IG143" s="25"/>
      <c r="IH143" s="25"/>
      <c r="II143" s="25"/>
      <c r="IJ143" s="25"/>
      <c r="IK143" s="25"/>
      <c r="IL143" s="25"/>
      <c r="IM143" s="25"/>
      <c r="IN143" s="25"/>
      <c r="IO143" s="25"/>
      <c r="IP143" s="25"/>
      <c r="IQ143" s="25"/>
      <c r="IR143" s="25"/>
      <c r="IS143" s="25"/>
      <c r="IT143" s="25"/>
      <c r="IU143" s="25"/>
      <c r="IV143" s="25"/>
      <c r="IW143" s="25"/>
      <c r="IX143" s="25"/>
      <c r="IY143" s="25"/>
      <c r="IZ143" s="25"/>
      <c r="JA143" s="25"/>
      <c r="JB143" s="25"/>
      <c r="JC143" s="25"/>
      <c r="JD143" s="25"/>
      <c r="JE143" s="25"/>
      <c r="JF143" s="25"/>
      <c r="JG143" s="25"/>
      <c r="JH143" s="25"/>
      <c r="JI143" s="25"/>
      <c r="JJ143" s="25"/>
      <c r="JK143" s="25"/>
      <c r="JL143" s="25"/>
      <c r="JM143" s="25"/>
      <c r="JN143" s="25"/>
      <c r="JO143" s="25"/>
      <c r="JP143" s="25"/>
      <c r="JQ143" s="25"/>
      <c r="JR143" s="25"/>
      <c r="JS143" s="25"/>
      <c r="JT143" s="25"/>
      <c r="JU143" s="25"/>
      <c r="JV143" s="25"/>
      <c r="JW143" s="25"/>
      <c r="JX143" s="25"/>
      <c r="JY143" s="25"/>
      <c r="JZ143" s="25"/>
      <c r="KA143" s="25"/>
      <c r="KB143" s="25"/>
      <c r="KC143" s="25"/>
      <c r="KD143" s="25"/>
      <c r="KE143" s="25"/>
      <c r="KF143" s="25"/>
      <c r="KG143" s="25"/>
      <c r="KH143" s="25"/>
      <c r="KI143" s="25"/>
      <c r="KJ143" s="25"/>
      <c r="KK143" s="25"/>
      <c r="KL143" s="25"/>
      <c r="KM143" s="25"/>
      <c r="KN143" s="25"/>
      <c r="KO143" s="25"/>
      <c r="KP143" s="25"/>
      <c r="KQ143" s="25"/>
      <c r="KR143" s="25"/>
      <c r="KS143" s="25"/>
      <c r="KT143" s="25"/>
      <c r="KU143" s="25"/>
      <c r="KV143" s="25"/>
      <c r="KW143" s="25"/>
      <c r="KX143" s="25"/>
      <c r="KY143" s="25"/>
      <c r="KZ143" s="25"/>
      <c r="LA143" s="25"/>
      <c r="LB143" s="25"/>
      <c r="LC143" s="25"/>
      <c r="LD143" s="25"/>
      <c r="LE143" s="25"/>
      <c r="LF143" s="25"/>
      <c r="LG143" s="25"/>
      <c r="LH143" s="25"/>
      <c r="LI143" s="25"/>
      <c r="LJ143" s="25"/>
      <c r="LK143" s="25"/>
      <c r="LL143" s="25"/>
      <c r="LM143" s="25"/>
      <c r="LN143" s="25"/>
      <c r="LO143" s="25"/>
      <c r="LP143" s="25"/>
      <c r="LQ143" s="25"/>
      <c r="LR143" s="25"/>
      <c r="LS143" s="25"/>
      <c r="LT143" s="25"/>
      <c r="LU143" s="25"/>
      <c r="LV143" s="25"/>
      <c r="LW143" s="25"/>
      <c r="LX143" s="25"/>
      <c r="LY143" s="25"/>
      <c r="LZ143" s="25"/>
      <c r="MA143" s="25"/>
      <c r="MB143" s="25"/>
      <c r="MC143" s="25"/>
      <c r="MD143" s="25"/>
      <c r="ME143" s="25"/>
      <c r="MF143" s="25"/>
      <c r="MG143" s="25"/>
      <c r="MH143" s="25"/>
      <c r="MI143" s="25"/>
      <c r="MJ143" s="25"/>
      <c r="MK143" s="25"/>
      <c r="ML143" s="25"/>
      <c r="MM143" s="25"/>
      <c r="MN143" s="25"/>
      <c r="MO143" s="25"/>
      <c r="MP143" s="25"/>
      <c r="MQ143" s="25"/>
      <c r="MR143" s="25"/>
      <c r="MS143" s="25"/>
      <c r="MT143" s="25"/>
      <c r="MU143" s="25"/>
      <c r="MV143" s="25"/>
      <c r="MW143" s="25"/>
      <c r="MX143" s="25"/>
      <c r="MY143" s="25"/>
      <c r="MZ143" s="25"/>
      <c r="NA143" s="25"/>
      <c r="NB143" s="25"/>
      <c r="NC143" s="25"/>
      <c r="ND143" s="25"/>
      <c r="NE143" s="25"/>
      <c r="NF143" s="25"/>
      <c r="NG143" s="25"/>
      <c r="NH143" s="25"/>
      <c r="NI143" s="25"/>
      <c r="NJ143" s="25"/>
      <c r="NK143" s="25"/>
      <c r="NL143" s="25"/>
      <c r="NM143" s="25"/>
      <c r="NN143" s="25"/>
      <c r="NO143" s="25"/>
      <c r="NP143" s="25"/>
      <c r="NQ143" s="25"/>
      <c r="NR143" s="25"/>
      <c r="NS143" s="25"/>
      <c r="NT143" s="25"/>
      <c r="NU143" s="25"/>
      <c r="NV143" s="25"/>
      <c r="NW143" s="25"/>
      <c r="NX143" s="25"/>
      <c r="NY143" s="25"/>
      <c r="NZ143" s="25"/>
      <c r="OA143" s="25"/>
      <c r="OB143" s="25"/>
      <c r="OC143" s="25"/>
      <c r="OD143" s="25"/>
      <c r="OE143" s="25"/>
      <c r="OF143" s="25"/>
      <c r="OG143" s="25"/>
      <c r="OH143" s="25"/>
      <c r="OI143" s="25"/>
      <c r="OJ143" s="25"/>
      <c r="OK143" s="25"/>
      <c r="OL143" s="25"/>
      <c r="OM143" s="25"/>
      <c r="ON143" s="25"/>
      <c r="OO143" s="25"/>
      <c r="OP143" s="25"/>
      <c r="OQ143" s="25"/>
      <c r="OR143" s="25"/>
      <c r="OS143" s="25"/>
      <c r="OT143" s="25"/>
      <c r="OU143" s="25"/>
      <c r="OV143" s="25"/>
      <c r="OW143" s="25"/>
      <c r="OX143" s="25"/>
      <c r="OY143" s="25"/>
      <c r="OZ143" s="25"/>
      <c r="PA143" s="25"/>
      <c r="PB143" s="25"/>
      <c r="PC143" s="25"/>
      <c r="PD143" s="25"/>
      <c r="PE143" s="25"/>
      <c r="PF143" s="25"/>
      <c r="PG143" s="25"/>
      <c r="PH143" s="25"/>
      <c r="PI143" s="25"/>
      <c r="PJ143" s="25"/>
      <c r="PK143" s="25"/>
      <c r="PL143" s="25"/>
      <c r="PM143" s="25"/>
      <c r="PN143" s="25"/>
      <c r="PO143" s="25"/>
      <c r="PP143" s="25"/>
      <c r="PQ143" s="25"/>
      <c r="PR143" s="25"/>
      <c r="PS143" s="25"/>
      <c r="PT143" s="25"/>
      <c r="PU143" s="25"/>
      <c r="PV143" s="25"/>
      <c r="PW143" s="25"/>
      <c r="PX143" s="25"/>
      <c r="PY143" s="25"/>
      <c r="PZ143" s="25"/>
      <c r="QA143" s="25"/>
      <c r="QB143" s="25"/>
      <c r="QC143" s="25"/>
      <c r="QD143" s="25"/>
      <c r="QE143" s="25"/>
      <c r="QF143" s="25"/>
      <c r="QG143" s="25"/>
      <c r="QH143" s="25"/>
      <c r="QI143" s="25"/>
      <c r="QJ143" s="25"/>
      <c r="QK143" s="25"/>
      <c r="QL143" s="25"/>
      <c r="QM143" s="25"/>
      <c r="QN143" s="25"/>
      <c r="QO143" s="25"/>
      <c r="QP143" s="25"/>
      <c r="QQ143" s="25"/>
      <c r="QR143" s="25"/>
      <c r="QS143" s="25"/>
      <c r="QT143" s="25"/>
      <c r="QU143" s="25"/>
      <c r="QV143" s="25"/>
      <c r="QW143" s="25"/>
      <c r="QX143" s="25"/>
      <c r="QY143" s="25"/>
      <c r="QZ143" s="25"/>
      <c r="RA143" s="25"/>
      <c r="RB143" s="25"/>
      <c r="RC143" s="25"/>
      <c r="RD143" s="25"/>
      <c r="RE143" s="25"/>
      <c r="RF143" s="25"/>
      <c r="RG143" s="25"/>
      <c r="RH143" s="25"/>
      <c r="RI143" s="25"/>
      <c r="RJ143" s="25"/>
      <c r="RK143" s="25"/>
      <c r="RL143" s="25"/>
      <c r="RM143" s="25"/>
      <c r="RN143" s="25"/>
      <c r="RO143" s="25"/>
      <c r="RP143" s="25"/>
      <c r="RQ143" s="25"/>
      <c r="RR143" s="25"/>
      <c r="RS143" s="25"/>
      <c r="RT143" s="25"/>
      <c r="RU143" s="25"/>
      <c r="RV143" s="25"/>
      <c r="RW143" s="25"/>
      <c r="RX143" s="25"/>
      <c r="RY143" s="25"/>
      <c r="RZ143" s="25"/>
      <c r="SA143" s="25"/>
      <c r="SB143" s="25"/>
      <c r="SC143" s="25"/>
      <c r="SD143" s="25"/>
      <c r="SE143" s="25"/>
      <c r="SF143" s="25"/>
      <c r="SG143" s="25"/>
      <c r="SH143" s="25"/>
      <c r="SI143" s="25"/>
      <c r="SJ143" s="25"/>
      <c r="SK143" s="25"/>
      <c r="SL143" s="25"/>
      <c r="SM143" s="25"/>
      <c r="SN143" s="25"/>
      <c r="SO143" s="25"/>
      <c r="SP143" s="25"/>
      <c r="SQ143" s="25"/>
      <c r="SR143" s="25"/>
      <c r="SS143" s="25"/>
      <c r="ST143" s="25"/>
      <c r="SU143" s="25"/>
      <c r="SV143" s="25"/>
      <c r="SW143" s="25"/>
      <c r="SX143" s="25"/>
      <c r="SY143" s="25"/>
      <c r="SZ143" s="25"/>
      <c r="TA143" s="25"/>
      <c r="TB143" s="25"/>
      <c r="TC143" s="25"/>
      <c r="TD143" s="25"/>
      <c r="TE143" s="25"/>
      <c r="TF143" s="25"/>
      <c r="TG143" s="25"/>
      <c r="TH143" s="25"/>
      <c r="TI143" s="25"/>
      <c r="TJ143" s="25"/>
      <c r="TK143" s="25"/>
      <c r="TL143" s="25"/>
      <c r="TM143" s="25"/>
      <c r="TN143" s="25"/>
      <c r="TO143" s="25"/>
      <c r="TP143" s="25"/>
      <c r="TQ143" s="25"/>
      <c r="TR143" s="25"/>
      <c r="TS143" s="25"/>
      <c r="TT143" s="25"/>
      <c r="TU143" s="25"/>
      <c r="TV143" s="25"/>
      <c r="TW143" s="25"/>
      <c r="TX143" s="25"/>
      <c r="TY143" s="25"/>
      <c r="TZ143" s="25"/>
      <c r="UA143" s="25"/>
      <c r="UB143" s="25"/>
      <c r="UC143" s="25"/>
      <c r="UD143" s="25"/>
      <c r="UE143" s="25"/>
      <c r="UF143" s="25"/>
      <c r="UG143" s="25"/>
      <c r="UH143" s="25"/>
      <c r="UI143" s="25"/>
      <c r="UJ143" s="25"/>
      <c r="UK143" s="25"/>
      <c r="UL143" s="25"/>
      <c r="UM143" s="25"/>
      <c r="UN143" s="25"/>
      <c r="UO143" s="25"/>
      <c r="UP143" s="25"/>
      <c r="UQ143" s="25"/>
      <c r="UR143" s="25"/>
      <c r="US143" s="25"/>
      <c r="UT143" s="25"/>
      <c r="UU143" s="25"/>
      <c r="UV143" s="25"/>
      <c r="UW143" s="25"/>
      <c r="UX143" s="25"/>
      <c r="UY143" s="25"/>
      <c r="UZ143" s="25"/>
      <c r="VA143" s="25"/>
      <c r="VB143" s="25"/>
      <c r="VC143" s="25"/>
      <c r="VD143" s="25"/>
      <c r="VE143" s="25"/>
      <c r="VF143" s="25"/>
      <c r="VG143" s="25"/>
      <c r="VH143" s="25"/>
      <c r="VI143" s="25"/>
      <c r="VJ143" s="25"/>
      <c r="VK143" s="25"/>
      <c r="VL143" s="25"/>
      <c r="VM143" s="25"/>
      <c r="VN143" s="25"/>
      <c r="VO143" s="25"/>
      <c r="VP143" s="25"/>
      <c r="VQ143" s="25"/>
      <c r="VR143" s="25"/>
      <c r="VS143" s="25"/>
      <c r="VT143" s="25"/>
      <c r="VU143" s="25"/>
      <c r="VV143" s="25"/>
      <c r="VW143" s="25"/>
      <c r="VX143" s="25"/>
      <c r="VY143" s="25"/>
      <c r="VZ143" s="25"/>
      <c r="WA143" s="25"/>
      <c r="WB143" s="25"/>
      <c r="WC143" s="25"/>
      <c r="WD143" s="25"/>
      <c r="WE143" s="25"/>
      <c r="WF143" s="25"/>
      <c r="WG143" s="25"/>
      <c r="WH143" s="25"/>
      <c r="WI143" s="25"/>
      <c r="WJ143" s="25"/>
      <c r="WK143" s="25"/>
      <c r="WL143" s="25"/>
      <c r="WM143" s="25"/>
      <c r="WN143" s="25"/>
      <c r="WO143" s="25"/>
      <c r="WP143" s="25"/>
      <c r="WQ143" s="25"/>
      <c r="WR143" s="25"/>
      <c r="WS143" s="25"/>
      <c r="WT143" s="25"/>
      <c r="WU143" s="25"/>
      <c r="WV143" s="25"/>
      <c r="WW143" s="25"/>
      <c r="WX143" s="25"/>
      <c r="WY143" s="25"/>
      <c r="WZ143" s="25"/>
      <c r="XA143" s="25"/>
      <c r="XB143" s="25"/>
      <c r="XC143" s="25"/>
      <c r="XD143" s="25"/>
      <c r="XE143" s="25"/>
      <c r="XF143" s="25"/>
      <c r="XG143" s="25"/>
      <c r="XH143" s="25"/>
      <c r="XI143" s="25"/>
      <c r="XJ143" s="25"/>
      <c r="XK143" s="25"/>
      <c r="XL143" s="25"/>
      <c r="XM143" s="25"/>
      <c r="XN143" s="25"/>
      <c r="XO143" s="25"/>
      <c r="XP143" s="25"/>
      <c r="XQ143" s="25"/>
      <c r="XR143" s="25"/>
      <c r="XS143" s="25"/>
      <c r="XT143" s="25"/>
      <c r="XU143" s="25"/>
      <c r="XV143" s="25"/>
      <c r="XW143" s="25"/>
      <c r="XX143" s="25"/>
      <c r="XY143" s="25"/>
      <c r="XZ143" s="25"/>
      <c r="YA143" s="25"/>
      <c r="YB143" s="25"/>
      <c r="YC143" s="25"/>
      <c r="YD143" s="25"/>
      <c r="YE143" s="25"/>
      <c r="YF143" s="25"/>
      <c r="YG143" s="25"/>
      <c r="YH143" s="25"/>
      <c r="YI143" s="25"/>
      <c r="YJ143" s="25"/>
      <c r="YK143" s="25"/>
      <c r="YL143" s="25"/>
      <c r="YM143" s="25"/>
      <c r="YN143" s="25"/>
      <c r="YO143" s="25"/>
      <c r="YP143" s="25"/>
      <c r="YQ143" s="25"/>
      <c r="YR143" s="25"/>
      <c r="YS143" s="25"/>
      <c r="YT143" s="25"/>
      <c r="YU143" s="25"/>
      <c r="YV143" s="25"/>
      <c r="YW143" s="25"/>
      <c r="YX143" s="25"/>
      <c r="YY143" s="25"/>
      <c r="YZ143" s="25"/>
      <c r="ZA143" s="25"/>
      <c r="ZB143" s="25"/>
      <c r="ZC143" s="25"/>
      <c r="ZD143" s="25"/>
      <c r="ZE143" s="25"/>
      <c r="ZF143" s="25"/>
      <c r="ZG143" s="25"/>
      <c r="ZH143" s="25"/>
      <c r="ZI143" s="25"/>
      <c r="ZJ143" s="25"/>
      <c r="ZK143" s="25"/>
      <c r="ZL143" s="25"/>
      <c r="ZM143" s="25"/>
      <c r="ZN143" s="25"/>
      <c r="ZO143" s="25"/>
      <c r="ZP143" s="25"/>
      <c r="ZQ143" s="25"/>
      <c r="ZR143" s="25"/>
      <c r="ZS143" s="25"/>
      <c r="ZT143" s="25"/>
      <c r="ZU143" s="25"/>
      <c r="ZV143" s="25"/>
      <c r="ZW143" s="25"/>
      <c r="ZX143" s="25"/>
      <c r="ZY143" s="25"/>
      <c r="ZZ143" s="25"/>
      <c r="AAA143" s="25"/>
      <c r="AAB143" s="25"/>
      <c r="AAC143" s="25"/>
      <c r="AAD143" s="25"/>
      <c r="AAE143" s="25"/>
      <c r="AAF143" s="25"/>
      <c r="AAG143" s="25"/>
      <c r="AAH143" s="25"/>
      <c r="AAI143" s="25"/>
      <c r="AAJ143" s="25"/>
      <c r="AAK143" s="25"/>
      <c r="AAL143" s="25"/>
      <c r="AAM143" s="25"/>
      <c r="AAN143" s="25"/>
      <c r="AAO143" s="25"/>
      <c r="AAP143" s="25"/>
      <c r="AAQ143" s="25"/>
      <c r="AAR143" s="25"/>
      <c r="AAS143" s="25"/>
      <c r="AAT143" s="25"/>
      <c r="AAU143" s="25"/>
      <c r="AAV143" s="25"/>
      <c r="AAW143" s="25"/>
      <c r="AAX143" s="25"/>
      <c r="AAY143" s="25"/>
      <c r="AAZ143" s="25"/>
      <c r="ABA143" s="25"/>
      <c r="ABB143" s="25"/>
      <c r="ABC143" s="25"/>
      <c r="ABD143" s="25"/>
      <c r="ABE143" s="25"/>
      <c r="ABF143" s="25"/>
      <c r="ABG143" s="25"/>
      <c r="ABH143" s="25"/>
      <c r="ABI143" s="25"/>
      <c r="ABJ143" s="25"/>
      <c r="ABK143" s="25"/>
      <c r="ABL143" s="25"/>
      <c r="ABM143" s="25"/>
      <c r="ABN143" s="25"/>
      <c r="ABO143" s="25"/>
      <c r="ABP143" s="25"/>
      <c r="ABQ143" s="25"/>
      <c r="ABR143" s="25"/>
      <c r="ABS143" s="25"/>
      <c r="ABT143" s="25"/>
      <c r="ABU143" s="25"/>
      <c r="ABV143" s="25"/>
      <c r="ABW143" s="25"/>
      <c r="ABX143" s="25"/>
      <c r="ABY143" s="25"/>
      <c r="ABZ143" s="25"/>
      <c r="ACA143" s="25"/>
      <c r="ACB143" s="25"/>
      <c r="ACC143" s="25"/>
      <c r="ACD143" s="25"/>
      <c r="ACE143" s="25"/>
      <c r="ACF143" s="25"/>
      <c r="ACG143" s="25"/>
      <c r="ACH143" s="25"/>
      <c r="ACI143" s="25"/>
      <c r="ACJ143" s="25"/>
      <c r="ACK143" s="25"/>
      <c r="ACL143" s="25"/>
      <c r="ACM143" s="25"/>
      <c r="ACN143" s="25"/>
      <c r="ACO143" s="25"/>
      <c r="ACP143" s="25"/>
      <c r="ACQ143" s="25"/>
      <c r="ACR143" s="25"/>
      <c r="ACS143" s="25"/>
      <c r="ACT143" s="25"/>
      <c r="ACU143" s="25"/>
      <c r="ACV143" s="25"/>
      <c r="ACW143" s="25"/>
      <c r="ACX143" s="25"/>
      <c r="ACY143" s="25"/>
      <c r="ACZ143" s="25"/>
      <c r="ADA143" s="25"/>
      <c r="ADB143" s="25"/>
      <c r="ADC143" s="25"/>
      <c r="ADD143" s="25"/>
      <c r="ADE143" s="25"/>
      <c r="ADF143" s="25"/>
      <c r="ADG143" s="25"/>
      <c r="ADH143" s="25"/>
      <c r="ADI143" s="25"/>
      <c r="ADJ143" s="25"/>
      <c r="ADK143" s="25"/>
      <c r="ADL143" s="25"/>
      <c r="ADM143" s="25"/>
      <c r="ADN143" s="25"/>
      <c r="ADO143" s="25"/>
      <c r="ADP143" s="25"/>
      <c r="ADQ143" s="25"/>
      <c r="ADR143" s="25"/>
      <c r="ADS143" s="25"/>
      <c r="ADT143" s="25"/>
      <c r="ADU143" s="25"/>
      <c r="ADV143" s="25"/>
      <c r="ADW143" s="25"/>
      <c r="ADX143" s="25"/>
      <c r="ADY143" s="25"/>
      <c r="ADZ143" s="25"/>
      <c r="AEA143" s="25"/>
      <c r="AEB143" s="25"/>
      <c r="AEC143" s="25"/>
      <c r="AED143" s="25"/>
      <c r="AEE143" s="25"/>
      <c r="AEF143" s="25"/>
      <c r="AEG143" s="25"/>
      <c r="AEH143" s="25"/>
      <c r="AEI143" s="25"/>
      <c r="AEJ143" s="25"/>
      <c r="AEK143" s="25"/>
      <c r="AEL143" s="25"/>
      <c r="AEM143" s="25"/>
      <c r="AEN143" s="25"/>
      <c r="AEO143" s="25"/>
      <c r="AEP143" s="25"/>
      <c r="AEQ143" s="25"/>
      <c r="AER143" s="25"/>
      <c r="AES143" s="25"/>
      <c r="AET143" s="25"/>
      <c r="AEU143" s="25"/>
      <c r="AEV143" s="25"/>
      <c r="AEW143" s="25"/>
      <c r="AEX143" s="25"/>
      <c r="AEY143" s="25"/>
      <c r="AEZ143" s="25"/>
      <c r="AFA143" s="25"/>
      <c r="AFB143" s="25"/>
      <c r="AFC143" s="25"/>
      <c r="AFD143" s="25"/>
      <c r="AFE143" s="25"/>
      <c r="AFF143" s="25"/>
      <c r="AFG143" s="25"/>
      <c r="AFH143" s="25"/>
      <c r="AFI143" s="25"/>
      <c r="AFJ143" s="25"/>
      <c r="AFK143" s="25"/>
      <c r="AFL143" s="25"/>
      <c r="AFM143" s="25"/>
      <c r="AFN143" s="25"/>
      <c r="AFO143" s="25"/>
      <c r="AFP143" s="25"/>
      <c r="AFQ143" s="25"/>
      <c r="AFR143" s="25"/>
      <c r="AFS143" s="25"/>
      <c r="AFT143" s="25"/>
      <c r="AFU143" s="25"/>
      <c r="AFV143" s="25"/>
      <c r="AFW143" s="25"/>
      <c r="AFX143" s="25"/>
      <c r="AFY143" s="25"/>
      <c r="AFZ143" s="25"/>
      <c r="AGA143" s="25"/>
      <c r="AGB143" s="25"/>
      <c r="AGC143" s="25"/>
      <c r="AGD143" s="25"/>
      <c r="AGE143" s="25"/>
      <c r="AGF143" s="25"/>
      <c r="AGG143" s="25"/>
      <c r="AGH143" s="25"/>
      <c r="AGI143" s="25"/>
      <c r="AGJ143" s="25"/>
      <c r="AGK143" s="25"/>
      <c r="AGL143" s="25"/>
      <c r="AGM143" s="25"/>
      <c r="AGN143" s="25"/>
      <c r="AGO143" s="25"/>
      <c r="AGP143" s="25"/>
      <c r="AGQ143" s="25"/>
      <c r="AGR143" s="25"/>
      <c r="AGS143" s="25"/>
      <c r="AGT143" s="25"/>
      <c r="AGU143" s="25"/>
      <c r="AGV143" s="25"/>
      <c r="AGW143" s="25"/>
      <c r="AGX143" s="25"/>
      <c r="AGY143" s="25"/>
      <c r="AGZ143" s="25"/>
      <c r="AHA143" s="25"/>
      <c r="AHB143" s="25"/>
      <c r="AHC143" s="25"/>
      <c r="AHD143" s="25"/>
      <c r="AHE143" s="25"/>
      <c r="AHF143" s="25"/>
      <c r="AHG143" s="25"/>
      <c r="AHH143" s="25"/>
      <c r="AHI143" s="25"/>
      <c r="AHJ143" s="25"/>
      <c r="AHK143" s="25"/>
      <c r="AHL143" s="25"/>
      <c r="AHM143" s="25"/>
      <c r="AHN143" s="25"/>
      <c r="AHO143" s="25"/>
      <c r="AHP143" s="25"/>
      <c r="AHQ143" s="25"/>
      <c r="AHR143" s="25"/>
      <c r="AHS143" s="25"/>
      <c r="AHT143" s="25"/>
      <c r="AHU143" s="25"/>
      <c r="AHV143" s="25"/>
      <c r="AHW143" s="25"/>
      <c r="AHX143" s="25"/>
      <c r="AHY143" s="25"/>
      <c r="AHZ143" s="25"/>
      <c r="AIA143" s="25"/>
      <c r="AIB143" s="25"/>
      <c r="AIC143" s="25"/>
      <c r="AID143" s="25"/>
      <c r="AIE143" s="25"/>
      <c r="AIF143" s="25"/>
      <c r="AIG143" s="25"/>
      <c r="AIH143" s="25"/>
      <c r="AII143" s="25"/>
      <c r="AIJ143" s="25"/>
      <c r="AIK143" s="25"/>
      <c r="AIL143" s="25"/>
      <c r="AIM143" s="25"/>
      <c r="AIN143" s="25"/>
      <c r="AIO143" s="25"/>
      <c r="AIP143" s="25"/>
      <c r="AIQ143" s="25"/>
      <c r="AIR143" s="25"/>
      <c r="AIS143" s="25"/>
      <c r="AIT143" s="25"/>
      <c r="AIU143" s="25"/>
      <c r="AIV143" s="25"/>
      <c r="AIW143" s="25"/>
      <c r="AIX143" s="25"/>
      <c r="AIY143" s="25"/>
      <c r="AIZ143" s="25"/>
      <c r="AJA143" s="25"/>
      <c r="AJB143" s="25"/>
      <c r="AJC143" s="25"/>
      <c r="AJD143" s="25"/>
      <c r="AJE143" s="25"/>
      <c r="AJF143" s="25"/>
      <c r="AJG143" s="25"/>
      <c r="AJH143" s="25"/>
      <c r="AJI143" s="25"/>
      <c r="AJJ143" s="25"/>
      <c r="AJK143" s="25"/>
      <c r="AJL143" s="25"/>
      <c r="AJM143" s="25"/>
      <c r="AJN143" s="25"/>
      <c r="AJO143" s="25"/>
      <c r="AJP143" s="25"/>
      <c r="AJQ143" s="25"/>
      <c r="AJR143" s="25"/>
      <c r="AJS143" s="25"/>
      <c r="AJT143" s="25"/>
      <c r="AJU143" s="25"/>
      <c r="AJV143" s="25"/>
      <c r="AJW143" s="25"/>
      <c r="AJX143" s="25"/>
      <c r="AJY143" s="25"/>
      <c r="AJZ143" s="25"/>
      <c r="AKA143" s="25"/>
      <c r="AKB143" s="25"/>
      <c r="AKC143" s="25"/>
      <c r="AKD143" s="25"/>
      <c r="AKE143" s="25"/>
      <c r="AKF143" s="25"/>
      <c r="AKG143" s="25"/>
      <c r="AKH143" s="25"/>
      <c r="AKI143" s="25"/>
      <c r="AKJ143" s="25"/>
      <c r="AKK143" s="25"/>
      <c r="AKL143" s="25"/>
      <c r="AKM143" s="25"/>
      <c r="AKN143" s="25"/>
      <c r="AKO143" s="25"/>
      <c r="AKP143" s="25"/>
      <c r="AKQ143" s="25"/>
      <c r="AKR143" s="25"/>
      <c r="AKS143" s="25"/>
      <c r="AKT143" s="25"/>
      <c r="AKU143" s="25"/>
      <c r="AKV143" s="25"/>
      <c r="AKW143" s="25"/>
      <c r="AKX143" s="25"/>
      <c r="AKY143" s="25"/>
      <c r="AKZ143" s="25"/>
      <c r="ALA143" s="25"/>
      <c r="ALB143" s="25"/>
      <c r="ALC143" s="25"/>
      <c r="ALD143" s="25"/>
      <c r="ALE143" s="25"/>
      <c r="ALF143" s="25"/>
      <c r="ALG143" s="25"/>
      <c r="ALH143" s="25"/>
      <c r="ALI143" s="25"/>
      <c r="ALJ143" s="25"/>
      <c r="ALK143" s="25"/>
      <c r="ALL143" s="25"/>
      <c r="ALM143" s="25"/>
      <c r="ALN143" s="25"/>
      <c r="ALO143" s="25"/>
      <c r="ALP143" s="25"/>
      <c r="ALQ143" s="25"/>
      <c r="ALR143" s="25"/>
      <c r="ALS143" s="25"/>
      <c r="ALT143" s="25"/>
      <c r="ALU143" s="25"/>
      <c r="ALV143" s="25"/>
      <c r="ALW143" s="25"/>
      <c r="ALX143" s="25"/>
      <c r="ALY143" s="25"/>
      <c r="ALZ143" s="25"/>
      <c r="AMA143" s="25"/>
      <c r="AMB143" s="25"/>
      <c r="AMC143" s="25"/>
      <c r="AMD143" s="25"/>
      <c r="AME143" s="25"/>
      <c r="AMF143" s="25"/>
      <c r="AMG143" s="25"/>
      <c r="AMH143" s="25"/>
      <c r="AMI143" s="25"/>
      <c r="AMJ143" s="25"/>
    </row>
    <row r="144" spans="1:1024" ht="18.75" customHeight="1">
      <c r="A144" s="25"/>
      <c r="B144" s="101" t="s">
        <v>390</v>
      </c>
      <c r="C144" s="101"/>
      <c r="D144" s="101"/>
      <c r="E144" s="101"/>
      <c r="F144" s="101"/>
      <c r="G144" s="101"/>
      <c r="H144" s="101"/>
      <c r="I144" s="101"/>
      <c r="J144" s="101"/>
      <c r="K144" s="101"/>
      <c r="L144" s="101"/>
      <c r="M144" s="101"/>
      <c r="N144" s="101"/>
      <c r="O144" s="101"/>
      <c r="P144" s="101"/>
      <c r="Q144" s="101"/>
      <c r="R144" s="101"/>
      <c r="S144" s="101"/>
      <c r="T144" s="101"/>
      <c r="U144" s="188" t="str">
        <f>AG91</f>
        <v/>
      </c>
      <c r="V144" s="188"/>
      <c r="W144" s="188"/>
      <c r="X144" s="188"/>
      <c r="Y144" s="188"/>
      <c r="Z144" s="188"/>
      <c r="AA144" s="188"/>
      <c r="AB144" s="185" t="str">
        <f>IF(AL91=0,"0",AL91)</f>
        <v/>
      </c>
      <c r="AC144" s="185"/>
      <c r="AD144" s="185"/>
      <c r="AE144" s="185"/>
      <c r="AF144" s="185"/>
      <c r="AG144" s="185"/>
      <c r="AH144" s="185"/>
      <c r="AI144" s="222" t="s">
        <v>391</v>
      </c>
      <c r="AJ144" s="222"/>
      <c r="AK144" s="222"/>
      <c r="AL144" s="188" t="str">
        <f>IFERROR(U144-AB144,"")</f>
        <v/>
      </c>
      <c r="AM144" s="188"/>
      <c r="AN144" s="188"/>
      <c r="AO144" s="188"/>
      <c r="AP144" s="188"/>
      <c r="AQ144" s="188"/>
      <c r="AR144" s="188"/>
      <c r="AS144" s="43"/>
      <c r="AT144" s="43"/>
      <c r="AU144" s="43"/>
      <c r="AV144" s="43"/>
      <c r="AW144" s="43"/>
      <c r="AX144" s="43"/>
      <c r="AY144" s="43"/>
      <c r="AZ144" s="43"/>
      <c r="BA144" s="43"/>
      <c r="BB144" s="43"/>
      <c r="BC144" s="43"/>
      <c r="BD144" s="43"/>
      <c r="BE144" s="43"/>
      <c r="BF144" s="43"/>
      <c r="BG144" s="43"/>
      <c r="BH144" s="43"/>
      <c r="BI144" s="43"/>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c r="ED144" s="25"/>
      <c r="EE144" s="25"/>
      <c r="EF144" s="25"/>
      <c r="EG144" s="25"/>
      <c r="EH144" s="25"/>
      <c r="EI144" s="25"/>
      <c r="EJ144" s="25"/>
      <c r="EK144" s="25"/>
      <c r="EL144" s="25"/>
      <c r="EM144" s="25"/>
      <c r="EN144" s="25"/>
      <c r="EO144" s="25"/>
      <c r="EP144" s="25"/>
      <c r="EQ144" s="25"/>
      <c r="ER144" s="25"/>
      <c r="ES144" s="25"/>
      <c r="ET144" s="25"/>
      <c r="EU144" s="25"/>
      <c r="EV144" s="25"/>
      <c r="EW144" s="25"/>
      <c r="EX144" s="25"/>
      <c r="EY144" s="25"/>
      <c r="EZ144" s="25"/>
      <c r="FA144" s="25"/>
      <c r="FB144" s="25"/>
      <c r="FC144" s="25"/>
      <c r="FD144" s="25"/>
      <c r="FE144" s="25"/>
      <c r="FF144" s="25"/>
      <c r="FG144" s="25"/>
      <c r="FH144" s="25"/>
      <c r="FI144" s="25"/>
      <c r="FJ144" s="25"/>
      <c r="FK144" s="25"/>
      <c r="FL144" s="25"/>
      <c r="FM144" s="25"/>
      <c r="FN144" s="25"/>
      <c r="FO144" s="25"/>
      <c r="FP144" s="25"/>
      <c r="FQ144" s="25"/>
      <c r="FR144" s="25"/>
      <c r="FS144" s="25"/>
      <c r="FT144" s="25"/>
      <c r="FU144" s="25"/>
      <c r="FV144" s="25"/>
      <c r="FW144" s="25"/>
      <c r="FX144" s="25"/>
      <c r="FY144" s="25"/>
      <c r="FZ144" s="25"/>
      <c r="GA144" s="25"/>
      <c r="GB144" s="25"/>
      <c r="GC144" s="25"/>
      <c r="GD144" s="25"/>
      <c r="GE144" s="25"/>
      <c r="GF144" s="25"/>
      <c r="GG144" s="25"/>
      <c r="GH144" s="25"/>
      <c r="GI144" s="25"/>
      <c r="GJ144" s="25"/>
      <c r="GK144" s="25"/>
      <c r="GL144" s="25"/>
      <c r="GM144" s="25"/>
      <c r="GN144" s="25"/>
      <c r="GO144" s="25"/>
      <c r="GP144" s="25"/>
      <c r="GQ144" s="25"/>
      <c r="GR144" s="25"/>
      <c r="GS144" s="25"/>
      <c r="GT144" s="25"/>
      <c r="GU144" s="25"/>
      <c r="GV144" s="25"/>
      <c r="GW144" s="25"/>
      <c r="GX144" s="25"/>
      <c r="GY144" s="25"/>
      <c r="GZ144" s="25"/>
      <c r="HA144" s="25"/>
      <c r="HB144" s="25"/>
      <c r="HC144" s="25"/>
      <c r="HD144" s="25"/>
      <c r="HE144" s="25"/>
      <c r="HF144" s="25"/>
      <c r="HG144" s="25"/>
      <c r="HH144" s="25"/>
      <c r="HI144" s="25"/>
      <c r="HJ144" s="25"/>
      <c r="HK144" s="25"/>
      <c r="HL144" s="25"/>
      <c r="HM144" s="25"/>
      <c r="HN144" s="25"/>
      <c r="HO144" s="25"/>
      <c r="HP144" s="25"/>
      <c r="HQ144" s="25"/>
      <c r="HR144" s="25"/>
      <c r="HS144" s="25"/>
      <c r="HT144" s="25"/>
      <c r="HU144" s="25"/>
      <c r="HV144" s="25"/>
      <c r="HW144" s="25"/>
      <c r="HX144" s="25"/>
      <c r="HY144" s="25"/>
      <c r="HZ144" s="25"/>
      <c r="IA144" s="25"/>
      <c r="IB144" s="25"/>
      <c r="IC144" s="25"/>
      <c r="ID144" s="25"/>
      <c r="IE144" s="25"/>
      <c r="IF144" s="25"/>
      <c r="IG144" s="25"/>
      <c r="IH144" s="25"/>
      <c r="II144" s="25"/>
      <c r="IJ144" s="25"/>
      <c r="IK144" s="25"/>
      <c r="IL144" s="25"/>
      <c r="IM144" s="25"/>
      <c r="IN144" s="25"/>
      <c r="IO144" s="25"/>
      <c r="IP144" s="25"/>
      <c r="IQ144" s="25"/>
      <c r="IR144" s="25"/>
      <c r="IS144" s="25"/>
      <c r="IT144" s="25"/>
      <c r="IU144" s="25"/>
      <c r="IV144" s="25"/>
      <c r="IW144" s="25"/>
      <c r="IX144" s="25"/>
      <c r="IY144" s="25"/>
      <c r="IZ144" s="25"/>
      <c r="JA144" s="25"/>
      <c r="JB144" s="25"/>
      <c r="JC144" s="25"/>
      <c r="JD144" s="25"/>
      <c r="JE144" s="25"/>
      <c r="JF144" s="25"/>
      <c r="JG144" s="25"/>
      <c r="JH144" s="25"/>
      <c r="JI144" s="25"/>
      <c r="JJ144" s="25"/>
      <c r="JK144" s="25"/>
      <c r="JL144" s="25"/>
      <c r="JM144" s="25"/>
      <c r="JN144" s="25"/>
      <c r="JO144" s="25"/>
      <c r="JP144" s="25"/>
      <c r="JQ144" s="25"/>
      <c r="JR144" s="25"/>
      <c r="JS144" s="25"/>
      <c r="JT144" s="25"/>
      <c r="JU144" s="25"/>
      <c r="JV144" s="25"/>
      <c r="JW144" s="25"/>
      <c r="JX144" s="25"/>
      <c r="JY144" s="25"/>
      <c r="JZ144" s="25"/>
      <c r="KA144" s="25"/>
      <c r="KB144" s="25"/>
      <c r="KC144" s="25"/>
      <c r="KD144" s="25"/>
      <c r="KE144" s="25"/>
      <c r="KF144" s="25"/>
      <c r="KG144" s="25"/>
      <c r="KH144" s="25"/>
      <c r="KI144" s="25"/>
      <c r="KJ144" s="25"/>
      <c r="KK144" s="25"/>
      <c r="KL144" s="25"/>
      <c r="KM144" s="25"/>
      <c r="KN144" s="25"/>
      <c r="KO144" s="25"/>
      <c r="KP144" s="25"/>
      <c r="KQ144" s="25"/>
      <c r="KR144" s="25"/>
      <c r="KS144" s="25"/>
      <c r="KT144" s="25"/>
      <c r="KU144" s="25"/>
      <c r="KV144" s="25"/>
      <c r="KW144" s="25"/>
      <c r="KX144" s="25"/>
      <c r="KY144" s="25"/>
      <c r="KZ144" s="25"/>
      <c r="LA144" s="25"/>
      <c r="LB144" s="25"/>
      <c r="LC144" s="25"/>
      <c r="LD144" s="25"/>
      <c r="LE144" s="25"/>
      <c r="LF144" s="25"/>
      <c r="LG144" s="25"/>
      <c r="LH144" s="25"/>
      <c r="LI144" s="25"/>
      <c r="LJ144" s="25"/>
      <c r="LK144" s="25"/>
      <c r="LL144" s="25"/>
      <c r="LM144" s="25"/>
      <c r="LN144" s="25"/>
      <c r="LO144" s="25"/>
      <c r="LP144" s="25"/>
      <c r="LQ144" s="25"/>
      <c r="LR144" s="25"/>
      <c r="LS144" s="25"/>
      <c r="LT144" s="25"/>
      <c r="LU144" s="25"/>
      <c r="LV144" s="25"/>
      <c r="LW144" s="25"/>
      <c r="LX144" s="25"/>
      <c r="LY144" s="25"/>
      <c r="LZ144" s="25"/>
      <c r="MA144" s="25"/>
      <c r="MB144" s="25"/>
      <c r="MC144" s="25"/>
      <c r="MD144" s="25"/>
      <c r="ME144" s="25"/>
      <c r="MF144" s="25"/>
      <c r="MG144" s="25"/>
      <c r="MH144" s="25"/>
      <c r="MI144" s="25"/>
      <c r="MJ144" s="25"/>
      <c r="MK144" s="25"/>
      <c r="ML144" s="25"/>
      <c r="MM144" s="25"/>
      <c r="MN144" s="25"/>
      <c r="MO144" s="25"/>
      <c r="MP144" s="25"/>
      <c r="MQ144" s="25"/>
      <c r="MR144" s="25"/>
      <c r="MS144" s="25"/>
      <c r="MT144" s="25"/>
      <c r="MU144" s="25"/>
      <c r="MV144" s="25"/>
      <c r="MW144" s="25"/>
      <c r="MX144" s="25"/>
      <c r="MY144" s="25"/>
      <c r="MZ144" s="25"/>
      <c r="NA144" s="25"/>
      <c r="NB144" s="25"/>
      <c r="NC144" s="25"/>
      <c r="ND144" s="25"/>
      <c r="NE144" s="25"/>
      <c r="NF144" s="25"/>
      <c r="NG144" s="25"/>
      <c r="NH144" s="25"/>
      <c r="NI144" s="25"/>
      <c r="NJ144" s="25"/>
      <c r="NK144" s="25"/>
      <c r="NL144" s="25"/>
      <c r="NM144" s="25"/>
      <c r="NN144" s="25"/>
      <c r="NO144" s="25"/>
      <c r="NP144" s="25"/>
      <c r="NQ144" s="25"/>
      <c r="NR144" s="25"/>
      <c r="NS144" s="25"/>
      <c r="NT144" s="25"/>
      <c r="NU144" s="25"/>
      <c r="NV144" s="25"/>
      <c r="NW144" s="25"/>
      <c r="NX144" s="25"/>
      <c r="NY144" s="25"/>
      <c r="NZ144" s="25"/>
      <c r="OA144" s="25"/>
      <c r="OB144" s="25"/>
      <c r="OC144" s="25"/>
      <c r="OD144" s="25"/>
      <c r="OE144" s="25"/>
      <c r="OF144" s="25"/>
      <c r="OG144" s="25"/>
      <c r="OH144" s="25"/>
      <c r="OI144" s="25"/>
      <c r="OJ144" s="25"/>
      <c r="OK144" s="25"/>
      <c r="OL144" s="25"/>
      <c r="OM144" s="25"/>
      <c r="ON144" s="25"/>
      <c r="OO144" s="25"/>
      <c r="OP144" s="25"/>
      <c r="OQ144" s="25"/>
      <c r="OR144" s="25"/>
      <c r="OS144" s="25"/>
      <c r="OT144" s="25"/>
      <c r="OU144" s="25"/>
      <c r="OV144" s="25"/>
      <c r="OW144" s="25"/>
      <c r="OX144" s="25"/>
      <c r="OY144" s="25"/>
      <c r="OZ144" s="25"/>
      <c r="PA144" s="25"/>
      <c r="PB144" s="25"/>
      <c r="PC144" s="25"/>
      <c r="PD144" s="25"/>
      <c r="PE144" s="25"/>
      <c r="PF144" s="25"/>
      <c r="PG144" s="25"/>
      <c r="PH144" s="25"/>
      <c r="PI144" s="25"/>
      <c r="PJ144" s="25"/>
      <c r="PK144" s="25"/>
      <c r="PL144" s="25"/>
      <c r="PM144" s="25"/>
      <c r="PN144" s="25"/>
      <c r="PO144" s="25"/>
      <c r="PP144" s="25"/>
      <c r="PQ144" s="25"/>
      <c r="PR144" s="25"/>
      <c r="PS144" s="25"/>
      <c r="PT144" s="25"/>
      <c r="PU144" s="25"/>
      <c r="PV144" s="25"/>
      <c r="PW144" s="25"/>
      <c r="PX144" s="25"/>
      <c r="PY144" s="25"/>
      <c r="PZ144" s="25"/>
      <c r="QA144" s="25"/>
      <c r="QB144" s="25"/>
      <c r="QC144" s="25"/>
      <c r="QD144" s="25"/>
      <c r="QE144" s="25"/>
      <c r="QF144" s="25"/>
      <c r="QG144" s="25"/>
      <c r="QH144" s="25"/>
      <c r="QI144" s="25"/>
      <c r="QJ144" s="25"/>
      <c r="QK144" s="25"/>
      <c r="QL144" s="25"/>
      <c r="QM144" s="25"/>
      <c r="QN144" s="25"/>
      <c r="QO144" s="25"/>
      <c r="QP144" s="25"/>
      <c r="QQ144" s="25"/>
      <c r="QR144" s="25"/>
      <c r="QS144" s="25"/>
      <c r="QT144" s="25"/>
      <c r="QU144" s="25"/>
      <c r="QV144" s="25"/>
      <c r="QW144" s="25"/>
      <c r="QX144" s="25"/>
      <c r="QY144" s="25"/>
      <c r="QZ144" s="25"/>
      <c r="RA144" s="25"/>
      <c r="RB144" s="25"/>
      <c r="RC144" s="25"/>
      <c r="RD144" s="25"/>
      <c r="RE144" s="25"/>
      <c r="RF144" s="25"/>
      <c r="RG144" s="25"/>
      <c r="RH144" s="25"/>
      <c r="RI144" s="25"/>
      <c r="RJ144" s="25"/>
      <c r="RK144" s="25"/>
      <c r="RL144" s="25"/>
      <c r="RM144" s="25"/>
      <c r="RN144" s="25"/>
      <c r="RO144" s="25"/>
      <c r="RP144" s="25"/>
      <c r="RQ144" s="25"/>
      <c r="RR144" s="25"/>
      <c r="RS144" s="25"/>
      <c r="RT144" s="25"/>
      <c r="RU144" s="25"/>
      <c r="RV144" s="25"/>
      <c r="RW144" s="25"/>
      <c r="RX144" s="25"/>
      <c r="RY144" s="25"/>
      <c r="RZ144" s="25"/>
      <c r="SA144" s="25"/>
      <c r="SB144" s="25"/>
      <c r="SC144" s="25"/>
      <c r="SD144" s="25"/>
      <c r="SE144" s="25"/>
      <c r="SF144" s="25"/>
      <c r="SG144" s="25"/>
      <c r="SH144" s="25"/>
      <c r="SI144" s="25"/>
      <c r="SJ144" s="25"/>
      <c r="SK144" s="25"/>
      <c r="SL144" s="25"/>
      <c r="SM144" s="25"/>
      <c r="SN144" s="25"/>
      <c r="SO144" s="25"/>
      <c r="SP144" s="25"/>
      <c r="SQ144" s="25"/>
      <c r="SR144" s="25"/>
      <c r="SS144" s="25"/>
      <c r="ST144" s="25"/>
      <c r="SU144" s="25"/>
      <c r="SV144" s="25"/>
      <c r="SW144" s="25"/>
      <c r="SX144" s="25"/>
      <c r="SY144" s="25"/>
      <c r="SZ144" s="25"/>
      <c r="TA144" s="25"/>
      <c r="TB144" s="25"/>
      <c r="TC144" s="25"/>
      <c r="TD144" s="25"/>
      <c r="TE144" s="25"/>
      <c r="TF144" s="25"/>
      <c r="TG144" s="25"/>
      <c r="TH144" s="25"/>
      <c r="TI144" s="25"/>
      <c r="TJ144" s="25"/>
      <c r="TK144" s="25"/>
      <c r="TL144" s="25"/>
      <c r="TM144" s="25"/>
      <c r="TN144" s="25"/>
      <c r="TO144" s="25"/>
      <c r="TP144" s="25"/>
      <c r="TQ144" s="25"/>
      <c r="TR144" s="25"/>
      <c r="TS144" s="25"/>
      <c r="TT144" s="25"/>
      <c r="TU144" s="25"/>
      <c r="TV144" s="25"/>
      <c r="TW144" s="25"/>
      <c r="TX144" s="25"/>
      <c r="TY144" s="25"/>
      <c r="TZ144" s="25"/>
      <c r="UA144" s="25"/>
      <c r="UB144" s="25"/>
      <c r="UC144" s="25"/>
      <c r="UD144" s="25"/>
      <c r="UE144" s="25"/>
      <c r="UF144" s="25"/>
      <c r="UG144" s="25"/>
      <c r="UH144" s="25"/>
      <c r="UI144" s="25"/>
      <c r="UJ144" s="25"/>
      <c r="UK144" s="25"/>
      <c r="UL144" s="25"/>
      <c r="UM144" s="25"/>
      <c r="UN144" s="25"/>
      <c r="UO144" s="25"/>
      <c r="UP144" s="25"/>
      <c r="UQ144" s="25"/>
      <c r="UR144" s="25"/>
      <c r="US144" s="25"/>
      <c r="UT144" s="25"/>
      <c r="UU144" s="25"/>
      <c r="UV144" s="25"/>
      <c r="UW144" s="25"/>
      <c r="UX144" s="25"/>
      <c r="UY144" s="25"/>
      <c r="UZ144" s="25"/>
      <c r="VA144" s="25"/>
      <c r="VB144" s="25"/>
      <c r="VC144" s="25"/>
      <c r="VD144" s="25"/>
      <c r="VE144" s="25"/>
      <c r="VF144" s="25"/>
      <c r="VG144" s="25"/>
      <c r="VH144" s="25"/>
      <c r="VI144" s="25"/>
      <c r="VJ144" s="25"/>
      <c r="VK144" s="25"/>
      <c r="VL144" s="25"/>
      <c r="VM144" s="25"/>
      <c r="VN144" s="25"/>
      <c r="VO144" s="25"/>
      <c r="VP144" s="25"/>
      <c r="VQ144" s="25"/>
      <c r="VR144" s="25"/>
      <c r="VS144" s="25"/>
      <c r="VT144" s="25"/>
      <c r="VU144" s="25"/>
      <c r="VV144" s="25"/>
      <c r="VW144" s="25"/>
      <c r="VX144" s="25"/>
      <c r="VY144" s="25"/>
      <c r="VZ144" s="25"/>
      <c r="WA144" s="25"/>
      <c r="WB144" s="25"/>
      <c r="WC144" s="25"/>
      <c r="WD144" s="25"/>
      <c r="WE144" s="25"/>
      <c r="WF144" s="25"/>
      <c r="WG144" s="25"/>
      <c r="WH144" s="25"/>
      <c r="WI144" s="25"/>
      <c r="WJ144" s="25"/>
      <c r="WK144" s="25"/>
      <c r="WL144" s="25"/>
      <c r="WM144" s="25"/>
      <c r="WN144" s="25"/>
      <c r="WO144" s="25"/>
      <c r="WP144" s="25"/>
      <c r="WQ144" s="25"/>
      <c r="WR144" s="25"/>
      <c r="WS144" s="25"/>
      <c r="WT144" s="25"/>
      <c r="WU144" s="25"/>
      <c r="WV144" s="25"/>
      <c r="WW144" s="25"/>
      <c r="WX144" s="25"/>
      <c r="WY144" s="25"/>
      <c r="WZ144" s="25"/>
      <c r="XA144" s="25"/>
      <c r="XB144" s="25"/>
      <c r="XC144" s="25"/>
      <c r="XD144" s="25"/>
      <c r="XE144" s="25"/>
      <c r="XF144" s="25"/>
      <c r="XG144" s="25"/>
      <c r="XH144" s="25"/>
      <c r="XI144" s="25"/>
      <c r="XJ144" s="25"/>
      <c r="XK144" s="25"/>
      <c r="XL144" s="25"/>
      <c r="XM144" s="25"/>
      <c r="XN144" s="25"/>
      <c r="XO144" s="25"/>
      <c r="XP144" s="25"/>
      <c r="XQ144" s="25"/>
      <c r="XR144" s="25"/>
      <c r="XS144" s="25"/>
      <c r="XT144" s="25"/>
      <c r="XU144" s="25"/>
      <c r="XV144" s="25"/>
      <c r="XW144" s="25"/>
      <c r="XX144" s="25"/>
      <c r="XY144" s="25"/>
      <c r="XZ144" s="25"/>
      <c r="YA144" s="25"/>
      <c r="YB144" s="25"/>
      <c r="YC144" s="25"/>
      <c r="YD144" s="25"/>
      <c r="YE144" s="25"/>
      <c r="YF144" s="25"/>
      <c r="YG144" s="25"/>
      <c r="YH144" s="25"/>
      <c r="YI144" s="25"/>
      <c r="YJ144" s="25"/>
      <c r="YK144" s="25"/>
      <c r="YL144" s="25"/>
      <c r="YM144" s="25"/>
      <c r="YN144" s="25"/>
      <c r="YO144" s="25"/>
      <c r="YP144" s="25"/>
      <c r="YQ144" s="25"/>
      <c r="YR144" s="25"/>
      <c r="YS144" s="25"/>
      <c r="YT144" s="25"/>
      <c r="YU144" s="25"/>
      <c r="YV144" s="25"/>
      <c r="YW144" s="25"/>
      <c r="YX144" s="25"/>
      <c r="YY144" s="25"/>
      <c r="YZ144" s="25"/>
      <c r="ZA144" s="25"/>
      <c r="ZB144" s="25"/>
      <c r="ZC144" s="25"/>
      <c r="ZD144" s="25"/>
      <c r="ZE144" s="25"/>
      <c r="ZF144" s="25"/>
      <c r="ZG144" s="25"/>
      <c r="ZH144" s="25"/>
      <c r="ZI144" s="25"/>
      <c r="ZJ144" s="25"/>
      <c r="ZK144" s="25"/>
      <c r="ZL144" s="25"/>
      <c r="ZM144" s="25"/>
      <c r="ZN144" s="25"/>
      <c r="ZO144" s="25"/>
      <c r="ZP144" s="25"/>
      <c r="ZQ144" s="25"/>
      <c r="ZR144" s="25"/>
      <c r="ZS144" s="25"/>
      <c r="ZT144" s="25"/>
      <c r="ZU144" s="25"/>
      <c r="ZV144" s="25"/>
      <c r="ZW144" s="25"/>
      <c r="ZX144" s="25"/>
      <c r="ZY144" s="25"/>
      <c r="ZZ144" s="25"/>
      <c r="AAA144" s="25"/>
      <c r="AAB144" s="25"/>
      <c r="AAC144" s="25"/>
      <c r="AAD144" s="25"/>
      <c r="AAE144" s="25"/>
      <c r="AAF144" s="25"/>
      <c r="AAG144" s="25"/>
      <c r="AAH144" s="25"/>
      <c r="AAI144" s="25"/>
      <c r="AAJ144" s="25"/>
      <c r="AAK144" s="25"/>
      <c r="AAL144" s="25"/>
      <c r="AAM144" s="25"/>
      <c r="AAN144" s="25"/>
      <c r="AAO144" s="25"/>
      <c r="AAP144" s="25"/>
      <c r="AAQ144" s="25"/>
      <c r="AAR144" s="25"/>
      <c r="AAS144" s="25"/>
      <c r="AAT144" s="25"/>
      <c r="AAU144" s="25"/>
      <c r="AAV144" s="25"/>
      <c r="AAW144" s="25"/>
      <c r="AAX144" s="25"/>
      <c r="AAY144" s="25"/>
      <c r="AAZ144" s="25"/>
      <c r="ABA144" s="25"/>
      <c r="ABB144" s="25"/>
      <c r="ABC144" s="25"/>
      <c r="ABD144" s="25"/>
      <c r="ABE144" s="25"/>
      <c r="ABF144" s="25"/>
      <c r="ABG144" s="25"/>
      <c r="ABH144" s="25"/>
      <c r="ABI144" s="25"/>
      <c r="ABJ144" s="25"/>
      <c r="ABK144" s="25"/>
      <c r="ABL144" s="25"/>
      <c r="ABM144" s="25"/>
      <c r="ABN144" s="25"/>
      <c r="ABO144" s="25"/>
      <c r="ABP144" s="25"/>
      <c r="ABQ144" s="25"/>
      <c r="ABR144" s="25"/>
      <c r="ABS144" s="25"/>
      <c r="ABT144" s="25"/>
      <c r="ABU144" s="25"/>
      <c r="ABV144" s="25"/>
      <c r="ABW144" s="25"/>
      <c r="ABX144" s="25"/>
      <c r="ABY144" s="25"/>
      <c r="ABZ144" s="25"/>
      <c r="ACA144" s="25"/>
      <c r="ACB144" s="25"/>
      <c r="ACC144" s="25"/>
      <c r="ACD144" s="25"/>
      <c r="ACE144" s="25"/>
      <c r="ACF144" s="25"/>
      <c r="ACG144" s="25"/>
      <c r="ACH144" s="25"/>
      <c r="ACI144" s="25"/>
      <c r="ACJ144" s="25"/>
      <c r="ACK144" s="25"/>
      <c r="ACL144" s="25"/>
      <c r="ACM144" s="25"/>
      <c r="ACN144" s="25"/>
      <c r="ACO144" s="25"/>
      <c r="ACP144" s="25"/>
      <c r="ACQ144" s="25"/>
      <c r="ACR144" s="25"/>
      <c r="ACS144" s="25"/>
      <c r="ACT144" s="25"/>
      <c r="ACU144" s="25"/>
      <c r="ACV144" s="25"/>
      <c r="ACW144" s="25"/>
      <c r="ACX144" s="25"/>
      <c r="ACY144" s="25"/>
      <c r="ACZ144" s="25"/>
      <c r="ADA144" s="25"/>
      <c r="ADB144" s="25"/>
      <c r="ADC144" s="25"/>
      <c r="ADD144" s="25"/>
      <c r="ADE144" s="25"/>
      <c r="ADF144" s="25"/>
      <c r="ADG144" s="25"/>
      <c r="ADH144" s="25"/>
      <c r="ADI144" s="25"/>
      <c r="ADJ144" s="25"/>
      <c r="ADK144" s="25"/>
      <c r="ADL144" s="25"/>
      <c r="ADM144" s="25"/>
      <c r="ADN144" s="25"/>
      <c r="ADO144" s="25"/>
      <c r="ADP144" s="25"/>
      <c r="ADQ144" s="25"/>
      <c r="ADR144" s="25"/>
      <c r="ADS144" s="25"/>
      <c r="ADT144" s="25"/>
      <c r="ADU144" s="25"/>
      <c r="ADV144" s="25"/>
      <c r="ADW144" s="25"/>
      <c r="ADX144" s="25"/>
      <c r="ADY144" s="25"/>
      <c r="ADZ144" s="25"/>
      <c r="AEA144" s="25"/>
      <c r="AEB144" s="25"/>
      <c r="AEC144" s="25"/>
      <c r="AED144" s="25"/>
      <c r="AEE144" s="25"/>
      <c r="AEF144" s="25"/>
      <c r="AEG144" s="25"/>
      <c r="AEH144" s="25"/>
      <c r="AEI144" s="25"/>
      <c r="AEJ144" s="25"/>
      <c r="AEK144" s="25"/>
      <c r="AEL144" s="25"/>
      <c r="AEM144" s="25"/>
      <c r="AEN144" s="25"/>
      <c r="AEO144" s="25"/>
      <c r="AEP144" s="25"/>
      <c r="AEQ144" s="25"/>
      <c r="AER144" s="25"/>
      <c r="AES144" s="25"/>
      <c r="AET144" s="25"/>
      <c r="AEU144" s="25"/>
      <c r="AEV144" s="25"/>
      <c r="AEW144" s="25"/>
      <c r="AEX144" s="25"/>
      <c r="AEY144" s="25"/>
      <c r="AEZ144" s="25"/>
      <c r="AFA144" s="25"/>
      <c r="AFB144" s="25"/>
      <c r="AFC144" s="25"/>
      <c r="AFD144" s="25"/>
      <c r="AFE144" s="25"/>
      <c r="AFF144" s="25"/>
      <c r="AFG144" s="25"/>
      <c r="AFH144" s="25"/>
      <c r="AFI144" s="25"/>
      <c r="AFJ144" s="25"/>
      <c r="AFK144" s="25"/>
      <c r="AFL144" s="25"/>
      <c r="AFM144" s="25"/>
      <c r="AFN144" s="25"/>
      <c r="AFO144" s="25"/>
      <c r="AFP144" s="25"/>
      <c r="AFQ144" s="25"/>
      <c r="AFR144" s="25"/>
      <c r="AFS144" s="25"/>
      <c r="AFT144" s="25"/>
      <c r="AFU144" s="25"/>
      <c r="AFV144" s="25"/>
      <c r="AFW144" s="25"/>
      <c r="AFX144" s="25"/>
      <c r="AFY144" s="25"/>
      <c r="AFZ144" s="25"/>
      <c r="AGA144" s="25"/>
      <c r="AGB144" s="25"/>
      <c r="AGC144" s="25"/>
      <c r="AGD144" s="25"/>
      <c r="AGE144" s="25"/>
      <c r="AGF144" s="25"/>
      <c r="AGG144" s="25"/>
      <c r="AGH144" s="25"/>
      <c r="AGI144" s="25"/>
      <c r="AGJ144" s="25"/>
      <c r="AGK144" s="25"/>
      <c r="AGL144" s="25"/>
      <c r="AGM144" s="25"/>
      <c r="AGN144" s="25"/>
      <c r="AGO144" s="25"/>
      <c r="AGP144" s="25"/>
      <c r="AGQ144" s="25"/>
      <c r="AGR144" s="25"/>
      <c r="AGS144" s="25"/>
      <c r="AGT144" s="25"/>
      <c r="AGU144" s="25"/>
      <c r="AGV144" s="25"/>
      <c r="AGW144" s="25"/>
      <c r="AGX144" s="25"/>
      <c r="AGY144" s="25"/>
      <c r="AGZ144" s="25"/>
      <c r="AHA144" s="25"/>
      <c r="AHB144" s="25"/>
      <c r="AHC144" s="25"/>
      <c r="AHD144" s="25"/>
      <c r="AHE144" s="25"/>
      <c r="AHF144" s="25"/>
      <c r="AHG144" s="25"/>
      <c r="AHH144" s="25"/>
      <c r="AHI144" s="25"/>
      <c r="AHJ144" s="25"/>
      <c r="AHK144" s="25"/>
      <c r="AHL144" s="25"/>
      <c r="AHM144" s="25"/>
      <c r="AHN144" s="25"/>
      <c r="AHO144" s="25"/>
      <c r="AHP144" s="25"/>
      <c r="AHQ144" s="25"/>
      <c r="AHR144" s="25"/>
      <c r="AHS144" s="25"/>
      <c r="AHT144" s="25"/>
      <c r="AHU144" s="25"/>
      <c r="AHV144" s="25"/>
      <c r="AHW144" s="25"/>
      <c r="AHX144" s="25"/>
      <c r="AHY144" s="25"/>
      <c r="AHZ144" s="25"/>
      <c r="AIA144" s="25"/>
      <c r="AIB144" s="25"/>
      <c r="AIC144" s="25"/>
      <c r="AID144" s="25"/>
      <c r="AIE144" s="25"/>
      <c r="AIF144" s="25"/>
      <c r="AIG144" s="25"/>
      <c r="AIH144" s="25"/>
      <c r="AII144" s="25"/>
      <c r="AIJ144" s="25"/>
      <c r="AIK144" s="25"/>
      <c r="AIL144" s="25"/>
      <c r="AIM144" s="25"/>
      <c r="AIN144" s="25"/>
      <c r="AIO144" s="25"/>
      <c r="AIP144" s="25"/>
      <c r="AIQ144" s="25"/>
      <c r="AIR144" s="25"/>
      <c r="AIS144" s="25"/>
      <c r="AIT144" s="25"/>
      <c r="AIU144" s="25"/>
      <c r="AIV144" s="25"/>
      <c r="AIW144" s="25"/>
      <c r="AIX144" s="25"/>
      <c r="AIY144" s="25"/>
      <c r="AIZ144" s="25"/>
      <c r="AJA144" s="25"/>
      <c r="AJB144" s="25"/>
      <c r="AJC144" s="25"/>
      <c r="AJD144" s="25"/>
      <c r="AJE144" s="25"/>
      <c r="AJF144" s="25"/>
      <c r="AJG144" s="25"/>
      <c r="AJH144" s="25"/>
      <c r="AJI144" s="25"/>
      <c r="AJJ144" s="25"/>
      <c r="AJK144" s="25"/>
      <c r="AJL144" s="25"/>
      <c r="AJM144" s="25"/>
      <c r="AJN144" s="25"/>
      <c r="AJO144" s="25"/>
      <c r="AJP144" s="25"/>
      <c r="AJQ144" s="25"/>
      <c r="AJR144" s="25"/>
      <c r="AJS144" s="25"/>
      <c r="AJT144" s="25"/>
      <c r="AJU144" s="25"/>
      <c r="AJV144" s="25"/>
      <c r="AJW144" s="25"/>
      <c r="AJX144" s="25"/>
      <c r="AJY144" s="25"/>
      <c r="AJZ144" s="25"/>
      <c r="AKA144" s="25"/>
      <c r="AKB144" s="25"/>
      <c r="AKC144" s="25"/>
      <c r="AKD144" s="25"/>
      <c r="AKE144" s="25"/>
      <c r="AKF144" s="25"/>
      <c r="AKG144" s="25"/>
      <c r="AKH144" s="25"/>
      <c r="AKI144" s="25"/>
      <c r="AKJ144" s="25"/>
      <c r="AKK144" s="25"/>
      <c r="AKL144" s="25"/>
      <c r="AKM144" s="25"/>
      <c r="AKN144" s="25"/>
      <c r="AKO144" s="25"/>
      <c r="AKP144" s="25"/>
      <c r="AKQ144" s="25"/>
      <c r="AKR144" s="25"/>
      <c r="AKS144" s="25"/>
      <c r="AKT144" s="25"/>
      <c r="AKU144" s="25"/>
      <c r="AKV144" s="25"/>
      <c r="AKW144" s="25"/>
      <c r="AKX144" s="25"/>
      <c r="AKY144" s="25"/>
      <c r="AKZ144" s="25"/>
      <c r="ALA144" s="25"/>
      <c r="ALB144" s="25"/>
      <c r="ALC144" s="25"/>
      <c r="ALD144" s="25"/>
      <c r="ALE144" s="25"/>
      <c r="ALF144" s="25"/>
      <c r="ALG144" s="25"/>
      <c r="ALH144" s="25"/>
      <c r="ALI144" s="25"/>
      <c r="ALJ144" s="25"/>
      <c r="ALK144" s="25"/>
      <c r="ALL144" s="25"/>
      <c r="ALM144" s="25"/>
      <c r="ALN144" s="25"/>
      <c r="ALO144" s="25"/>
      <c r="ALP144" s="25"/>
      <c r="ALQ144" s="25"/>
      <c r="ALR144" s="25"/>
      <c r="ALS144" s="25"/>
      <c r="ALT144" s="25"/>
      <c r="ALU144" s="25"/>
      <c r="ALV144" s="25"/>
      <c r="ALW144" s="25"/>
      <c r="ALX144" s="25"/>
      <c r="ALY144" s="25"/>
      <c r="ALZ144" s="25"/>
      <c r="AMA144" s="25"/>
      <c r="AMB144" s="25"/>
      <c r="AMC144" s="25"/>
      <c r="AMD144" s="25"/>
      <c r="AME144" s="25"/>
      <c r="AMF144" s="25"/>
      <c r="AMG144" s="25"/>
      <c r="AMH144" s="25"/>
      <c r="AMI144" s="25"/>
      <c r="AMJ144" s="25"/>
    </row>
    <row r="145" spans="1:1024" ht="18.75" customHeight="1">
      <c r="A145" s="25"/>
      <c r="B145" s="72" t="s">
        <v>378</v>
      </c>
      <c r="C145" s="72"/>
      <c r="D145" s="72"/>
      <c r="E145" s="72"/>
      <c r="F145" s="72"/>
      <c r="G145" s="72"/>
      <c r="H145" s="72"/>
      <c r="I145" s="72"/>
      <c r="J145" s="72"/>
      <c r="K145" s="72"/>
      <c r="L145" s="72"/>
      <c r="M145" s="72"/>
      <c r="N145" s="72"/>
      <c r="O145" s="72"/>
      <c r="P145" s="72"/>
      <c r="Q145" s="72"/>
      <c r="R145" s="72"/>
      <c r="S145" s="72"/>
      <c r="T145" s="72"/>
      <c r="U145" s="188" t="str">
        <f>IFERROR(U123+U144,"")</f>
        <v/>
      </c>
      <c r="V145" s="188"/>
      <c r="W145" s="188"/>
      <c r="X145" s="188"/>
      <c r="Y145" s="188"/>
      <c r="Z145" s="188"/>
      <c r="AA145" s="188"/>
      <c r="AB145" s="188" t="str">
        <f>IFERROR(AB123+AB144,"")</f>
        <v/>
      </c>
      <c r="AC145" s="188"/>
      <c r="AD145" s="188"/>
      <c r="AE145" s="188"/>
      <c r="AF145" s="188"/>
      <c r="AG145" s="188"/>
      <c r="AH145" s="188"/>
      <c r="AI145" s="72"/>
      <c r="AJ145" s="72"/>
      <c r="AK145" s="72"/>
      <c r="AL145" s="188" t="str">
        <f>IFERROR(AL123+AL144,"")</f>
        <v/>
      </c>
      <c r="AM145" s="188"/>
      <c r="AN145" s="188"/>
      <c r="AO145" s="188"/>
      <c r="AP145" s="188"/>
      <c r="AQ145" s="188"/>
      <c r="AR145" s="188"/>
      <c r="AS145" s="43"/>
      <c r="AT145" s="43"/>
      <c r="AU145" s="43"/>
      <c r="AV145" s="43"/>
      <c r="AW145" s="43"/>
      <c r="AX145" s="43"/>
      <c r="AY145" s="43"/>
      <c r="AZ145" s="43"/>
      <c r="BA145" s="43"/>
      <c r="BB145" s="43"/>
      <c r="BC145" s="43"/>
      <c r="BD145" s="43"/>
      <c r="BE145" s="43"/>
      <c r="BF145" s="43"/>
      <c r="BG145" s="43"/>
      <c r="BH145" s="43"/>
      <c r="BI145" s="43"/>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c r="EI145" s="25"/>
      <c r="EJ145" s="25"/>
      <c r="EK145" s="25"/>
      <c r="EL145" s="25"/>
      <c r="EM145" s="25"/>
      <c r="EN145" s="25"/>
      <c r="EO145" s="25"/>
      <c r="EP145" s="25"/>
      <c r="EQ145" s="25"/>
      <c r="ER145" s="25"/>
      <c r="ES145" s="25"/>
      <c r="ET145" s="25"/>
      <c r="EU145" s="25"/>
      <c r="EV145" s="25"/>
      <c r="EW145" s="25"/>
      <c r="EX145" s="25"/>
      <c r="EY145" s="25"/>
      <c r="EZ145" s="25"/>
      <c r="FA145" s="25"/>
      <c r="FB145" s="25"/>
      <c r="FC145" s="25"/>
      <c r="FD145" s="25"/>
      <c r="FE145" s="25"/>
      <c r="FF145" s="25"/>
      <c r="FG145" s="25"/>
      <c r="FH145" s="25"/>
      <c r="FI145" s="25"/>
      <c r="FJ145" s="25"/>
      <c r="FK145" s="25"/>
      <c r="FL145" s="25"/>
      <c r="FM145" s="25"/>
      <c r="FN145" s="25"/>
      <c r="FO145" s="25"/>
      <c r="FP145" s="25"/>
      <c r="FQ145" s="25"/>
      <c r="FR145" s="25"/>
      <c r="FS145" s="25"/>
      <c r="FT145" s="25"/>
      <c r="FU145" s="25"/>
      <c r="FV145" s="25"/>
      <c r="FW145" s="25"/>
      <c r="FX145" s="25"/>
      <c r="FY145" s="25"/>
      <c r="FZ145" s="25"/>
      <c r="GA145" s="25"/>
      <c r="GB145" s="25"/>
      <c r="GC145" s="25"/>
      <c r="GD145" s="25"/>
      <c r="GE145" s="25"/>
      <c r="GF145" s="25"/>
      <c r="GG145" s="25"/>
      <c r="GH145" s="25"/>
      <c r="GI145" s="25"/>
      <c r="GJ145" s="25"/>
      <c r="GK145" s="25"/>
      <c r="GL145" s="25"/>
      <c r="GM145" s="25"/>
      <c r="GN145" s="25"/>
      <c r="GO145" s="25"/>
      <c r="GP145" s="25"/>
      <c r="GQ145" s="25"/>
      <c r="GR145" s="25"/>
      <c r="GS145" s="25"/>
      <c r="GT145" s="25"/>
      <c r="GU145" s="25"/>
      <c r="GV145" s="25"/>
      <c r="GW145" s="25"/>
      <c r="GX145" s="25"/>
      <c r="GY145" s="25"/>
      <c r="GZ145" s="25"/>
      <c r="HA145" s="25"/>
      <c r="HB145" s="25"/>
      <c r="HC145" s="25"/>
      <c r="HD145" s="25"/>
      <c r="HE145" s="25"/>
      <c r="HF145" s="25"/>
      <c r="HG145" s="25"/>
      <c r="HH145" s="25"/>
      <c r="HI145" s="25"/>
      <c r="HJ145" s="25"/>
      <c r="HK145" s="25"/>
      <c r="HL145" s="25"/>
      <c r="HM145" s="25"/>
      <c r="HN145" s="25"/>
      <c r="HO145" s="25"/>
      <c r="HP145" s="25"/>
      <c r="HQ145" s="25"/>
      <c r="HR145" s="25"/>
      <c r="HS145" s="25"/>
      <c r="HT145" s="25"/>
      <c r="HU145" s="25"/>
      <c r="HV145" s="25"/>
      <c r="HW145" s="25"/>
      <c r="HX145" s="25"/>
      <c r="HY145" s="25"/>
      <c r="HZ145" s="25"/>
      <c r="IA145" s="25"/>
      <c r="IB145" s="25"/>
      <c r="IC145" s="25"/>
      <c r="ID145" s="25"/>
      <c r="IE145" s="25"/>
      <c r="IF145" s="25"/>
      <c r="IG145" s="25"/>
      <c r="IH145" s="25"/>
      <c r="II145" s="25"/>
      <c r="IJ145" s="25"/>
      <c r="IK145" s="25"/>
      <c r="IL145" s="25"/>
      <c r="IM145" s="25"/>
      <c r="IN145" s="25"/>
      <c r="IO145" s="25"/>
      <c r="IP145" s="25"/>
      <c r="IQ145" s="25"/>
      <c r="IR145" s="25"/>
      <c r="IS145" s="25"/>
      <c r="IT145" s="25"/>
      <c r="IU145" s="25"/>
      <c r="IV145" s="25"/>
      <c r="IW145" s="25"/>
      <c r="IX145" s="25"/>
      <c r="IY145" s="25"/>
      <c r="IZ145" s="25"/>
      <c r="JA145" s="25"/>
      <c r="JB145" s="25"/>
      <c r="JC145" s="25"/>
      <c r="JD145" s="25"/>
      <c r="JE145" s="25"/>
      <c r="JF145" s="25"/>
      <c r="JG145" s="25"/>
      <c r="JH145" s="25"/>
      <c r="JI145" s="25"/>
      <c r="JJ145" s="25"/>
      <c r="JK145" s="25"/>
      <c r="JL145" s="25"/>
      <c r="JM145" s="25"/>
      <c r="JN145" s="25"/>
      <c r="JO145" s="25"/>
      <c r="JP145" s="25"/>
      <c r="JQ145" s="25"/>
      <c r="JR145" s="25"/>
      <c r="JS145" s="25"/>
      <c r="JT145" s="25"/>
      <c r="JU145" s="25"/>
      <c r="JV145" s="25"/>
      <c r="JW145" s="25"/>
      <c r="JX145" s="25"/>
      <c r="JY145" s="25"/>
      <c r="JZ145" s="25"/>
      <c r="KA145" s="25"/>
      <c r="KB145" s="25"/>
      <c r="KC145" s="25"/>
      <c r="KD145" s="25"/>
      <c r="KE145" s="25"/>
      <c r="KF145" s="25"/>
      <c r="KG145" s="25"/>
      <c r="KH145" s="25"/>
      <c r="KI145" s="25"/>
      <c r="KJ145" s="25"/>
      <c r="KK145" s="25"/>
      <c r="KL145" s="25"/>
      <c r="KM145" s="25"/>
      <c r="KN145" s="25"/>
      <c r="KO145" s="25"/>
      <c r="KP145" s="25"/>
      <c r="KQ145" s="25"/>
      <c r="KR145" s="25"/>
      <c r="KS145" s="25"/>
      <c r="KT145" s="25"/>
      <c r="KU145" s="25"/>
      <c r="KV145" s="25"/>
      <c r="KW145" s="25"/>
      <c r="KX145" s="25"/>
      <c r="KY145" s="25"/>
      <c r="KZ145" s="25"/>
      <c r="LA145" s="25"/>
      <c r="LB145" s="25"/>
      <c r="LC145" s="25"/>
      <c r="LD145" s="25"/>
      <c r="LE145" s="25"/>
      <c r="LF145" s="25"/>
      <c r="LG145" s="25"/>
      <c r="LH145" s="25"/>
      <c r="LI145" s="25"/>
      <c r="LJ145" s="25"/>
      <c r="LK145" s="25"/>
      <c r="LL145" s="25"/>
      <c r="LM145" s="25"/>
      <c r="LN145" s="25"/>
      <c r="LO145" s="25"/>
      <c r="LP145" s="25"/>
      <c r="LQ145" s="25"/>
      <c r="LR145" s="25"/>
      <c r="LS145" s="25"/>
      <c r="LT145" s="25"/>
      <c r="LU145" s="25"/>
      <c r="LV145" s="25"/>
      <c r="LW145" s="25"/>
      <c r="LX145" s="25"/>
      <c r="LY145" s="25"/>
      <c r="LZ145" s="25"/>
      <c r="MA145" s="25"/>
      <c r="MB145" s="25"/>
      <c r="MC145" s="25"/>
      <c r="MD145" s="25"/>
      <c r="ME145" s="25"/>
      <c r="MF145" s="25"/>
      <c r="MG145" s="25"/>
      <c r="MH145" s="25"/>
      <c r="MI145" s="25"/>
      <c r="MJ145" s="25"/>
      <c r="MK145" s="25"/>
      <c r="ML145" s="25"/>
      <c r="MM145" s="25"/>
      <c r="MN145" s="25"/>
      <c r="MO145" s="25"/>
      <c r="MP145" s="25"/>
      <c r="MQ145" s="25"/>
      <c r="MR145" s="25"/>
      <c r="MS145" s="25"/>
      <c r="MT145" s="25"/>
      <c r="MU145" s="25"/>
      <c r="MV145" s="25"/>
      <c r="MW145" s="25"/>
      <c r="MX145" s="25"/>
      <c r="MY145" s="25"/>
      <c r="MZ145" s="25"/>
      <c r="NA145" s="25"/>
      <c r="NB145" s="25"/>
      <c r="NC145" s="25"/>
      <c r="ND145" s="25"/>
      <c r="NE145" s="25"/>
      <c r="NF145" s="25"/>
      <c r="NG145" s="25"/>
      <c r="NH145" s="25"/>
      <c r="NI145" s="25"/>
      <c r="NJ145" s="25"/>
      <c r="NK145" s="25"/>
      <c r="NL145" s="25"/>
      <c r="NM145" s="25"/>
      <c r="NN145" s="25"/>
      <c r="NO145" s="25"/>
      <c r="NP145" s="25"/>
      <c r="NQ145" s="25"/>
      <c r="NR145" s="25"/>
      <c r="NS145" s="25"/>
      <c r="NT145" s="25"/>
      <c r="NU145" s="25"/>
      <c r="NV145" s="25"/>
      <c r="NW145" s="25"/>
      <c r="NX145" s="25"/>
      <c r="NY145" s="25"/>
      <c r="NZ145" s="25"/>
      <c r="OA145" s="25"/>
      <c r="OB145" s="25"/>
      <c r="OC145" s="25"/>
      <c r="OD145" s="25"/>
      <c r="OE145" s="25"/>
      <c r="OF145" s="25"/>
      <c r="OG145" s="25"/>
      <c r="OH145" s="25"/>
      <c r="OI145" s="25"/>
      <c r="OJ145" s="25"/>
      <c r="OK145" s="25"/>
      <c r="OL145" s="25"/>
      <c r="OM145" s="25"/>
      <c r="ON145" s="25"/>
      <c r="OO145" s="25"/>
      <c r="OP145" s="25"/>
      <c r="OQ145" s="25"/>
      <c r="OR145" s="25"/>
      <c r="OS145" s="25"/>
      <c r="OT145" s="25"/>
      <c r="OU145" s="25"/>
      <c r="OV145" s="25"/>
      <c r="OW145" s="25"/>
      <c r="OX145" s="25"/>
      <c r="OY145" s="25"/>
      <c r="OZ145" s="25"/>
      <c r="PA145" s="25"/>
      <c r="PB145" s="25"/>
      <c r="PC145" s="25"/>
      <c r="PD145" s="25"/>
      <c r="PE145" s="25"/>
      <c r="PF145" s="25"/>
      <c r="PG145" s="25"/>
      <c r="PH145" s="25"/>
      <c r="PI145" s="25"/>
      <c r="PJ145" s="25"/>
      <c r="PK145" s="25"/>
      <c r="PL145" s="25"/>
      <c r="PM145" s="25"/>
      <c r="PN145" s="25"/>
      <c r="PO145" s="25"/>
      <c r="PP145" s="25"/>
      <c r="PQ145" s="25"/>
      <c r="PR145" s="25"/>
      <c r="PS145" s="25"/>
      <c r="PT145" s="25"/>
      <c r="PU145" s="25"/>
      <c r="PV145" s="25"/>
      <c r="PW145" s="25"/>
      <c r="PX145" s="25"/>
      <c r="PY145" s="25"/>
      <c r="PZ145" s="25"/>
      <c r="QA145" s="25"/>
      <c r="QB145" s="25"/>
      <c r="QC145" s="25"/>
      <c r="QD145" s="25"/>
      <c r="QE145" s="25"/>
      <c r="QF145" s="25"/>
      <c r="QG145" s="25"/>
      <c r="QH145" s="25"/>
      <c r="QI145" s="25"/>
      <c r="QJ145" s="25"/>
      <c r="QK145" s="25"/>
      <c r="QL145" s="25"/>
      <c r="QM145" s="25"/>
      <c r="QN145" s="25"/>
      <c r="QO145" s="25"/>
      <c r="QP145" s="25"/>
      <c r="QQ145" s="25"/>
      <c r="QR145" s="25"/>
      <c r="QS145" s="25"/>
      <c r="QT145" s="25"/>
      <c r="QU145" s="25"/>
      <c r="QV145" s="25"/>
      <c r="QW145" s="25"/>
      <c r="QX145" s="25"/>
      <c r="QY145" s="25"/>
      <c r="QZ145" s="25"/>
      <c r="RA145" s="25"/>
      <c r="RB145" s="25"/>
      <c r="RC145" s="25"/>
      <c r="RD145" s="25"/>
      <c r="RE145" s="25"/>
      <c r="RF145" s="25"/>
      <c r="RG145" s="25"/>
      <c r="RH145" s="25"/>
      <c r="RI145" s="25"/>
      <c r="RJ145" s="25"/>
      <c r="RK145" s="25"/>
      <c r="RL145" s="25"/>
      <c r="RM145" s="25"/>
      <c r="RN145" s="25"/>
      <c r="RO145" s="25"/>
      <c r="RP145" s="25"/>
      <c r="RQ145" s="25"/>
      <c r="RR145" s="25"/>
      <c r="RS145" s="25"/>
      <c r="RT145" s="25"/>
      <c r="RU145" s="25"/>
      <c r="RV145" s="25"/>
      <c r="RW145" s="25"/>
      <c r="RX145" s="25"/>
      <c r="RY145" s="25"/>
      <c r="RZ145" s="25"/>
      <c r="SA145" s="25"/>
      <c r="SB145" s="25"/>
      <c r="SC145" s="25"/>
      <c r="SD145" s="25"/>
      <c r="SE145" s="25"/>
      <c r="SF145" s="25"/>
      <c r="SG145" s="25"/>
      <c r="SH145" s="25"/>
      <c r="SI145" s="25"/>
      <c r="SJ145" s="25"/>
      <c r="SK145" s="25"/>
      <c r="SL145" s="25"/>
      <c r="SM145" s="25"/>
      <c r="SN145" s="25"/>
      <c r="SO145" s="25"/>
      <c r="SP145" s="25"/>
      <c r="SQ145" s="25"/>
      <c r="SR145" s="25"/>
      <c r="SS145" s="25"/>
      <c r="ST145" s="25"/>
      <c r="SU145" s="25"/>
      <c r="SV145" s="25"/>
      <c r="SW145" s="25"/>
      <c r="SX145" s="25"/>
      <c r="SY145" s="25"/>
      <c r="SZ145" s="25"/>
      <c r="TA145" s="25"/>
      <c r="TB145" s="25"/>
      <c r="TC145" s="25"/>
      <c r="TD145" s="25"/>
      <c r="TE145" s="25"/>
      <c r="TF145" s="25"/>
      <c r="TG145" s="25"/>
      <c r="TH145" s="25"/>
      <c r="TI145" s="25"/>
      <c r="TJ145" s="25"/>
      <c r="TK145" s="25"/>
      <c r="TL145" s="25"/>
      <c r="TM145" s="25"/>
      <c r="TN145" s="25"/>
      <c r="TO145" s="25"/>
      <c r="TP145" s="25"/>
      <c r="TQ145" s="25"/>
      <c r="TR145" s="25"/>
      <c r="TS145" s="25"/>
      <c r="TT145" s="25"/>
      <c r="TU145" s="25"/>
      <c r="TV145" s="25"/>
      <c r="TW145" s="25"/>
      <c r="TX145" s="25"/>
      <c r="TY145" s="25"/>
      <c r="TZ145" s="25"/>
      <c r="UA145" s="25"/>
      <c r="UB145" s="25"/>
      <c r="UC145" s="25"/>
      <c r="UD145" s="25"/>
      <c r="UE145" s="25"/>
      <c r="UF145" s="25"/>
      <c r="UG145" s="25"/>
      <c r="UH145" s="25"/>
      <c r="UI145" s="25"/>
      <c r="UJ145" s="25"/>
      <c r="UK145" s="25"/>
      <c r="UL145" s="25"/>
      <c r="UM145" s="25"/>
      <c r="UN145" s="25"/>
      <c r="UO145" s="25"/>
      <c r="UP145" s="25"/>
      <c r="UQ145" s="25"/>
      <c r="UR145" s="25"/>
      <c r="US145" s="25"/>
      <c r="UT145" s="25"/>
      <c r="UU145" s="25"/>
      <c r="UV145" s="25"/>
      <c r="UW145" s="25"/>
      <c r="UX145" s="25"/>
      <c r="UY145" s="25"/>
      <c r="UZ145" s="25"/>
      <c r="VA145" s="25"/>
      <c r="VB145" s="25"/>
      <c r="VC145" s="25"/>
      <c r="VD145" s="25"/>
      <c r="VE145" s="25"/>
      <c r="VF145" s="25"/>
      <c r="VG145" s="25"/>
      <c r="VH145" s="25"/>
      <c r="VI145" s="25"/>
      <c r="VJ145" s="25"/>
      <c r="VK145" s="25"/>
      <c r="VL145" s="25"/>
      <c r="VM145" s="25"/>
      <c r="VN145" s="25"/>
      <c r="VO145" s="25"/>
      <c r="VP145" s="25"/>
      <c r="VQ145" s="25"/>
      <c r="VR145" s="25"/>
      <c r="VS145" s="25"/>
      <c r="VT145" s="25"/>
      <c r="VU145" s="25"/>
      <c r="VV145" s="25"/>
      <c r="VW145" s="25"/>
      <c r="VX145" s="25"/>
      <c r="VY145" s="25"/>
      <c r="VZ145" s="25"/>
      <c r="WA145" s="25"/>
      <c r="WB145" s="25"/>
      <c r="WC145" s="25"/>
      <c r="WD145" s="25"/>
      <c r="WE145" s="25"/>
      <c r="WF145" s="25"/>
      <c r="WG145" s="25"/>
      <c r="WH145" s="25"/>
      <c r="WI145" s="25"/>
      <c r="WJ145" s="25"/>
      <c r="WK145" s="25"/>
      <c r="WL145" s="25"/>
      <c r="WM145" s="25"/>
      <c r="WN145" s="25"/>
      <c r="WO145" s="25"/>
      <c r="WP145" s="25"/>
      <c r="WQ145" s="25"/>
      <c r="WR145" s="25"/>
      <c r="WS145" s="25"/>
      <c r="WT145" s="25"/>
      <c r="WU145" s="25"/>
      <c r="WV145" s="25"/>
      <c r="WW145" s="25"/>
      <c r="WX145" s="25"/>
      <c r="WY145" s="25"/>
      <c r="WZ145" s="25"/>
      <c r="XA145" s="25"/>
      <c r="XB145" s="25"/>
      <c r="XC145" s="25"/>
      <c r="XD145" s="25"/>
      <c r="XE145" s="25"/>
      <c r="XF145" s="25"/>
      <c r="XG145" s="25"/>
      <c r="XH145" s="25"/>
      <c r="XI145" s="25"/>
      <c r="XJ145" s="25"/>
      <c r="XK145" s="25"/>
      <c r="XL145" s="25"/>
      <c r="XM145" s="25"/>
      <c r="XN145" s="25"/>
      <c r="XO145" s="25"/>
      <c r="XP145" s="25"/>
      <c r="XQ145" s="25"/>
      <c r="XR145" s="25"/>
      <c r="XS145" s="25"/>
      <c r="XT145" s="25"/>
      <c r="XU145" s="25"/>
      <c r="XV145" s="25"/>
      <c r="XW145" s="25"/>
      <c r="XX145" s="25"/>
      <c r="XY145" s="25"/>
      <c r="XZ145" s="25"/>
      <c r="YA145" s="25"/>
      <c r="YB145" s="25"/>
      <c r="YC145" s="25"/>
      <c r="YD145" s="25"/>
      <c r="YE145" s="25"/>
      <c r="YF145" s="25"/>
      <c r="YG145" s="25"/>
      <c r="YH145" s="25"/>
      <c r="YI145" s="25"/>
      <c r="YJ145" s="25"/>
      <c r="YK145" s="25"/>
      <c r="YL145" s="25"/>
      <c r="YM145" s="25"/>
      <c r="YN145" s="25"/>
      <c r="YO145" s="25"/>
      <c r="YP145" s="25"/>
      <c r="YQ145" s="25"/>
      <c r="YR145" s="25"/>
      <c r="YS145" s="25"/>
      <c r="YT145" s="25"/>
      <c r="YU145" s="25"/>
      <c r="YV145" s="25"/>
      <c r="YW145" s="25"/>
      <c r="YX145" s="25"/>
      <c r="YY145" s="25"/>
      <c r="YZ145" s="25"/>
      <c r="ZA145" s="25"/>
      <c r="ZB145" s="25"/>
      <c r="ZC145" s="25"/>
      <c r="ZD145" s="25"/>
      <c r="ZE145" s="25"/>
      <c r="ZF145" s="25"/>
      <c r="ZG145" s="25"/>
      <c r="ZH145" s="25"/>
      <c r="ZI145" s="25"/>
      <c r="ZJ145" s="25"/>
      <c r="ZK145" s="25"/>
      <c r="ZL145" s="25"/>
      <c r="ZM145" s="25"/>
      <c r="ZN145" s="25"/>
      <c r="ZO145" s="25"/>
      <c r="ZP145" s="25"/>
      <c r="ZQ145" s="25"/>
      <c r="ZR145" s="25"/>
      <c r="ZS145" s="25"/>
      <c r="ZT145" s="25"/>
      <c r="ZU145" s="25"/>
      <c r="ZV145" s="25"/>
      <c r="ZW145" s="25"/>
      <c r="ZX145" s="25"/>
      <c r="ZY145" s="25"/>
      <c r="ZZ145" s="25"/>
      <c r="AAA145" s="25"/>
      <c r="AAB145" s="25"/>
      <c r="AAC145" s="25"/>
      <c r="AAD145" s="25"/>
      <c r="AAE145" s="25"/>
      <c r="AAF145" s="25"/>
      <c r="AAG145" s="25"/>
      <c r="AAH145" s="25"/>
      <c r="AAI145" s="25"/>
      <c r="AAJ145" s="25"/>
      <c r="AAK145" s="25"/>
      <c r="AAL145" s="25"/>
      <c r="AAM145" s="25"/>
      <c r="AAN145" s="25"/>
      <c r="AAO145" s="25"/>
      <c r="AAP145" s="25"/>
      <c r="AAQ145" s="25"/>
      <c r="AAR145" s="25"/>
      <c r="AAS145" s="25"/>
      <c r="AAT145" s="25"/>
      <c r="AAU145" s="25"/>
      <c r="AAV145" s="25"/>
      <c r="AAW145" s="25"/>
      <c r="AAX145" s="25"/>
      <c r="AAY145" s="25"/>
      <c r="AAZ145" s="25"/>
      <c r="ABA145" s="25"/>
      <c r="ABB145" s="25"/>
      <c r="ABC145" s="25"/>
      <c r="ABD145" s="25"/>
      <c r="ABE145" s="25"/>
      <c r="ABF145" s="25"/>
      <c r="ABG145" s="25"/>
      <c r="ABH145" s="25"/>
      <c r="ABI145" s="25"/>
      <c r="ABJ145" s="25"/>
      <c r="ABK145" s="25"/>
      <c r="ABL145" s="25"/>
      <c r="ABM145" s="25"/>
      <c r="ABN145" s="25"/>
      <c r="ABO145" s="25"/>
      <c r="ABP145" s="25"/>
      <c r="ABQ145" s="25"/>
      <c r="ABR145" s="25"/>
      <c r="ABS145" s="25"/>
      <c r="ABT145" s="25"/>
      <c r="ABU145" s="25"/>
      <c r="ABV145" s="25"/>
      <c r="ABW145" s="25"/>
      <c r="ABX145" s="25"/>
      <c r="ABY145" s="25"/>
      <c r="ABZ145" s="25"/>
      <c r="ACA145" s="25"/>
      <c r="ACB145" s="25"/>
      <c r="ACC145" s="25"/>
      <c r="ACD145" s="25"/>
      <c r="ACE145" s="25"/>
      <c r="ACF145" s="25"/>
      <c r="ACG145" s="25"/>
      <c r="ACH145" s="25"/>
      <c r="ACI145" s="25"/>
      <c r="ACJ145" s="25"/>
      <c r="ACK145" s="25"/>
      <c r="ACL145" s="25"/>
      <c r="ACM145" s="25"/>
      <c r="ACN145" s="25"/>
      <c r="ACO145" s="25"/>
      <c r="ACP145" s="25"/>
      <c r="ACQ145" s="25"/>
      <c r="ACR145" s="25"/>
      <c r="ACS145" s="25"/>
      <c r="ACT145" s="25"/>
      <c r="ACU145" s="25"/>
      <c r="ACV145" s="25"/>
      <c r="ACW145" s="25"/>
      <c r="ACX145" s="25"/>
      <c r="ACY145" s="25"/>
      <c r="ACZ145" s="25"/>
      <c r="ADA145" s="25"/>
      <c r="ADB145" s="25"/>
      <c r="ADC145" s="25"/>
      <c r="ADD145" s="25"/>
      <c r="ADE145" s="25"/>
      <c r="ADF145" s="25"/>
      <c r="ADG145" s="25"/>
      <c r="ADH145" s="25"/>
      <c r="ADI145" s="25"/>
      <c r="ADJ145" s="25"/>
      <c r="ADK145" s="25"/>
      <c r="ADL145" s="25"/>
      <c r="ADM145" s="25"/>
      <c r="ADN145" s="25"/>
      <c r="ADO145" s="25"/>
      <c r="ADP145" s="25"/>
      <c r="ADQ145" s="25"/>
      <c r="ADR145" s="25"/>
      <c r="ADS145" s="25"/>
      <c r="ADT145" s="25"/>
      <c r="ADU145" s="25"/>
      <c r="ADV145" s="25"/>
      <c r="ADW145" s="25"/>
      <c r="ADX145" s="25"/>
      <c r="ADY145" s="25"/>
      <c r="ADZ145" s="25"/>
      <c r="AEA145" s="25"/>
      <c r="AEB145" s="25"/>
      <c r="AEC145" s="25"/>
      <c r="AED145" s="25"/>
      <c r="AEE145" s="25"/>
      <c r="AEF145" s="25"/>
      <c r="AEG145" s="25"/>
      <c r="AEH145" s="25"/>
      <c r="AEI145" s="25"/>
      <c r="AEJ145" s="25"/>
      <c r="AEK145" s="25"/>
      <c r="AEL145" s="25"/>
      <c r="AEM145" s="25"/>
      <c r="AEN145" s="25"/>
      <c r="AEO145" s="25"/>
      <c r="AEP145" s="25"/>
      <c r="AEQ145" s="25"/>
      <c r="AER145" s="25"/>
      <c r="AES145" s="25"/>
      <c r="AET145" s="25"/>
      <c r="AEU145" s="25"/>
      <c r="AEV145" s="25"/>
      <c r="AEW145" s="25"/>
      <c r="AEX145" s="25"/>
      <c r="AEY145" s="25"/>
      <c r="AEZ145" s="25"/>
      <c r="AFA145" s="25"/>
      <c r="AFB145" s="25"/>
      <c r="AFC145" s="25"/>
      <c r="AFD145" s="25"/>
      <c r="AFE145" s="25"/>
      <c r="AFF145" s="25"/>
      <c r="AFG145" s="25"/>
      <c r="AFH145" s="25"/>
      <c r="AFI145" s="25"/>
      <c r="AFJ145" s="25"/>
      <c r="AFK145" s="25"/>
      <c r="AFL145" s="25"/>
      <c r="AFM145" s="25"/>
      <c r="AFN145" s="25"/>
      <c r="AFO145" s="25"/>
      <c r="AFP145" s="25"/>
      <c r="AFQ145" s="25"/>
      <c r="AFR145" s="25"/>
      <c r="AFS145" s="25"/>
      <c r="AFT145" s="25"/>
      <c r="AFU145" s="25"/>
      <c r="AFV145" s="25"/>
      <c r="AFW145" s="25"/>
      <c r="AFX145" s="25"/>
      <c r="AFY145" s="25"/>
      <c r="AFZ145" s="25"/>
      <c r="AGA145" s="25"/>
      <c r="AGB145" s="25"/>
      <c r="AGC145" s="25"/>
      <c r="AGD145" s="25"/>
      <c r="AGE145" s="25"/>
      <c r="AGF145" s="25"/>
      <c r="AGG145" s="25"/>
      <c r="AGH145" s="25"/>
      <c r="AGI145" s="25"/>
      <c r="AGJ145" s="25"/>
      <c r="AGK145" s="25"/>
      <c r="AGL145" s="25"/>
      <c r="AGM145" s="25"/>
      <c r="AGN145" s="25"/>
      <c r="AGO145" s="25"/>
      <c r="AGP145" s="25"/>
      <c r="AGQ145" s="25"/>
      <c r="AGR145" s="25"/>
      <c r="AGS145" s="25"/>
      <c r="AGT145" s="25"/>
      <c r="AGU145" s="25"/>
      <c r="AGV145" s="25"/>
      <c r="AGW145" s="25"/>
      <c r="AGX145" s="25"/>
      <c r="AGY145" s="25"/>
      <c r="AGZ145" s="25"/>
      <c r="AHA145" s="25"/>
      <c r="AHB145" s="25"/>
      <c r="AHC145" s="25"/>
      <c r="AHD145" s="25"/>
      <c r="AHE145" s="25"/>
      <c r="AHF145" s="25"/>
      <c r="AHG145" s="25"/>
      <c r="AHH145" s="25"/>
      <c r="AHI145" s="25"/>
      <c r="AHJ145" s="25"/>
      <c r="AHK145" s="25"/>
      <c r="AHL145" s="25"/>
      <c r="AHM145" s="25"/>
      <c r="AHN145" s="25"/>
      <c r="AHO145" s="25"/>
      <c r="AHP145" s="25"/>
      <c r="AHQ145" s="25"/>
      <c r="AHR145" s="25"/>
      <c r="AHS145" s="25"/>
      <c r="AHT145" s="25"/>
      <c r="AHU145" s="25"/>
      <c r="AHV145" s="25"/>
      <c r="AHW145" s="25"/>
      <c r="AHX145" s="25"/>
      <c r="AHY145" s="25"/>
      <c r="AHZ145" s="25"/>
      <c r="AIA145" s="25"/>
      <c r="AIB145" s="25"/>
      <c r="AIC145" s="25"/>
      <c r="AID145" s="25"/>
      <c r="AIE145" s="25"/>
      <c r="AIF145" s="25"/>
      <c r="AIG145" s="25"/>
      <c r="AIH145" s="25"/>
      <c r="AII145" s="25"/>
      <c r="AIJ145" s="25"/>
      <c r="AIK145" s="25"/>
      <c r="AIL145" s="25"/>
      <c r="AIM145" s="25"/>
      <c r="AIN145" s="25"/>
      <c r="AIO145" s="25"/>
      <c r="AIP145" s="25"/>
      <c r="AIQ145" s="25"/>
      <c r="AIR145" s="25"/>
      <c r="AIS145" s="25"/>
      <c r="AIT145" s="25"/>
      <c r="AIU145" s="25"/>
      <c r="AIV145" s="25"/>
      <c r="AIW145" s="25"/>
      <c r="AIX145" s="25"/>
      <c r="AIY145" s="25"/>
      <c r="AIZ145" s="25"/>
      <c r="AJA145" s="25"/>
      <c r="AJB145" s="25"/>
      <c r="AJC145" s="25"/>
      <c r="AJD145" s="25"/>
      <c r="AJE145" s="25"/>
      <c r="AJF145" s="25"/>
      <c r="AJG145" s="25"/>
      <c r="AJH145" s="25"/>
      <c r="AJI145" s="25"/>
      <c r="AJJ145" s="25"/>
      <c r="AJK145" s="25"/>
      <c r="AJL145" s="25"/>
      <c r="AJM145" s="25"/>
      <c r="AJN145" s="25"/>
      <c r="AJO145" s="25"/>
      <c r="AJP145" s="25"/>
      <c r="AJQ145" s="25"/>
      <c r="AJR145" s="25"/>
      <c r="AJS145" s="25"/>
      <c r="AJT145" s="25"/>
      <c r="AJU145" s="25"/>
      <c r="AJV145" s="25"/>
      <c r="AJW145" s="25"/>
      <c r="AJX145" s="25"/>
      <c r="AJY145" s="25"/>
      <c r="AJZ145" s="25"/>
      <c r="AKA145" s="25"/>
      <c r="AKB145" s="25"/>
      <c r="AKC145" s="25"/>
      <c r="AKD145" s="25"/>
      <c r="AKE145" s="25"/>
      <c r="AKF145" s="25"/>
      <c r="AKG145" s="25"/>
      <c r="AKH145" s="25"/>
      <c r="AKI145" s="25"/>
      <c r="AKJ145" s="25"/>
      <c r="AKK145" s="25"/>
      <c r="AKL145" s="25"/>
      <c r="AKM145" s="25"/>
      <c r="AKN145" s="25"/>
      <c r="AKO145" s="25"/>
      <c r="AKP145" s="25"/>
      <c r="AKQ145" s="25"/>
      <c r="AKR145" s="25"/>
      <c r="AKS145" s="25"/>
      <c r="AKT145" s="25"/>
      <c r="AKU145" s="25"/>
      <c r="AKV145" s="25"/>
      <c r="AKW145" s="25"/>
      <c r="AKX145" s="25"/>
      <c r="AKY145" s="25"/>
      <c r="AKZ145" s="25"/>
      <c r="ALA145" s="25"/>
      <c r="ALB145" s="25"/>
      <c r="ALC145" s="25"/>
      <c r="ALD145" s="25"/>
      <c r="ALE145" s="25"/>
      <c r="ALF145" s="25"/>
      <c r="ALG145" s="25"/>
      <c r="ALH145" s="25"/>
      <c r="ALI145" s="25"/>
      <c r="ALJ145" s="25"/>
      <c r="ALK145" s="25"/>
      <c r="ALL145" s="25"/>
      <c r="ALM145" s="25"/>
      <c r="ALN145" s="25"/>
      <c r="ALO145" s="25"/>
      <c r="ALP145" s="25"/>
      <c r="ALQ145" s="25"/>
      <c r="ALR145" s="25"/>
      <c r="ALS145" s="25"/>
      <c r="ALT145" s="25"/>
      <c r="ALU145" s="25"/>
      <c r="ALV145" s="25"/>
      <c r="ALW145" s="25"/>
      <c r="ALX145" s="25"/>
      <c r="ALY145" s="25"/>
      <c r="ALZ145" s="25"/>
      <c r="AMA145" s="25"/>
      <c r="AMB145" s="25"/>
      <c r="AMC145" s="25"/>
      <c r="AMD145" s="25"/>
      <c r="AME145" s="25"/>
      <c r="AMF145" s="25"/>
      <c r="AMG145" s="25"/>
      <c r="AMH145" s="25"/>
      <c r="AMI145" s="25"/>
      <c r="AMJ145" s="25"/>
    </row>
    <row r="146" spans="1:1024" s="48" customFormat="1" ht="75" customHeight="1">
      <c r="B146" s="102" t="s">
        <v>311</v>
      </c>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row>
    <row r="147" spans="1:1024" ht="10.5" customHeight="1">
      <c r="A147" s="48"/>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c r="AA147" s="103"/>
      <c r="AB147" s="103"/>
      <c r="AC147" s="103"/>
      <c r="AD147" s="103"/>
      <c r="AE147" s="103"/>
      <c r="AF147" s="103"/>
      <c r="AG147" s="103"/>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c r="BB147" s="103"/>
      <c r="BC147" s="103"/>
      <c r="BD147" s="103"/>
      <c r="BE147" s="103"/>
      <c r="BF147" s="103"/>
      <c r="BG147" s="103"/>
      <c r="BH147" s="103"/>
      <c r="BI147" s="48"/>
      <c r="BJ147" s="48"/>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c r="EX147" s="25"/>
      <c r="EY147" s="25"/>
      <c r="EZ147" s="25"/>
      <c r="FA147" s="25"/>
      <c r="FB147" s="25"/>
      <c r="FC147" s="25"/>
      <c r="FD147" s="25"/>
      <c r="FE147" s="25"/>
      <c r="FF147" s="25"/>
      <c r="FG147" s="25"/>
      <c r="FH147" s="25"/>
      <c r="FI147" s="25"/>
      <c r="FJ147" s="25"/>
      <c r="FK147" s="25"/>
      <c r="FL147" s="25"/>
      <c r="FM147" s="25"/>
      <c r="FN147" s="25"/>
      <c r="FO147" s="25"/>
      <c r="FP147" s="25"/>
      <c r="FQ147" s="25"/>
      <c r="FR147" s="25"/>
      <c r="FS147" s="25"/>
      <c r="FT147" s="25"/>
      <c r="FU147" s="25"/>
      <c r="FV147" s="25"/>
      <c r="FW147" s="25"/>
      <c r="FX147" s="25"/>
      <c r="FY147" s="25"/>
      <c r="FZ147" s="25"/>
      <c r="GA147" s="25"/>
      <c r="GB147" s="25"/>
      <c r="GC147" s="25"/>
      <c r="GD147" s="25"/>
      <c r="GE147" s="25"/>
      <c r="GF147" s="25"/>
      <c r="GG147" s="25"/>
      <c r="GH147" s="25"/>
      <c r="GI147" s="25"/>
      <c r="GJ147" s="25"/>
      <c r="GK147" s="25"/>
      <c r="GL147" s="25"/>
      <c r="GM147" s="25"/>
      <c r="GN147" s="25"/>
      <c r="GO147" s="25"/>
      <c r="GP147" s="25"/>
      <c r="GQ147" s="25"/>
      <c r="GR147" s="25"/>
      <c r="GS147" s="25"/>
      <c r="GT147" s="25"/>
      <c r="GU147" s="25"/>
      <c r="GV147" s="25"/>
      <c r="GW147" s="25"/>
      <c r="GX147" s="25"/>
      <c r="GY147" s="25"/>
      <c r="GZ147" s="25"/>
      <c r="HA147" s="25"/>
      <c r="HB147" s="25"/>
      <c r="HC147" s="25"/>
      <c r="HD147" s="25"/>
      <c r="HE147" s="25"/>
      <c r="HF147" s="25"/>
      <c r="HG147" s="25"/>
      <c r="HH147" s="25"/>
      <c r="HI147" s="25"/>
      <c r="HJ147" s="25"/>
      <c r="HK147" s="25"/>
      <c r="HL147" s="25"/>
      <c r="HM147" s="25"/>
      <c r="HN147" s="25"/>
      <c r="HO147" s="25"/>
      <c r="HP147" s="25"/>
      <c r="HQ147" s="25"/>
      <c r="HR147" s="25"/>
      <c r="HS147" s="25"/>
      <c r="HT147" s="25"/>
      <c r="HU147" s="25"/>
      <c r="HV147" s="25"/>
      <c r="HW147" s="25"/>
      <c r="HX147" s="25"/>
      <c r="HY147" s="25"/>
      <c r="HZ147" s="25"/>
      <c r="IA147" s="25"/>
      <c r="IB147" s="25"/>
      <c r="IC147" s="25"/>
      <c r="ID147" s="25"/>
      <c r="IE147" s="25"/>
      <c r="IF147" s="25"/>
      <c r="IG147" s="25"/>
      <c r="IH147" s="25"/>
      <c r="II147" s="25"/>
      <c r="IJ147" s="25"/>
      <c r="IK147" s="25"/>
      <c r="IL147" s="25"/>
      <c r="IM147" s="25"/>
      <c r="IN147" s="25"/>
      <c r="IO147" s="25"/>
      <c r="IP147" s="25"/>
      <c r="IQ147" s="25"/>
      <c r="IR147" s="25"/>
      <c r="IS147" s="25"/>
      <c r="IT147" s="25"/>
      <c r="IU147" s="25"/>
      <c r="IV147" s="25"/>
      <c r="IW147" s="25"/>
      <c r="IX147" s="25"/>
      <c r="IY147" s="25"/>
      <c r="IZ147" s="25"/>
      <c r="JA147" s="25"/>
      <c r="JB147" s="25"/>
      <c r="JC147" s="25"/>
      <c r="JD147" s="25"/>
      <c r="JE147" s="25"/>
      <c r="JF147" s="25"/>
      <c r="JG147" s="25"/>
      <c r="JH147" s="25"/>
      <c r="JI147" s="25"/>
      <c r="JJ147" s="25"/>
      <c r="JK147" s="25"/>
      <c r="JL147" s="25"/>
      <c r="JM147" s="25"/>
      <c r="JN147" s="25"/>
      <c r="JO147" s="25"/>
      <c r="JP147" s="25"/>
      <c r="JQ147" s="25"/>
      <c r="JR147" s="25"/>
      <c r="JS147" s="25"/>
      <c r="JT147" s="25"/>
      <c r="JU147" s="25"/>
      <c r="JV147" s="25"/>
      <c r="JW147" s="25"/>
      <c r="JX147" s="25"/>
      <c r="JY147" s="25"/>
      <c r="JZ147" s="25"/>
      <c r="KA147" s="25"/>
      <c r="KB147" s="25"/>
      <c r="KC147" s="25"/>
      <c r="KD147" s="25"/>
      <c r="KE147" s="25"/>
      <c r="KF147" s="25"/>
      <c r="KG147" s="25"/>
      <c r="KH147" s="25"/>
      <c r="KI147" s="25"/>
      <c r="KJ147" s="25"/>
      <c r="KK147" s="25"/>
      <c r="KL147" s="25"/>
      <c r="KM147" s="25"/>
      <c r="KN147" s="25"/>
      <c r="KO147" s="25"/>
      <c r="KP147" s="25"/>
      <c r="KQ147" s="25"/>
      <c r="KR147" s="25"/>
      <c r="KS147" s="25"/>
      <c r="KT147" s="25"/>
      <c r="KU147" s="25"/>
      <c r="KV147" s="25"/>
      <c r="KW147" s="25"/>
      <c r="KX147" s="25"/>
      <c r="KY147" s="25"/>
      <c r="KZ147" s="25"/>
      <c r="LA147" s="25"/>
      <c r="LB147" s="25"/>
      <c r="LC147" s="25"/>
      <c r="LD147" s="25"/>
      <c r="LE147" s="25"/>
      <c r="LF147" s="25"/>
      <c r="LG147" s="25"/>
      <c r="LH147" s="25"/>
      <c r="LI147" s="25"/>
      <c r="LJ147" s="25"/>
      <c r="LK147" s="25"/>
      <c r="LL147" s="25"/>
      <c r="LM147" s="25"/>
      <c r="LN147" s="25"/>
      <c r="LO147" s="25"/>
      <c r="LP147" s="25"/>
      <c r="LQ147" s="25"/>
      <c r="LR147" s="25"/>
      <c r="LS147" s="25"/>
      <c r="LT147" s="25"/>
      <c r="LU147" s="25"/>
      <c r="LV147" s="25"/>
      <c r="LW147" s="25"/>
      <c r="LX147" s="25"/>
      <c r="LY147" s="25"/>
      <c r="LZ147" s="25"/>
      <c r="MA147" s="25"/>
      <c r="MB147" s="25"/>
      <c r="MC147" s="25"/>
      <c r="MD147" s="25"/>
      <c r="ME147" s="25"/>
      <c r="MF147" s="25"/>
      <c r="MG147" s="25"/>
      <c r="MH147" s="25"/>
      <c r="MI147" s="25"/>
      <c r="MJ147" s="25"/>
      <c r="MK147" s="25"/>
      <c r="ML147" s="25"/>
      <c r="MM147" s="25"/>
      <c r="MN147" s="25"/>
      <c r="MO147" s="25"/>
      <c r="MP147" s="25"/>
      <c r="MQ147" s="25"/>
      <c r="MR147" s="25"/>
      <c r="MS147" s="25"/>
      <c r="MT147" s="25"/>
      <c r="MU147" s="25"/>
      <c r="MV147" s="25"/>
      <c r="MW147" s="25"/>
      <c r="MX147" s="25"/>
      <c r="MY147" s="25"/>
      <c r="MZ147" s="25"/>
      <c r="NA147" s="25"/>
      <c r="NB147" s="25"/>
      <c r="NC147" s="25"/>
      <c r="ND147" s="25"/>
      <c r="NE147" s="25"/>
      <c r="NF147" s="25"/>
      <c r="NG147" s="25"/>
      <c r="NH147" s="25"/>
      <c r="NI147" s="25"/>
      <c r="NJ147" s="25"/>
      <c r="NK147" s="25"/>
      <c r="NL147" s="25"/>
      <c r="NM147" s="25"/>
      <c r="NN147" s="25"/>
      <c r="NO147" s="25"/>
      <c r="NP147" s="25"/>
      <c r="NQ147" s="25"/>
      <c r="NR147" s="25"/>
      <c r="NS147" s="25"/>
      <c r="NT147" s="25"/>
      <c r="NU147" s="25"/>
      <c r="NV147" s="25"/>
      <c r="NW147" s="25"/>
      <c r="NX147" s="25"/>
      <c r="NY147" s="25"/>
      <c r="NZ147" s="25"/>
      <c r="OA147" s="25"/>
      <c r="OB147" s="25"/>
      <c r="OC147" s="25"/>
      <c r="OD147" s="25"/>
      <c r="OE147" s="25"/>
      <c r="OF147" s="25"/>
      <c r="OG147" s="25"/>
      <c r="OH147" s="25"/>
      <c r="OI147" s="25"/>
      <c r="OJ147" s="25"/>
      <c r="OK147" s="25"/>
      <c r="OL147" s="25"/>
      <c r="OM147" s="25"/>
      <c r="ON147" s="25"/>
      <c r="OO147" s="25"/>
      <c r="OP147" s="25"/>
      <c r="OQ147" s="25"/>
      <c r="OR147" s="25"/>
      <c r="OS147" s="25"/>
      <c r="OT147" s="25"/>
      <c r="OU147" s="25"/>
      <c r="OV147" s="25"/>
      <c r="OW147" s="25"/>
      <c r="OX147" s="25"/>
      <c r="OY147" s="25"/>
      <c r="OZ147" s="25"/>
      <c r="PA147" s="25"/>
      <c r="PB147" s="25"/>
      <c r="PC147" s="25"/>
      <c r="PD147" s="25"/>
      <c r="PE147" s="25"/>
      <c r="PF147" s="25"/>
      <c r="PG147" s="25"/>
      <c r="PH147" s="25"/>
      <c r="PI147" s="25"/>
      <c r="PJ147" s="25"/>
      <c r="PK147" s="25"/>
      <c r="PL147" s="25"/>
      <c r="PM147" s="25"/>
      <c r="PN147" s="25"/>
      <c r="PO147" s="25"/>
      <c r="PP147" s="25"/>
      <c r="PQ147" s="25"/>
      <c r="PR147" s="25"/>
      <c r="PS147" s="25"/>
      <c r="PT147" s="25"/>
      <c r="PU147" s="25"/>
      <c r="PV147" s="25"/>
      <c r="PW147" s="25"/>
      <c r="PX147" s="25"/>
      <c r="PY147" s="25"/>
      <c r="PZ147" s="25"/>
      <c r="QA147" s="25"/>
      <c r="QB147" s="25"/>
      <c r="QC147" s="25"/>
      <c r="QD147" s="25"/>
      <c r="QE147" s="25"/>
      <c r="QF147" s="25"/>
      <c r="QG147" s="25"/>
      <c r="QH147" s="25"/>
      <c r="QI147" s="25"/>
      <c r="QJ147" s="25"/>
      <c r="QK147" s="25"/>
      <c r="QL147" s="25"/>
      <c r="QM147" s="25"/>
      <c r="QN147" s="25"/>
      <c r="QO147" s="25"/>
      <c r="QP147" s="25"/>
      <c r="QQ147" s="25"/>
      <c r="QR147" s="25"/>
      <c r="QS147" s="25"/>
      <c r="QT147" s="25"/>
      <c r="QU147" s="25"/>
      <c r="QV147" s="25"/>
      <c r="QW147" s="25"/>
      <c r="QX147" s="25"/>
      <c r="QY147" s="25"/>
      <c r="QZ147" s="25"/>
      <c r="RA147" s="25"/>
      <c r="RB147" s="25"/>
      <c r="RC147" s="25"/>
      <c r="RD147" s="25"/>
      <c r="RE147" s="25"/>
      <c r="RF147" s="25"/>
      <c r="RG147" s="25"/>
      <c r="RH147" s="25"/>
      <c r="RI147" s="25"/>
      <c r="RJ147" s="25"/>
      <c r="RK147" s="25"/>
      <c r="RL147" s="25"/>
      <c r="RM147" s="25"/>
      <c r="RN147" s="25"/>
      <c r="RO147" s="25"/>
      <c r="RP147" s="25"/>
      <c r="RQ147" s="25"/>
      <c r="RR147" s="25"/>
      <c r="RS147" s="25"/>
      <c r="RT147" s="25"/>
      <c r="RU147" s="25"/>
      <c r="RV147" s="25"/>
      <c r="RW147" s="25"/>
      <c r="RX147" s="25"/>
      <c r="RY147" s="25"/>
      <c r="RZ147" s="25"/>
      <c r="SA147" s="25"/>
      <c r="SB147" s="25"/>
      <c r="SC147" s="25"/>
      <c r="SD147" s="25"/>
      <c r="SE147" s="25"/>
      <c r="SF147" s="25"/>
      <c r="SG147" s="25"/>
      <c r="SH147" s="25"/>
      <c r="SI147" s="25"/>
      <c r="SJ147" s="25"/>
      <c r="SK147" s="25"/>
      <c r="SL147" s="25"/>
      <c r="SM147" s="25"/>
      <c r="SN147" s="25"/>
      <c r="SO147" s="25"/>
      <c r="SP147" s="25"/>
      <c r="SQ147" s="25"/>
      <c r="SR147" s="25"/>
      <c r="SS147" s="25"/>
      <c r="ST147" s="25"/>
      <c r="SU147" s="25"/>
      <c r="SV147" s="25"/>
      <c r="SW147" s="25"/>
      <c r="SX147" s="25"/>
      <c r="SY147" s="25"/>
      <c r="SZ147" s="25"/>
      <c r="TA147" s="25"/>
      <c r="TB147" s="25"/>
      <c r="TC147" s="25"/>
      <c r="TD147" s="25"/>
      <c r="TE147" s="25"/>
      <c r="TF147" s="25"/>
      <c r="TG147" s="25"/>
      <c r="TH147" s="25"/>
      <c r="TI147" s="25"/>
      <c r="TJ147" s="25"/>
      <c r="TK147" s="25"/>
      <c r="TL147" s="25"/>
      <c r="TM147" s="25"/>
      <c r="TN147" s="25"/>
      <c r="TO147" s="25"/>
      <c r="TP147" s="25"/>
      <c r="TQ147" s="25"/>
      <c r="TR147" s="25"/>
      <c r="TS147" s="25"/>
      <c r="TT147" s="25"/>
      <c r="TU147" s="25"/>
      <c r="TV147" s="25"/>
      <c r="TW147" s="25"/>
      <c r="TX147" s="25"/>
      <c r="TY147" s="25"/>
      <c r="TZ147" s="25"/>
      <c r="UA147" s="25"/>
      <c r="UB147" s="25"/>
      <c r="UC147" s="25"/>
      <c r="UD147" s="25"/>
      <c r="UE147" s="25"/>
      <c r="UF147" s="25"/>
      <c r="UG147" s="25"/>
      <c r="UH147" s="25"/>
      <c r="UI147" s="25"/>
      <c r="UJ147" s="25"/>
      <c r="UK147" s="25"/>
      <c r="UL147" s="25"/>
      <c r="UM147" s="25"/>
      <c r="UN147" s="25"/>
      <c r="UO147" s="25"/>
      <c r="UP147" s="25"/>
      <c r="UQ147" s="25"/>
      <c r="UR147" s="25"/>
      <c r="US147" s="25"/>
      <c r="UT147" s="25"/>
      <c r="UU147" s="25"/>
      <c r="UV147" s="25"/>
      <c r="UW147" s="25"/>
      <c r="UX147" s="25"/>
      <c r="UY147" s="25"/>
      <c r="UZ147" s="25"/>
      <c r="VA147" s="25"/>
      <c r="VB147" s="25"/>
      <c r="VC147" s="25"/>
      <c r="VD147" s="25"/>
      <c r="VE147" s="25"/>
      <c r="VF147" s="25"/>
      <c r="VG147" s="25"/>
      <c r="VH147" s="25"/>
      <c r="VI147" s="25"/>
      <c r="VJ147" s="25"/>
      <c r="VK147" s="25"/>
      <c r="VL147" s="25"/>
      <c r="VM147" s="25"/>
      <c r="VN147" s="25"/>
      <c r="VO147" s="25"/>
      <c r="VP147" s="25"/>
      <c r="VQ147" s="25"/>
      <c r="VR147" s="25"/>
      <c r="VS147" s="25"/>
      <c r="VT147" s="25"/>
      <c r="VU147" s="25"/>
      <c r="VV147" s="25"/>
      <c r="VW147" s="25"/>
      <c r="VX147" s="25"/>
      <c r="VY147" s="25"/>
      <c r="VZ147" s="25"/>
      <c r="WA147" s="25"/>
      <c r="WB147" s="25"/>
      <c r="WC147" s="25"/>
      <c r="WD147" s="25"/>
      <c r="WE147" s="25"/>
      <c r="WF147" s="25"/>
      <c r="WG147" s="25"/>
      <c r="WH147" s="25"/>
      <c r="WI147" s="25"/>
      <c r="WJ147" s="25"/>
      <c r="WK147" s="25"/>
      <c r="WL147" s="25"/>
      <c r="WM147" s="25"/>
      <c r="WN147" s="25"/>
      <c r="WO147" s="25"/>
      <c r="WP147" s="25"/>
      <c r="WQ147" s="25"/>
      <c r="WR147" s="25"/>
      <c r="WS147" s="25"/>
      <c r="WT147" s="25"/>
      <c r="WU147" s="25"/>
      <c r="WV147" s="25"/>
      <c r="WW147" s="25"/>
      <c r="WX147" s="25"/>
      <c r="WY147" s="25"/>
      <c r="WZ147" s="25"/>
      <c r="XA147" s="25"/>
      <c r="XB147" s="25"/>
      <c r="XC147" s="25"/>
      <c r="XD147" s="25"/>
      <c r="XE147" s="25"/>
      <c r="XF147" s="25"/>
      <c r="XG147" s="25"/>
      <c r="XH147" s="25"/>
      <c r="XI147" s="25"/>
      <c r="XJ147" s="25"/>
      <c r="XK147" s="25"/>
      <c r="XL147" s="25"/>
      <c r="XM147" s="25"/>
      <c r="XN147" s="25"/>
      <c r="XO147" s="25"/>
      <c r="XP147" s="25"/>
      <c r="XQ147" s="25"/>
      <c r="XR147" s="25"/>
      <c r="XS147" s="25"/>
      <c r="XT147" s="25"/>
      <c r="XU147" s="25"/>
      <c r="XV147" s="25"/>
      <c r="XW147" s="25"/>
      <c r="XX147" s="25"/>
      <c r="XY147" s="25"/>
      <c r="XZ147" s="25"/>
      <c r="YA147" s="25"/>
      <c r="YB147" s="25"/>
      <c r="YC147" s="25"/>
      <c r="YD147" s="25"/>
      <c r="YE147" s="25"/>
      <c r="YF147" s="25"/>
      <c r="YG147" s="25"/>
      <c r="YH147" s="25"/>
      <c r="YI147" s="25"/>
      <c r="YJ147" s="25"/>
      <c r="YK147" s="25"/>
      <c r="YL147" s="25"/>
      <c r="YM147" s="25"/>
      <c r="YN147" s="25"/>
      <c r="YO147" s="25"/>
      <c r="YP147" s="25"/>
      <c r="YQ147" s="25"/>
      <c r="YR147" s="25"/>
      <c r="YS147" s="25"/>
      <c r="YT147" s="25"/>
      <c r="YU147" s="25"/>
      <c r="YV147" s="25"/>
      <c r="YW147" s="25"/>
      <c r="YX147" s="25"/>
      <c r="YY147" s="25"/>
      <c r="YZ147" s="25"/>
      <c r="ZA147" s="25"/>
      <c r="ZB147" s="25"/>
      <c r="ZC147" s="25"/>
      <c r="ZD147" s="25"/>
      <c r="ZE147" s="25"/>
      <c r="ZF147" s="25"/>
      <c r="ZG147" s="25"/>
      <c r="ZH147" s="25"/>
      <c r="ZI147" s="25"/>
      <c r="ZJ147" s="25"/>
      <c r="ZK147" s="25"/>
      <c r="ZL147" s="25"/>
      <c r="ZM147" s="25"/>
      <c r="ZN147" s="25"/>
      <c r="ZO147" s="25"/>
      <c r="ZP147" s="25"/>
      <c r="ZQ147" s="25"/>
      <c r="ZR147" s="25"/>
      <c r="ZS147" s="25"/>
      <c r="ZT147" s="25"/>
      <c r="ZU147" s="25"/>
      <c r="ZV147" s="25"/>
      <c r="ZW147" s="25"/>
      <c r="ZX147" s="25"/>
      <c r="ZY147" s="25"/>
      <c r="ZZ147" s="25"/>
      <c r="AAA147" s="25"/>
      <c r="AAB147" s="25"/>
      <c r="AAC147" s="25"/>
      <c r="AAD147" s="25"/>
      <c r="AAE147" s="25"/>
      <c r="AAF147" s="25"/>
      <c r="AAG147" s="25"/>
      <c r="AAH147" s="25"/>
      <c r="AAI147" s="25"/>
      <c r="AAJ147" s="25"/>
      <c r="AAK147" s="25"/>
      <c r="AAL147" s="25"/>
      <c r="AAM147" s="25"/>
      <c r="AAN147" s="25"/>
      <c r="AAO147" s="25"/>
      <c r="AAP147" s="25"/>
      <c r="AAQ147" s="25"/>
      <c r="AAR147" s="25"/>
      <c r="AAS147" s="25"/>
      <c r="AAT147" s="25"/>
      <c r="AAU147" s="25"/>
      <c r="AAV147" s="25"/>
      <c r="AAW147" s="25"/>
      <c r="AAX147" s="25"/>
      <c r="AAY147" s="25"/>
      <c r="AAZ147" s="25"/>
      <c r="ABA147" s="25"/>
      <c r="ABB147" s="25"/>
      <c r="ABC147" s="25"/>
      <c r="ABD147" s="25"/>
      <c r="ABE147" s="25"/>
      <c r="ABF147" s="25"/>
      <c r="ABG147" s="25"/>
      <c r="ABH147" s="25"/>
      <c r="ABI147" s="25"/>
      <c r="ABJ147" s="25"/>
      <c r="ABK147" s="25"/>
      <c r="ABL147" s="25"/>
      <c r="ABM147" s="25"/>
      <c r="ABN147" s="25"/>
      <c r="ABO147" s="25"/>
      <c r="ABP147" s="25"/>
      <c r="ABQ147" s="25"/>
      <c r="ABR147" s="25"/>
      <c r="ABS147" s="25"/>
      <c r="ABT147" s="25"/>
      <c r="ABU147" s="25"/>
      <c r="ABV147" s="25"/>
      <c r="ABW147" s="25"/>
      <c r="ABX147" s="25"/>
      <c r="ABY147" s="25"/>
      <c r="ABZ147" s="25"/>
      <c r="ACA147" s="25"/>
      <c r="ACB147" s="25"/>
      <c r="ACC147" s="25"/>
      <c r="ACD147" s="25"/>
      <c r="ACE147" s="25"/>
      <c r="ACF147" s="25"/>
      <c r="ACG147" s="25"/>
      <c r="ACH147" s="25"/>
      <c r="ACI147" s="25"/>
      <c r="ACJ147" s="25"/>
      <c r="ACK147" s="25"/>
      <c r="ACL147" s="25"/>
      <c r="ACM147" s="25"/>
      <c r="ACN147" s="25"/>
      <c r="ACO147" s="25"/>
      <c r="ACP147" s="25"/>
      <c r="ACQ147" s="25"/>
      <c r="ACR147" s="25"/>
      <c r="ACS147" s="25"/>
      <c r="ACT147" s="25"/>
      <c r="ACU147" s="25"/>
      <c r="ACV147" s="25"/>
      <c r="ACW147" s="25"/>
      <c r="ACX147" s="25"/>
      <c r="ACY147" s="25"/>
      <c r="ACZ147" s="25"/>
      <c r="ADA147" s="25"/>
      <c r="ADB147" s="25"/>
      <c r="ADC147" s="25"/>
      <c r="ADD147" s="25"/>
      <c r="ADE147" s="25"/>
      <c r="ADF147" s="25"/>
      <c r="ADG147" s="25"/>
      <c r="ADH147" s="25"/>
      <c r="ADI147" s="25"/>
      <c r="ADJ147" s="25"/>
      <c r="ADK147" s="25"/>
      <c r="ADL147" s="25"/>
      <c r="ADM147" s="25"/>
      <c r="ADN147" s="25"/>
      <c r="ADO147" s="25"/>
      <c r="ADP147" s="25"/>
      <c r="ADQ147" s="25"/>
      <c r="ADR147" s="25"/>
      <c r="ADS147" s="25"/>
      <c r="ADT147" s="25"/>
      <c r="ADU147" s="25"/>
      <c r="ADV147" s="25"/>
      <c r="ADW147" s="25"/>
      <c r="ADX147" s="25"/>
      <c r="ADY147" s="25"/>
      <c r="ADZ147" s="25"/>
      <c r="AEA147" s="25"/>
      <c r="AEB147" s="25"/>
      <c r="AEC147" s="25"/>
      <c r="AED147" s="25"/>
      <c r="AEE147" s="25"/>
      <c r="AEF147" s="25"/>
      <c r="AEG147" s="25"/>
      <c r="AEH147" s="25"/>
      <c r="AEI147" s="25"/>
      <c r="AEJ147" s="25"/>
      <c r="AEK147" s="25"/>
      <c r="AEL147" s="25"/>
      <c r="AEM147" s="25"/>
      <c r="AEN147" s="25"/>
      <c r="AEO147" s="25"/>
      <c r="AEP147" s="25"/>
      <c r="AEQ147" s="25"/>
      <c r="AER147" s="25"/>
      <c r="AES147" s="25"/>
      <c r="AET147" s="25"/>
      <c r="AEU147" s="25"/>
      <c r="AEV147" s="25"/>
      <c r="AEW147" s="25"/>
      <c r="AEX147" s="25"/>
      <c r="AEY147" s="25"/>
      <c r="AEZ147" s="25"/>
      <c r="AFA147" s="25"/>
      <c r="AFB147" s="25"/>
      <c r="AFC147" s="25"/>
      <c r="AFD147" s="25"/>
      <c r="AFE147" s="25"/>
      <c r="AFF147" s="25"/>
      <c r="AFG147" s="25"/>
      <c r="AFH147" s="25"/>
      <c r="AFI147" s="25"/>
      <c r="AFJ147" s="25"/>
      <c r="AFK147" s="25"/>
      <c r="AFL147" s="25"/>
      <c r="AFM147" s="25"/>
      <c r="AFN147" s="25"/>
      <c r="AFO147" s="25"/>
      <c r="AFP147" s="25"/>
      <c r="AFQ147" s="25"/>
      <c r="AFR147" s="25"/>
      <c r="AFS147" s="25"/>
      <c r="AFT147" s="25"/>
      <c r="AFU147" s="25"/>
      <c r="AFV147" s="25"/>
      <c r="AFW147" s="25"/>
      <c r="AFX147" s="25"/>
      <c r="AFY147" s="25"/>
      <c r="AFZ147" s="25"/>
      <c r="AGA147" s="25"/>
      <c r="AGB147" s="25"/>
      <c r="AGC147" s="25"/>
      <c r="AGD147" s="25"/>
      <c r="AGE147" s="25"/>
      <c r="AGF147" s="25"/>
      <c r="AGG147" s="25"/>
      <c r="AGH147" s="25"/>
      <c r="AGI147" s="25"/>
      <c r="AGJ147" s="25"/>
      <c r="AGK147" s="25"/>
      <c r="AGL147" s="25"/>
      <c r="AGM147" s="25"/>
      <c r="AGN147" s="25"/>
      <c r="AGO147" s="25"/>
      <c r="AGP147" s="25"/>
      <c r="AGQ147" s="25"/>
      <c r="AGR147" s="25"/>
      <c r="AGS147" s="25"/>
      <c r="AGT147" s="25"/>
      <c r="AGU147" s="25"/>
      <c r="AGV147" s="25"/>
      <c r="AGW147" s="25"/>
      <c r="AGX147" s="25"/>
      <c r="AGY147" s="25"/>
      <c r="AGZ147" s="25"/>
      <c r="AHA147" s="25"/>
      <c r="AHB147" s="25"/>
      <c r="AHC147" s="25"/>
      <c r="AHD147" s="25"/>
      <c r="AHE147" s="25"/>
      <c r="AHF147" s="25"/>
      <c r="AHG147" s="25"/>
      <c r="AHH147" s="25"/>
      <c r="AHI147" s="25"/>
      <c r="AHJ147" s="25"/>
      <c r="AHK147" s="25"/>
      <c r="AHL147" s="25"/>
      <c r="AHM147" s="25"/>
      <c r="AHN147" s="25"/>
      <c r="AHO147" s="25"/>
      <c r="AHP147" s="25"/>
      <c r="AHQ147" s="25"/>
      <c r="AHR147" s="25"/>
      <c r="AHS147" s="25"/>
      <c r="AHT147" s="25"/>
      <c r="AHU147" s="25"/>
      <c r="AHV147" s="25"/>
      <c r="AHW147" s="25"/>
      <c r="AHX147" s="25"/>
      <c r="AHY147" s="25"/>
      <c r="AHZ147" s="25"/>
      <c r="AIA147" s="25"/>
      <c r="AIB147" s="25"/>
      <c r="AIC147" s="25"/>
      <c r="AID147" s="25"/>
      <c r="AIE147" s="25"/>
      <c r="AIF147" s="25"/>
      <c r="AIG147" s="25"/>
      <c r="AIH147" s="25"/>
      <c r="AII147" s="25"/>
      <c r="AIJ147" s="25"/>
      <c r="AIK147" s="25"/>
      <c r="AIL147" s="25"/>
      <c r="AIM147" s="25"/>
      <c r="AIN147" s="25"/>
      <c r="AIO147" s="25"/>
      <c r="AIP147" s="25"/>
      <c r="AIQ147" s="25"/>
      <c r="AIR147" s="25"/>
      <c r="AIS147" s="25"/>
      <c r="AIT147" s="25"/>
      <c r="AIU147" s="25"/>
      <c r="AIV147" s="25"/>
      <c r="AIW147" s="25"/>
      <c r="AIX147" s="25"/>
      <c r="AIY147" s="25"/>
      <c r="AIZ147" s="25"/>
      <c r="AJA147" s="25"/>
      <c r="AJB147" s="25"/>
      <c r="AJC147" s="25"/>
      <c r="AJD147" s="25"/>
      <c r="AJE147" s="25"/>
      <c r="AJF147" s="25"/>
      <c r="AJG147" s="25"/>
      <c r="AJH147" s="25"/>
      <c r="AJI147" s="25"/>
      <c r="AJJ147" s="25"/>
      <c r="AJK147" s="25"/>
      <c r="AJL147" s="25"/>
      <c r="AJM147" s="25"/>
      <c r="AJN147" s="25"/>
      <c r="AJO147" s="25"/>
      <c r="AJP147" s="25"/>
      <c r="AJQ147" s="25"/>
      <c r="AJR147" s="25"/>
      <c r="AJS147" s="25"/>
      <c r="AJT147" s="25"/>
      <c r="AJU147" s="25"/>
      <c r="AJV147" s="25"/>
      <c r="AJW147" s="25"/>
      <c r="AJX147" s="25"/>
      <c r="AJY147" s="25"/>
      <c r="AJZ147" s="25"/>
      <c r="AKA147" s="25"/>
      <c r="AKB147" s="25"/>
      <c r="AKC147" s="25"/>
      <c r="AKD147" s="25"/>
      <c r="AKE147" s="25"/>
      <c r="AKF147" s="25"/>
      <c r="AKG147" s="25"/>
      <c r="AKH147" s="25"/>
      <c r="AKI147" s="25"/>
      <c r="AKJ147" s="25"/>
      <c r="AKK147" s="25"/>
      <c r="AKL147" s="25"/>
      <c r="AKM147" s="25"/>
      <c r="AKN147" s="25"/>
      <c r="AKO147" s="25"/>
      <c r="AKP147" s="25"/>
      <c r="AKQ147" s="25"/>
      <c r="AKR147" s="25"/>
      <c r="AKS147" s="25"/>
      <c r="AKT147" s="25"/>
      <c r="AKU147" s="25"/>
      <c r="AKV147" s="25"/>
      <c r="AKW147" s="25"/>
      <c r="AKX147" s="25"/>
      <c r="AKY147" s="25"/>
      <c r="AKZ147" s="25"/>
      <c r="ALA147" s="25"/>
      <c r="ALB147" s="25"/>
      <c r="ALC147" s="25"/>
      <c r="ALD147" s="25"/>
      <c r="ALE147" s="25"/>
      <c r="ALF147" s="25"/>
      <c r="ALG147" s="25"/>
      <c r="ALH147" s="25"/>
      <c r="ALI147" s="25"/>
      <c r="ALJ147" s="25"/>
      <c r="ALK147" s="25"/>
      <c r="ALL147" s="25"/>
      <c r="ALM147" s="25"/>
      <c r="ALN147" s="25"/>
      <c r="ALO147" s="25"/>
      <c r="ALP147" s="25"/>
      <c r="ALQ147" s="25"/>
      <c r="ALR147" s="25"/>
      <c r="ALS147" s="25"/>
      <c r="ALT147" s="25"/>
      <c r="ALU147" s="25"/>
      <c r="ALV147" s="25"/>
      <c r="ALW147" s="25"/>
      <c r="ALX147" s="25"/>
      <c r="ALY147" s="25"/>
      <c r="ALZ147" s="25"/>
      <c r="AMA147" s="25"/>
      <c r="AMB147" s="25"/>
      <c r="AMC147" s="25"/>
      <c r="AMD147" s="25"/>
      <c r="AME147" s="25"/>
      <c r="AMF147" s="25"/>
      <c r="AMG147" s="25"/>
      <c r="AMH147" s="25"/>
      <c r="AMI147" s="25"/>
      <c r="AMJ147" s="25"/>
    </row>
    <row r="148" spans="1:1024" ht="18" customHeight="1">
      <c r="A148" s="25"/>
      <c r="B148" s="10" t="s">
        <v>392</v>
      </c>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c r="EW148" s="25"/>
      <c r="EX148" s="25"/>
      <c r="EY148" s="25"/>
      <c r="EZ148" s="25"/>
      <c r="FA148" s="25"/>
      <c r="FB148" s="25"/>
      <c r="FC148" s="25"/>
      <c r="FD148" s="25"/>
      <c r="FE148" s="25"/>
      <c r="FF148" s="25"/>
      <c r="FG148" s="25"/>
      <c r="FH148" s="25"/>
      <c r="FI148" s="25"/>
      <c r="FJ148" s="25"/>
      <c r="FK148" s="25"/>
      <c r="FL148" s="25"/>
      <c r="FM148" s="25"/>
      <c r="FN148" s="25"/>
      <c r="FO148" s="25"/>
      <c r="FP148" s="25"/>
      <c r="FQ148" s="25"/>
      <c r="FR148" s="25"/>
      <c r="FS148" s="25"/>
      <c r="FT148" s="25"/>
      <c r="FU148" s="25"/>
      <c r="FV148" s="25"/>
      <c r="FW148" s="25"/>
      <c r="FX148" s="25"/>
      <c r="FY148" s="25"/>
      <c r="FZ148" s="25"/>
      <c r="GA148" s="25"/>
      <c r="GB148" s="25"/>
      <c r="GC148" s="25"/>
      <c r="GD148" s="25"/>
      <c r="GE148" s="25"/>
      <c r="GF148" s="25"/>
      <c r="GG148" s="25"/>
      <c r="GH148" s="25"/>
      <c r="GI148" s="25"/>
      <c r="GJ148" s="25"/>
      <c r="GK148" s="25"/>
      <c r="GL148" s="25"/>
      <c r="GM148" s="25"/>
      <c r="GN148" s="25"/>
      <c r="GO148" s="25"/>
      <c r="GP148" s="25"/>
      <c r="GQ148" s="25"/>
      <c r="GR148" s="25"/>
      <c r="GS148" s="25"/>
      <c r="GT148" s="25"/>
      <c r="GU148" s="25"/>
      <c r="GV148" s="25"/>
      <c r="GW148" s="25"/>
      <c r="GX148" s="25"/>
      <c r="GY148" s="25"/>
      <c r="GZ148" s="25"/>
      <c r="HA148" s="25"/>
      <c r="HB148" s="25"/>
      <c r="HC148" s="25"/>
      <c r="HD148" s="25"/>
      <c r="HE148" s="25"/>
      <c r="HF148" s="25"/>
      <c r="HG148" s="25"/>
      <c r="HH148" s="25"/>
      <c r="HI148" s="25"/>
      <c r="HJ148" s="25"/>
      <c r="HK148" s="25"/>
      <c r="HL148" s="25"/>
      <c r="HM148" s="25"/>
      <c r="HN148" s="25"/>
      <c r="HO148" s="25"/>
      <c r="HP148" s="25"/>
      <c r="HQ148" s="25"/>
      <c r="HR148" s="25"/>
      <c r="HS148" s="25"/>
      <c r="HT148" s="25"/>
      <c r="HU148" s="25"/>
      <c r="HV148" s="25"/>
      <c r="HW148" s="25"/>
      <c r="HX148" s="25"/>
      <c r="HY148" s="25"/>
      <c r="HZ148" s="25"/>
      <c r="IA148" s="25"/>
      <c r="IB148" s="25"/>
      <c r="IC148" s="25"/>
      <c r="ID148" s="25"/>
      <c r="IE148" s="25"/>
      <c r="IF148" s="25"/>
      <c r="IG148" s="25"/>
      <c r="IH148" s="25"/>
      <c r="II148" s="25"/>
      <c r="IJ148" s="25"/>
      <c r="IK148" s="25"/>
      <c r="IL148" s="25"/>
      <c r="IM148" s="25"/>
      <c r="IN148" s="25"/>
      <c r="IO148" s="25"/>
      <c r="IP148" s="25"/>
      <c r="IQ148" s="25"/>
      <c r="IR148" s="25"/>
      <c r="IS148" s="25"/>
      <c r="IT148" s="25"/>
      <c r="IU148" s="25"/>
      <c r="IV148" s="25"/>
      <c r="IW148" s="25"/>
      <c r="IX148" s="25"/>
      <c r="IY148" s="25"/>
      <c r="IZ148" s="25"/>
      <c r="JA148" s="25"/>
      <c r="JB148" s="25"/>
      <c r="JC148" s="25"/>
      <c r="JD148" s="25"/>
      <c r="JE148" s="25"/>
      <c r="JF148" s="25"/>
      <c r="JG148" s="25"/>
      <c r="JH148" s="25"/>
      <c r="JI148" s="25"/>
      <c r="JJ148" s="25"/>
      <c r="JK148" s="25"/>
      <c r="JL148" s="25"/>
      <c r="JM148" s="25"/>
      <c r="JN148" s="25"/>
      <c r="JO148" s="25"/>
      <c r="JP148" s="25"/>
      <c r="JQ148" s="25"/>
      <c r="JR148" s="25"/>
      <c r="JS148" s="25"/>
      <c r="JT148" s="25"/>
      <c r="JU148" s="25"/>
      <c r="JV148" s="25"/>
      <c r="JW148" s="25"/>
      <c r="JX148" s="25"/>
      <c r="JY148" s="25"/>
      <c r="JZ148" s="25"/>
      <c r="KA148" s="25"/>
      <c r="KB148" s="25"/>
      <c r="KC148" s="25"/>
      <c r="KD148" s="25"/>
      <c r="KE148" s="25"/>
      <c r="KF148" s="25"/>
      <c r="KG148" s="25"/>
      <c r="KH148" s="25"/>
      <c r="KI148" s="25"/>
      <c r="KJ148" s="25"/>
      <c r="KK148" s="25"/>
      <c r="KL148" s="25"/>
      <c r="KM148" s="25"/>
      <c r="KN148" s="25"/>
      <c r="KO148" s="25"/>
      <c r="KP148" s="25"/>
      <c r="KQ148" s="25"/>
      <c r="KR148" s="25"/>
      <c r="KS148" s="25"/>
      <c r="KT148" s="25"/>
      <c r="KU148" s="25"/>
      <c r="KV148" s="25"/>
      <c r="KW148" s="25"/>
      <c r="KX148" s="25"/>
      <c r="KY148" s="25"/>
      <c r="KZ148" s="25"/>
      <c r="LA148" s="25"/>
      <c r="LB148" s="25"/>
      <c r="LC148" s="25"/>
      <c r="LD148" s="25"/>
      <c r="LE148" s="25"/>
      <c r="LF148" s="25"/>
      <c r="LG148" s="25"/>
      <c r="LH148" s="25"/>
      <c r="LI148" s="25"/>
      <c r="LJ148" s="25"/>
      <c r="LK148" s="25"/>
      <c r="LL148" s="25"/>
      <c r="LM148" s="25"/>
      <c r="LN148" s="25"/>
      <c r="LO148" s="25"/>
      <c r="LP148" s="25"/>
      <c r="LQ148" s="25"/>
      <c r="LR148" s="25"/>
      <c r="LS148" s="25"/>
      <c r="LT148" s="25"/>
      <c r="LU148" s="25"/>
      <c r="LV148" s="25"/>
      <c r="LW148" s="25"/>
      <c r="LX148" s="25"/>
      <c r="LY148" s="25"/>
      <c r="LZ148" s="25"/>
      <c r="MA148" s="25"/>
      <c r="MB148" s="25"/>
      <c r="MC148" s="25"/>
      <c r="MD148" s="25"/>
      <c r="ME148" s="25"/>
      <c r="MF148" s="25"/>
      <c r="MG148" s="25"/>
      <c r="MH148" s="25"/>
      <c r="MI148" s="25"/>
      <c r="MJ148" s="25"/>
      <c r="MK148" s="25"/>
      <c r="ML148" s="25"/>
      <c r="MM148" s="25"/>
      <c r="MN148" s="25"/>
      <c r="MO148" s="25"/>
      <c r="MP148" s="25"/>
      <c r="MQ148" s="25"/>
      <c r="MR148" s="25"/>
      <c r="MS148" s="25"/>
      <c r="MT148" s="25"/>
      <c r="MU148" s="25"/>
      <c r="MV148" s="25"/>
      <c r="MW148" s="25"/>
      <c r="MX148" s="25"/>
      <c r="MY148" s="25"/>
      <c r="MZ148" s="25"/>
      <c r="NA148" s="25"/>
      <c r="NB148" s="25"/>
      <c r="NC148" s="25"/>
      <c r="ND148" s="25"/>
      <c r="NE148" s="25"/>
      <c r="NF148" s="25"/>
      <c r="NG148" s="25"/>
      <c r="NH148" s="25"/>
      <c r="NI148" s="25"/>
      <c r="NJ148" s="25"/>
      <c r="NK148" s="25"/>
      <c r="NL148" s="25"/>
      <c r="NM148" s="25"/>
      <c r="NN148" s="25"/>
      <c r="NO148" s="25"/>
      <c r="NP148" s="25"/>
      <c r="NQ148" s="25"/>
      <c r="NR148" s="25"/>
      <c r="NS148" s="25"/>
      <c r="NT148" s="25"/>
      <c r="NU148" s="25"/>
      <c r="NV148" s="25"/>
      <c r="NW148" s="25"/>
      <c r="NX148" s="25"/>
      <c r="NY148" s="25"/>
      <c r="NZ148" s="25"/>
      <c r="OA148" s="25"/>
      <c r="OB148" s="25"/>
      <c r="OC148" s="25"/>
      <c r="OD148" s="25"/>
      <c r="OE148" s="25"/>
      <c r="OF148" s="25"/>
      <c r="OG148" s="25"/>
      <c r="OH148" s="25"/>
      <c r="OI148" s="25"/>
      <c r="OJ148" s="25"/>
      <c r="OK148" s="25"/>
      <c r="OL148" s="25"/>
      <c r="OM148" s="25"/>
      <c r="ON148" s="25"/>
      <c r="OO148" s="25"/>
      <c r="OP148" s="25"/>
      <c r="OQ148" s="25"/>
      <c r="OR148" s="25"/>
      <c r="OS148" s="25"/>
      <c r="OT148" s="25"/>
      <c r="OU148" s="25"/>
      <c r="OV148" s="25"/>
      <c r="OW148" s="25"/>
      <c r="OX148" s="25"/>
      <c r="OY148" s="25"/>
      <c r="OZ148" s="25"/>
      <c r="PA148" s="25"/>
      <c r="PB148" s="25"/>
      <c r="PC148" s="25"/>
      <c r="PD148" s="25"/>
      <c r="PE148" s="25"/>
      <c r="PF148" s="25"/>
      <c r="PG148" s="25"/>
      <c r="PH148" s="25"/>
      <c r="PI148" s="25"/>
      <c r="PJ148" s="25"/>
      <c r="PK148" s="25"/>
      <c r="PL148" s="25"/>
      <c r="PM148" s="25"/>
      <c r="PN148" s="25"/>
      <c r="PO148" s="25"/>
      <c r="PP148" s="25"/>
      <c r="PQ148" s="25"/>
      <c r="PR148" s="25"/>
      <c r="PS148" s="25"/>
      <c r="PT148" s="25"/>
      <c r="PU148" s="25"/>
      <c r="PV148" s="25"/>
      <c r="PW148" s="25"/>
      <c r="PX148" s="25"/>
      <c r="PY148" s="25"/>
      <c r="PZ148" s="25"/>
      <c r="QA148" s="25"/>
      <c r="QB148" s="25"/>
      <c r="QC148" s="25"/>
      <c r="QD148" s="25"/>
      <c r="QE148" s="25"/>
      <c r="QF148" s="25"/>
      <c r="QG148" s="25"/>
      <c r="QH148" s="25"/>
      <c r="QI148" s="25"/>
      <c r="QJ148" s="25"/>
      <c r="QK148" s="25"/>
      <c r="QL148" s="25"/>
      <c r="QM148" s="25"/>
      <c r="QN148" s="25"/>
      <c r="QO148" s="25"/>
      <c r="QP148" s="25"/>
      <c r="QQ148" s="25"/>
      <c r="QR148" s="25"/>
      <c r="QS148" s="25"/>
      <c r="QT148" s="25"/>
      <c r="QU148" s="25"/>
      <c r="QV148" s="25"/>
      <c r="QW148" s="25"/>
      <c r="QX148" s="25"/>
      <c r="QY148" s="25"/>
      <c r="QZ148" s="25"/>
      <c r="RA148" s="25"/>
      <c r="RB148" s="25"/>
      <c r="RC148" s="25"/>
      <c r="RD148" s="25"/>
      <c r="RE148" s="25"/>
      <c r="RF148" s="25"/>
      <c r="RG148" s="25"/>
      <c r="RH148" s="25"/>
      <c r="RI148" s="25"/>
      <c r="RJ148" s="25"/>
      <c r="RK148" s="25"/>
      <c r="RL148" s="25"/>
      <c r="RM148" s="25"/>
      <c r="RN148" s="25"/>
      <c r="RO148" s="25"/>
      <c r="RP148" s="25"/>
      <c r="RQ148" s="25"/>
      <c r="RR148" s="25"/>
      <c r="RS148" s="25"/>
      <c r="RT148" s="25"/>
      <c r="RU148" s="25"/>
      <c r="RV148" s="25"/>
      <c r="RW148" s="25"/>
      <c r="RX148" s="25"/>
      <c r="RY148" s="25"/>
      <c r="RZ148" s="25"/>
      <c r="SA148" s="25"/>
      <c r="SB148" s="25"/>
      <c r="SC148" s="25"/>
      <c r="SD148" s="25"/>
      <c r="SE148" s="25"/>
      <c r="SF148" s="25"/>
      <c r="SG148" s="25"/>
      <c r="SH148" s="25"/>
      <c r="SI148" s="25"/>
      <c r="SJ148" s="25"/>
      <c r="SK148" s="25"/>
      <c r="SL148" s="25"/>
      <c r="SM148" s="25"/>
      <c r="SN148" s="25"/>
      <c r="SO148" s="25"/>
      <c r="SP148" s="25"/>
      <c r="SQ148" s="25"/>
      <c r="SR148" s="25"/>
      <c r="SS148" s="25"/>
      <c r="ST148" s="25"/>
      <c r="SU148" s="25"/>
      <c r="SV148" s="25"/>
      <c r="SW148" s="25"/>
      <c r="SX148" s="25"/>
      <c r="SY148" s="25"/>
      <c r="SZ148" s="25"/>
      <c r="TA148" s="25"/>
      <c r="TB148" s="25"/>
      <c r="TC148" s="25"/>
      <c r="TD148" s="25"/>
      <c r="TE148" s="25"/>
      <c r="TF148" s="25"/>
      <c r="TG148" s="25"/>
      <c r="TH148" s="25"/>
      <c r="TI148" s="25"/>
      <c r="TJ148" s="25"/>
      <c r="TK148" s="25"/>
      <c r="TL148" s="25"/>
      <c r="TM148" s="25"/>
      <c r="TN148" s="25"/>
      <c r="TO148" s="25"/>
      <c r="TP148" s="25"/>
      <c r="TQ148" s="25"/>
      <c r="TR148" s="25"/>
      <c r="TS148" s="25"/>
      <c r="TT148" s="25"/>
      <c r="TU148" s="25"/>
      <c r="TV148" s="25"/>
      <c r="TW148" s="25"/>
      <c r="TX148" s="25"/>
      <c r="TY148" s="25"/>
      <c r="TZ148" s="25"/>
      <c r="UA148" s="25"/>
      <c r="UB148" s="25"/>
      <c r="UC148" s="25"/>
      <c r="UD148" s="25"/>
      <c r="UE148" s="25"/>
      <c r="UF148" s="25"/>
      <c r="UG148" s="25"/>
      <c r="UH148" s="25"/>
      <c r="UI148" s="25"/>
      <c r="UJ148" s="25"/>
      <c r="UK148" s="25"/>
      <c r="UL148" s="25"/>
      <c r="UM148" s="25"/>
      <c r="UN148" s="25"/>
      <c r="UO148" s="25"/>
      <c r="UP148" s="25"/>
      <c r="UQ148" s="25"/>
      <c r="UR148" s="25"/>
      <c r="US148" s="25"/>
      <c r="UT148" s="25"/>
      <c r="UU148" s="25"/>
      <c r="UV148" s="25"/>
      <c r="UW148" s="25"/>
      <c r="UX148" s="25"/>
      <c r="UY148" s="25"/>
      <c r="UZ148" s="25"/>
      <c r="VA148" s="25"/>
      <c r="VB148" s="25"/>
      <c r="VC148" s="25"/>
      <c r="VD148" s="25"/>
      <c r="VE148" s="25"/>
      <c r="VF148" s="25"/>
      <c r="VG148" s="25"/>
      <c r="VH148" s="25"/>
      <c r="VI148" s="25"/>
      <c r="VJ148" s="25"/>
      <c r="VK148" s="25"/>
      <c r="VL148" s="25"/>
      <c r="VM148" s="25"/>
      <c r="VN148" s="25"/>
      <c r="VO148" s="25"/>
      <c r="VP148" s="25"/>
      <c r="VQ148" s="25"/>
      <c r="VR148" s="25"/>
      <c r="VS148" s="25"/>
      <c r="VT148" s="25"/>
      <c r="VU148" s="25"/>
      <c r="VV148" s="25"/>
      <c r="VW148" s="25"/>
      <c r="VX148" s="25"/>
      <c r="VY148" s="25"/>
      <c r="VZ148" s="25"/>
      <c r="WA148" s="25"/>
      <c r="WB148" s="25"/>
      <c r="WC148" s="25"/>
      <c r="WD148" s="25"/>
      <c r="WE148" s="25"/>
      <c r="WF148" s="25"/>
      <c r="WG148" s="25"/>
      <c r="WH148" s="25"/>
      <c r="WI148" s="25"/>
      <c r="WJ148" s="25"/>
      <c r="WK148" s="25"/>
      <c r="WL148" s="25"/>
      <c r="WM148" s="25"/>
      <c r="WN148" s="25"/>
      <c r="WO148" s="25"/>
      <c r="WP148" s="25"/>
      <c r="WQ148" s="25"/>
      <c r="WR148" s="25"/>
      <c r="WS148" s="25"/>
      <c r="WT148" s="25"/>
      <c r="WU148" s="25"/>
      <c r="WV148" s="25"/>
      <c r="WW148" s="25"/>
      <c r="WX148" s="25"/>
      <c r="WY148" s="25"/>
      <c r="WZ148" s="25"/>
      <c r="XA148" s="25"/>
      <c r="XB148" s="25"/>
      <c r="XC148" s="25"/>
      <c r="XD148" s="25"/>
      <c r="XE148" s="25"/>
      <c r="XF148" s="25"/>
      <c r="XG148" s="25"/>
      <c r="XH148" s="25"/>
      <c r="XI148" s="25"/>
      <c r="XJ148" s="25"/>
      <c r="XK148" s="25"/>
      <c r="XL148" s="25"/>
      <c r="XM148" s="25"/>
      <c r="XN148" s="25"/>
      <c r="XO148" s="25"/>
      <c r="XP148" s="25"/>
      <c r="XQ148" s="25"/>
      <c r="XR148" s="25"/>
      <c r="XS148" s="25"/>
      <c r="XT148" s="25"/>
      <c r="XU148" s="25"/>
      <c r="XV148" s="25"/>
      <c r="XW148" s="25"/>
      <c r="XX148" s="25"/>
      <c r="XY148" s="25"/>
      <c r="XZ148" s="25"/>
      <c r="YA148" s="25"/>
      <c r="YB148" s="25"/>
      <c r="YC148" s="25"/>
      <c r="YD148" s="25"/>
      <c r="YE148" s="25"/>
      <c r="YF148" s="25"/>
      <c r="YG148" s="25"/>
      <c r="YH148" s="25"/>
      <c r="YI148" s="25"/>
      <c r="YJ148" s="25"/>
      <c r="YK148" s="25"/>
      <c r="YL148" s="25"/>
      <c r="YM148" s="25"/>
      <c r="YN148" s="25"/>
      <c r="YO148" s="25"/>
      <c r="YP148" s="25"/>
      <c r="YQ148" s="25"/>
      <c r="YR148" s="25"/>
      <c r="YS148" s="25"/>
      <c r="YT148" s="25"/>
      <c r="YU148" s="25"/>
      <c r="YV148" s="25"/>
      <c r="YW148" s="25"/>
      <c r="YX148" s="25"/>
      <c r="YY148" s="25"/>
      <c r="YZ148" s="25"/>
      <c r="ZA148" s="25"/>
      <c r="ZB148" s="25"/>
      <c r="ZC148" s="25"/>
      <c r="ZD148" s="25"/>
      <c r="ZE148" s="25"/>
      <c r="ZF148" s="25"/>
      <c r="ZG148" s="25"/>
      <c r="ZH148" s="25"/>
      <c r="ZI148" s="25"/>
      <c r="ZJ148" s="25"/>
      <c r="ZK148" s="25"/>
      <c r="ZL148" s="25"/>
      <c r="ZM148" s="25"/>
      <c r="ZN148" s="25"/>
      <c r="ZO148" s="25"/>
      <c r="ZP148" s="25"/>
      <c r="ZQ148" s="25"/>
      <c r="ZR148" s="25"/>
      <c r="ZS148" s="25"/>
      <c r="ZT148" s="25"/>
      <c r="ZU148" s="25"/>
      <c r="ZV148" s="25"/>
      <c r="ZW148" s="25"/>
      <c r="ZX148" s="25"/>
      <c r="ZY148" s="25"/>
      <c r="ZZ148" s="25"/>
      <c r="AAA148" s="25"/>
      <c r="AAB148" s="25"/>
      <c r="AAC148" s="25"/>
      <c r="AAD148" s="25"/>
      <c r="AAE148" s="25"/>
      <c r="AAF148" s="25"/>
      <c r="AAG148" s="25"/>
      <c r="AAH148" s="25"/>
      <c r="AAI148" s="25"/>
      <c r="AAJ148" s="25"/>
      <c r="AAK148" s="25"/>
      <c r="AAL148" s="25"/>
      <c r="AAM148" s="25"/>
      <c r="AAN148" s="25"/>
      <c r="AAO148" s="25"/>
      <c r="AAP148" s="25"/>
      <c r="AAQ148" s="25"/>
      <c r="AAR148" s="25"/>
      <c r="AAS148" s="25"/>
      <c r="AAT148" s="25"/>
      <c r="AAU148" s="25"/>
      <c r="AAV148" s="25"/>
      <c r="AAW148" s="25"/>
      <c r="AAX148" s="25"/>
      <c r="AAY148" s="25"/>
      <c r="AAZ148" s="25"/>
      <c r="ABA148" s="25"/>
      <c r="ABB148" s="25"/>
      <c r="ABC148" s="25"/>
      <c r="ABD148" s="25"/>
      <c r="ABE148" s="25"/>
      <c r="ABF148" s="25"/>
      <c r="ABG148" s="25"/>
      <c r="ABH148" s="25"/>
      <c r="ABI148" s="25"/>
      <c r="ABJ148" s="25"/>
      <c r="ABK148" s="25"/>
      <c r="ABL148" s="25"/>
      <c r="ABM148" s="25"/>
      <c r="ABN148" s="25"/>
      <c r="ABO148" s="25"/>
      <c r="ABP148" s="25"/>
      <c r="ABQ148" s="25"/>
      <c r="ABR148" s="25"/>
      <c r="ABS148" s="25"/>
      <c r="ABT148" s="25"/>
      <c r="ABU148" s="25"/>
      <c r="ABV148" s="25"/>
      <c r="ABW148" s="25"/>
      <c r="ABX148" s="25"/>
      <c r="ABY148" s="25"/>
      <c r="ABZ148" s="25"/>
      <c r="ACA148" s="25"/>
      <c r="ACB148" s="25"/>
      <c r="ACC148" s="25"/>
      <c r="ACD148" s="25"/>
      <c r="ACE148" s="25"/>
      <c r="ACF148" s="25"/>
      <c r="ACG148" s="25"/>
      <c r="ACH148" s="25"/>
      <c r="ACI148" s="25"/>
      <c r="ACJ148" s="25"/>
      <c r="ACK148" s="25"/>
      <c r="ACL148" s="25"/>
      <c r="ACM148" s="25"/>
      <c r="ACN148" s="25"/>
      <c r="ACO148" s="25"/>
      <c r="ACP148" s="25"/>
      <c r="ACQ148" s="25"/>
      <c r="ACR148" s="25"/>
      <c r="ACS148" s="25"/>
      <c r="ACT148" s="25"/>
      <c r="ACU148" s="25"/>
      <c r="ACV148" s="25"/>
      <c r="ACW148" s="25"/>
      <c r="ACX148" s="25"/>
      <c r="ACY148" s="25"/>
      <c r="ACZ148" s="25"/>
      <c r="ADA148" s="25"/>
      <c r="ADB148" s="25"/>
      <c r="ADC148" s="25"/>
      <c r="ADD148" s="25"/>
      <c r="ADE148" s="25"/>
      <c r="ADF148" s="25"/>
      <c r="ADG148" s="25"/>
      <c r="ADH148" s="25"/>
      <c r="ADI148" s="25"/>
      <c r="ADJ148" s="25"/>
      <c r="ADK148" s="25"/>
      <c r="ADL148" s="25"/>
      <c r="ADM148" s="25"/>
      <c r="ADN148" s="25"/>
      <c r="ADO148" s="25"/>
      <c r="ADP148" s="25"/>
      <c r="ADQ148" s="25"/>
      <c r="ADR148" s="25"/>
      <c r="ADS148" s="25"/>
      <c r="ADT148" s="25"/>
      <c r="ADU148" s="25"/>
      <c r="ADV148" s="25"/>
      <c r="ADW148" s="25"/>
      <c r="ADX148" s="25"/>
      <c r="ADY148" s="25"/>
      <c r="ADZ148" s="25"/>
      <c r="AEA148" s="25"/>
      <c r="AEB148" s="25"/>
      <c r="AEC148" s="25"/>
      <c r="AED148" s="25"/>
      <c r="AEE148" s="25"/>
      <c r="AEF148" s="25"/>
      <c r="AEG148" s="25"/>
      <c r="AEH148" s="25"/>
      <c r="AEI148" s="25"/>
      <c r="AEJ148" s="25"/>
      <c r="AEK148" s="25"/>
      <c r="AEL148" s="25"/>
      <c r="AEM148" s="25"/>
      <c r="AEN148" s="25"/>
      <c r="AEO148" s="25"/>
      <c r="AEP148" s="25"/>
      <c r="AEQ148" s="25"/>
      <c r="AER148" s="25"/>
      <c r="AES148" s="25"/>
      <c r="AET148" s="25"/>
      <c r="AEU148" s="25"/>
      <c r="AEV148" s="25"/>
      <c r="AEW148" s="25"/>
      <c r="AEX148" s="25"/>
      <c r="AEY148" s="25"/>
      <c r="AEZ148" s="25"/>
      <c r="AFA148" s="25"/>
      <c r="AFB148" s="25"/>
      <c r="AFC148" s="25"/>
      <c r="AFD148" s="25"/>
      <c r="AFE148" s="25"/>
      <c r="AFF148" s="25"/>
      <c r="AFG148" s="25"/>
      <c r="AFH148" s="25"/>
      <c r="AFI148" s="25"/>
      <c r="AFJ148" s="25"/>
      <c r="AFK148" s="25"/>
      <c r="AFL148" s="25"/>
      <c r="AFM148" s="25"/>
      <c r="AFN148" s="25"/>
      <c r="AFO148" s="25"/>
      <c r="AFP148" s="25"/>
      <c r="AFQ148" s="25"/>
      <c r="AFR148" s="25"/>
      <c r="AFS148" s="25"/>
      <c r="AFT148" s="25"/>
      <c r="AFU148" s="25"/>
      <c r="AFV148" s="25"/>
      <c r="AFW148" s="25"/>
      <c r="AFX148" s="25"/>
      <c r="AFY148" s="25"/>
      <c r="AFZ148" s="25"/>
      <c r="AGA148" s="25"/>
      <c r="AGB148" s="25"/>
      <c r="AGC148" s="25"/>
      <c r="AGD148" s="25"/>
      <c r="AGE148" s="25"/>
      <c r="AGF148" s="25"/>
      <c r="AGG148" s="25"/>
      <c r="AGH148" s="25"/>
      <c r="AGI148" s="25"/>
      <c r="AGJ148" s="25"/>
      <c r="AGK148" s="25"/>
      <c r="AGL148" s="25"/>
      <c r="AGM148" s="25"/>
      <c r="AGN148" s="25"/>
      <c r="AGO148" s="25"/>
      <c r="AGP148" s="25"/>
      <c r="AGQ148" s="25"/>
      <c r="AGR148" s="25"/>
      <c r="AGS148" s="25"/>
      <c r="AGT148" s="25"/>
      <c r="AGU148" s="25"/>
      <c r="AGV148" s="25"/>
      <c r="AGW148" s="25"/>
      <c r="AGX148" s="25"/>
      <c r="AGY148" s="25"/>
      <c r="AGZ148" s="25"/>
      <c r="AHA148" s="25"/>
      <c r="AHB148" s="25"/>
      <c r="AHC148" s="25"/>
      <c r="AHD148" s="25"/>
      <c r="AHE148" s="25"/>
      <c r="AHF148" s="25"/>
      <c r="AHG148" s="25"/>
      <c r="AHH148" s="25"/>
      <c r="AHI148" s="25"/>
      <c r="AHJ148" s="25"/>
      <c r="AHK148" s="25"/>
      <c r="AHL148" s="25"/>
      <c r="AHM148" s="25"/>
      <c r="AHN148" s="25"/>
      <c r="AHO148" s="25"/>
      <c r="AHP148" s="25"/>
      <c r="AHQ148" s="25"/>
      <c r="AHR148" s="25"/>
      <c r="AHS148" s="25"/>
      <c r="AHT148" s="25"/>
      <c r="AHU148" s="25"/>
      <c r="AHV148" s="25"/>
      <c r="AHW148" s="25"/>
      <c r="AHX148" s="25"/>
      <c r="AHY148" s="25"/>
      <c r="AHZ148" s="25"/>
      <c r="AIA148" s="25"/>
      <c r="AIB148" s="25"/>
      <c r="AIC148" s="25"/>
      <c r="AID148" s="25"/>
      <c r="AIE148" s="25"/>
      <c r="AIF148" s="25"/>
      <c r="AIG148" s="25"/>
      <c r="AIH148" s="25"/>
      <c r="AII148" s="25"/>
      <c r="AIJ148" s="25"/>
      <c r="AIK148" s="25"/>
      <c r="AIL148" s="25"/>
      <c r="AIM148" s="25"/>
      <c r="AIN148" s="25"/>
      <c r="AIO148" s="25"/>
      <c r="AIP148" s="25"/>
      <c r="AIQ148" s="25"/>
      <c r="AIR148" s="25"/>
      <c r="AIS148" s="25"/>
      <c r="AIT148" s="25"/>
      <c r="AIU148" s="25"/>
      <c r="AIV148" s="25"/>
      <c r="AIW148" s="25"/>
      <c r="AIX148" s="25"/>
      <c r="AIY148" s="25"/>
      <c r="AIZ148" s="25"/>
      <c r="AJA148" s="25"/>
      <c r="AJB148" s="25"/>
      <c r="AJC148" s="25"/>
      <c r="AJD148" s="25"/>
      <c r="AJE148" s="25"/>
      <c r="AJF148" s="25"/>
      <c r="AJG148" s="25"/>
      <c r="AJH148" s="25"/>
      <c r="AJI148" s="25"/>
      <c r="AJJ148" s="25"/>
      <c r="AJK148" s="25"/>
      <c r="AJL148" s="25"/>
      <c r="AJM148" s="25"/>
      <c r="AJN148" s="25"/>
      <c r="AJO148" s="25"/>
      <c r="AJP148" s="25"/>
      <c r="AJQ148" s="25"/>
      <c r="AJR148" s="25"/>
      <c r="AJS148" s="25"/>
      <c r="AJT148" s="25"/>
      <c r="AJU148" s="25"/>
      <c r="AJV148" s="25"/>
      <c r="AJW148" s="25"/>
      <c r="AJX148" s="25"/>
      <c r="AJY148" s="25"/>
      <c r="AJZ148" s="25"/>
      <c r="AKA148" s="25"/>
      <c r="AKB148" s="25"/>
      <c r="AKC148" s="25"/>
      <c r="AKD148" s="25"/>
      <c r="AKE148" s="25"/>
      <c r="AKF148" s="25"/>
      <c r="AKG148" s="25"/>
      <c r="AKH148" s="25"/>
      <c r="AKI148" s="25"/>
      <c r="AKJ148" s="25"/>
      <c r="AKK148" s="25"/>
      <c r="AKL148" s="25"/>
      <c r="AKM148" s="25"/>
      <c r="AKN148" s="25"/>
      <c r="AKO148" s="25"/>
      <c r="AKP148" s="25"/>
      <c r="AKQ148" s="25"/>
      <c r="AKR148" s="25"/>
      <c r="AKS148" s="25"/>
      <c r="AKT148" s="25"/>
      <c r="AKU148" s="25"/>
      <c r="AKV148" s="25"/>
      <c r="AKW148" s="25"/>
      <c r="AKX148" s="25"/>
      <c r="AKY148" s="25"/>
      <c r="AKZ148" s="25"/>
      <c r="ALA148" s="25"/>
      <c r="ALB148" s="25"/>
      <c r="ALC148" s="25"/>
      <c r="ALD148" s="25"/>
      <c r="ALE148" s="25"/>
      <c r="ALF148" s="25"/>
      <c r="ALG148" s="25"/>
      <c r="ALH148" s="25"/>
      <c r="ALI148" s="25"/>
      <c r="ALJ148" s="25"/>
      <c r="ALK148" s="25"/>
      <c r="ALL148" s="25"/>
      <c r="ALM148" s="25"/>
      <c r="ALN148" s="25"/>
      <c r="ALO148" s="25"/>
      <c r="ALP148" s="25"/>
      <c r="ALQ148" s="25"/>
      <c r="ALR148" s="25"/>
      <c r="ALS148" s="25"/>
      <c r="ALT148" s="25"/>
      <c r="ALU148" s="25"/>
      <c r="ALV148" s="25"/>
      <c r="ALW148" s="25"/>
      <c r="ALX148" s="25"/>
      <c r="ALY148" s="25"/>
      <c r="ALZ148" s="25"/>
      <c r="AMA148" s="25"/>
      <c r="AMB148" s="25"/>
      <c r="AMC148" s="25"/>
      <c r="AMD148" s="25"/>
      <c r="AME148" s="25"/>
      <c r="AMF148" s="25"/>
      <c r="AMG148" s="25"/>
      <c r="AMH148" s="25"/>
      <c r="AMI148" s="25"/>
      <c r="AMJ148" s="25"/>
    </row>
    <row r="149" spans="1:1024" ht="16.5" customHeight="1">
      <c r="A149" s="59"/>
      <c r="B149" s="104" t="s">
        <v>160</v>
      </c>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c r="AA149" s="104"/>
      <c r="AB149" s="104"/>
      <c r="AC149" s="104"/>
      <c r="AD149" s="104"/>
      <c r="AE149" s="104"/>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59"/>
      <c r="BJ149" s="59"/>
      <c r="BK149" s="59"/>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c r="EW149" s="25"/>
      <c r="EX149" s="25"/>
      <c r="EY149" s="25"/>
      <c r="EZ149" s="25"/>
      <c r="FA149" s="25"/>
      <c r="FB149" s="25"/>
      <c r="FC149" s="25"/>
      <c r="FD149" s="25"/>
      <c r="FE149" s="25"/>
      <c r="FF149" s="25"/>
      <c r="FG149" s="25"/>
      <c r="FH149" s="25"/>
      <c r="FI149" s="25"/>
      <c r="FJ149" s="25"/>
      <c r="FK149" s="25"/>
      <c r="FL149" s="25"/>
      <c r="FM149" s="25"/>
      <c r="FN149" s="25"/>
      <c r="FO149" s="25"/>
      <c r="FP149" s="25"/>
      <c r="FQ149" s="25"/>
      <c r="FR149" s="25"/>
      <c r="FS149" s="25"/>
      <c r="FT149" s="25"/>
      <c r="FU149" s="25"/>
      <c r="FV149" s="25"/>
      <c r="FW149" s="25"/>
      <c r="FX149" s="25"/>
      <c r="FY149" s="25"/>
      <c r="FZ149" s="25"/>
      <c r="GA149" s="25"/>
      <c r="GB149" s="25"/>
      <c r="GC149" s="25"/>
      <c r="GD149" s="25"/>
      <c r="GE149" s="25"/>
      <c r="GF149" s="25"/>
      <c r="GG149" s="25"/>
      <c r="GH149" s="25"/>
      <c r="GI149" s="25"/>
      <c r="GJ149" s="25"/>
      <c r="GK149" s="25"/>
      <c r="GL149" s="25"/>
      <c r="GM149" s="25"/>
      <c r="GN149" s="25"/>
      <c r="GO149" s="25"/>
      <c r="GP149" s="25"/>
      <c r="GQ149" s="25"/>
      <c r="GR149" s="25"/>
      <c r="GS149" s="25"/>
      <c r="GT149" s="25"/>
      <c r="GU149" s="25"/>
      <c r="GV149" s="25"/>
      <c r="GW149" s="25"/>
      <c r="GX149" s="25"/>
      <c r="GY149" s="25"/>
      <c r="GZ149" s="25"/>
      <c r="HA149" s="25"/>
      <c r="HB149" s="25"/>
      <c r="HC149" s="25"/>
      <c r="HD149" s="25"/>
      <c r="HE149" s="25"/>
      <c r="HF149" s="25"/>
      <c r="HG149" s="25"/>
      <c r="HH149" s="25"/>
      <c r="HI149" s="25"/>
      <c r="HJ149" s="25"/>
      <c r="HK149" s="25"/>
      <c r="HL149" s="25"/>
      <c r="HM149" s="25"/>
      <c r="HN149" s="25"/>
      <c r="HO149" s="25"/>
      <c r="HP149" s="25"/>
      <c r="HQ149" s="25"/>
      <c r="HR149" s="25"/>
      <c r="HS149" s="25"/>
      <c r="HT149" s="25"/>
      <c r="HU149" s="25"/>
      <c r="HV149" s="25"/>
      <c r="HW149" s="25"/>
      <c r="HX149" s="25"/>
      <c r="HY149" s="25"/>
      <c r="HZ149" s="25"/>
      <c r="IA149" s="25"/>
      <c r="IB149" s="25"/>
      <c r="IC149" s="25"/>
      <c r="ID149" s="25"/>
      <c r="IE149" s="25"/>
      <c r="IF149" s="25"/>
      <c r="IG149" s="25"/>
      <c r="IH149" s="25"/>
      <c r="II149" s="25"/>
      <c r="IJ149" s="25"/>
      <c r="IK149" s="25"/>
      <c r="IL149" s="25"/>
      <c r="IM149" s="25"/>
      <c r="IN149" s="25"/>
      <c r="IO149" s="25"/>
      <c r="IP149" s="25"/>
      <c r="IQ149" s="25"/>
      <c r="IR149" s="25"/>
      <c r="IS149" s="25"/>
      <c r="IT149" s="25"/>
      <c r="IU149" s="25"/>
      <c r="IV149" s="25"/>
      <c r="IW149" s="25"/>
      <c r="IX149" s="25"/>
      <c r="IY149" s="25"/>
      <c r="IZ149" s="25"/>
      <c r="JA149" s="25"/>
      <c r="JB149" s="25"/>
      <c r="JC149" s="25"/>
      <c r="JD149" s="25"/>
      <c r="JE149" s="25"/>
      <c r="JF149" s="25"/>
      <c r="JG149" s="25"/>
      <c r="JH149" s="25"/>
      <c r="JI149" s="25"/>
      <c r="JJ149" s="25"/>
      <c r="JK149" s="25"/>
      <c r="JL149" s="25"/>
      <c r="JM149" s="25"/>
      <c r="JN149" s="25"/>
      <c r="JO149" s="25"/>
      <c r="JP149" s="25"/>
      <c r="JQ149" s="25"/>
      <c r="JR149" s="25"/>
      <c r="JS149" s="25"/>
      <c r="JT149" s="25"/>
      <c r="JU149" s="25"/>
      <c r="JV149" s="25"/>
      <c r="JW149" s="25"/>
      <c r="JX149" s="25"/>
      <c r="JY149" s="25"/>
      <c r="JZ149" s="25"/>
      <c r="KA149" s="25"/>
      <c r="KB149" s="25"/>
      <c r="KC149" s="25"/>
      <c r="KD149" s="25"/>
      <c r="KE149" s="25"/>
      <c r="KF149" s="25"/>
      <c r="KG149" s="25"/>
      <c r="KH149" s="25"/>
      <c r="KI149" s="25"/>
      <c r="KJ149" s="25"/>
      <c r="KK149" s="25"/>
      <c r="KL149" s="25"/>
      <c r="KM149" s="25"/>
      <c r="KN149" s="25"/>
      <c r="KO149" s="25"/>
      <c r="KP149" s="25"/>
      <c r="KQ149" s="25"/>
      <c r="KR149" s="25"/>
      <c r="KS149" s="25"/>
      <c r="KT149" s="25"/>
      <c r="KU149" s="25"/>
      <c r="KV149" s="25"/>
      <c r="KW149" s="25"/>
      <c r="KX149" s="25"/>
      <c r="KY149" s="25"/>
      <c r="KZ149" s="25"/>
      <c r="LA149" s="25"/>
      <c r="LB149" s="25"/>
      <c r="LC149" s="25"/>
      <c r="LD149" s="25"/>
      <c r="LE149" s="25"/>
      <c r="LF149" s="25"/>
      <c r="LG149" s="25"/>
      <c r="LH149" s="25"/>
      <c r="LI149" s="25"/>
      <c r="LJ149" s="25"/>
      <c r="LK149" s="25"/>
      <c r="LL149" s="25"/>
      <c r="LM149" s="25"/>
      <c r="LN149" s="25"/>
      <c r="LO149" s="25"/>
      <c r="LP149" s="25"/>
      <c r="LQ149" s="25"/>
      <c r="LR149" s="25"/>
      <c r="LS149" s="25"/>
      <c r="LT149" s="25"/>
      <c r="LU149" s="25"/>
      <c r="LV149" s="25"/>
      <c r="LW149" s="25"/>
      <c r="LX149" s="25"/>
      <c r="LY149" s="25"/>
      <c r="LZ149" s="25"/>
      <c r="MA149" s="25"/>
      <c r="MB149" s="25"/>
      <c r="MC149" s="25"/>
      <c r="MD149" s="25"/>
      <c r="ME149" s="25"/>
      <c r="MF149" s="25"/>
      <c r="MG149" s="25"/>
      <c r="MH149" s="25"/>
      <c r="MI149" s="25"/>
      <c r="MJ149" s="25"/>
      <c r="MK149" s="25"/>
      <c r="ML149" s="25"/>
      <c r="MM149" s="25"/>
      <c r="MN149" s="25"/>
      <c r="MO149" s="25"/>
      <c r="MP149" s="25"/>
      <c r="MQ149" s="25"/>
      <c r="MR149" s="25"/>
      <c r="MS149" s="25"/>
      <c r="MT149" s="25"/>
      <c r="MU149" s="25"/>
      <c r="MV149" s="25"/>
      <c r="MW149" s="25"/>
      <c r="MX149" s="25"/>
      <c r="MY149" s="25"/>
      <c r="MZ149" s="25"/>
      <c r="NA149" s="25"/>
      <c r="NB149" s="25"/>
      <c r="NC149" s="25"/>
      <c r="ND149" s="25"/>
      <c r="NE149" s="25"/>
      <c r="NF149" s="25"/>
      <c r="NG149" s="25"/>
      <c r="NH149" s="25"/>
      <c r="NI149" s="25"/>
      <c r="NJ149" s="25"/>
      <c r="NK149" s="25"/>
      <c r="NL149" s="25"/>
      <c r="NM149" s="25"/>
      <c r="NN149" s="25"/>
      <c r="NO149" s="25"/>
      <c r="NP149" s="25"/>
      <c r="NQ149" s="25"/>
      <c r="NR149" s="25"/>
      <c r="NS149" s="25"/>
      <c r="NT149" s="25"/>
      <c r="NU149" s="25"/>
      <c r="NV149" s="25"/>
      <c r="NW149" s="25"/>
      <c r="NX149" s="25"/>
      <c r="NY149" s="25"/>
      <c r="NZ149" s="25"/>
      <c r="OA149" s="25"/>
      <c r="OB149" s="25"/>
      <c r="OC149" s="25"/>
      <c r="OD149" s="25"/>
      <c r="OE149" s="25"/>
      <c r="OF149" s="25"/>
      <c r="OG149" s="25"/>
      <c r="OH149" s="25"/>
      <c r="OI149" s="25"/>
      <c r="OJ149" s="25"/>
      <c r="OK149" s="25"/>
      <c r="OL149" s="25"/>
      <c r="OM149" s="25"/>
      <c r="ON149" s="25"/>
      <c r="OO149" s="25"/>
      <c r="OP149" s="25"/>
      <c r="OQ149" s="25"/>
      <c r="OR149" s="25"/>
      <c r="OS149" s="25"/>
      <c r="OT149" s="25"/>
      <c r="OU149" s="25"/>
      <c r="OV149" s="25"/>
      <c r="OW149" s="25"/>
      <c r="OX149" s="25"/>
      <c r="OY149" s="25"/>
      <c r="OZ149" s="25"/>
      <c r="PA149" s="25"/>
      <c r="PB149" s="25"/>
      <c r="PC149" s="25"/>
      <c r="PD149" s="25"/>
      <c r="PE149" s="25"/>
      <c r="PF149" s="25"/>
      <c r="PG149" s="25"/>
      <c r="PH149" s="25"/>
      <c r="PI149" s="25"/>
      <c r="PJ149" s="25"/>
      <c r="PK149" s="25"/>
      <c r="PL149" s="25"/>
      <c r="PM149" s="25"/>
      <c r="PN149" s="25"/>
      <c r="PO149" s="25"/>
      <c r="PP149" s="25"/>
      <c r="PQ149" s="25"/>
      <c r="PR149" s="25"/>
      <c r="PS149" s="25"/>
      <c r="PT149" s="25"/>
      <c r="PU149" s="25"/>
      <c r="PV149" s="25"/>
      <c r="PW149" s="25"/>
      <c r="PX149" s="25"/>
      <c r="PY149" s="25"/>
      <c r="PZ149" s="25"/>
      <c r="QA149" s="25"/>
      <c r="QB149" s="25"/>
      <c r="QC149" s="25"/>
      <c r="QD149" s="25"/>
      <c r="QE149" s="25"/>
      <c r="QF149" s="25"/>
      <c r="QG149" s="25"/>
      <c r="QH149" s="25"/>
      <c r="QI149" s="25"/>
      <c r="QJ149" s="25"/>
      <c r="QK149" s="25"/>
      <c r="QL149" s="25"/>
      <c r="QM149" s="25"/>
      <c r="QN149" s="25"/>
      <c r="QO149" s="25"/>
      <c r="QP149" s="25"/>
      <c r="QQ149" s="25"/>
      <c r="QR149" s="25"/>
      <c r="QS149" s="25"/>
      <c r="QT149" s="25"/>
      <c r="QU149" s="25"/>
      <c r="QV149" s="25"/>
      <c r="QW149" s="25"/>
      <c r="QX149" s="25"/>
      <c r="QY149" s="25"/>
      <c r="QZ149" s="25"/>
      <c r="RA149" s="25"/>
      <c r="RB149" s="25"/>
      <c r="RC149" s="25"/>
      <c r="RD149" s="25"/>
      <c r="RE149" s="25"/>
      <c r="RF149" s="25"/>
      <c r="RG149" s="25"/>
      <c r="RH149" s="25"/>
      <c r="RI149" s="25"/>
      <c r="RJ149" s="25"/>
      <c r="RK149" s="25"/>
      <c r="RL149" s="25"/>
      <c r="RM149" s="25"/>
      <c r="RN149" s="25"/>
      <c r="RO149" s="25"/>
      <c r="RP149" s="25"/>
      <c r="RQ149" s="25"/>
      <c r="RR149" s="25"/>
      <c r="RS149" s="25"/>
      <c r="RT149" s="25"/>
      <c r="RU149" s="25"/>
      <c r="RV149" s="25"/>
      <c r="RW149" s="25"/>
      <c r="RX149" s="25"/>
      <c r="RY149" s="25"/>
      <c r="RZ149" s="25"/>
      <c r="SA149" s="25"/>
      <c r="SB149" s="25"/>
      <c r="SC149" s="25"/>
      <c r="SD149" s="25"/>
      <c r="SE149" s="25"/>
      <c r="SF149" s="25"/>
      <c r="SG149" s="25"/>
      <c r="SH149" s="25"/>
      <c r="SI149" s="25"/>
      <c r="SJ149" s="25"/>
      <c r="SK149" s="25"/>
      <c r="SL149" s="25"/>
      <c r="SM149" s="25"/>
      <c r="SN149" s="25"/>
      <c r="SO149" s="25"/>
      <c r="SP149" s="25"/>
      <c r="SQ149" s="25"/>
      <c r="SR149" s="25"/>
      <c r="SS149" s="25"/>
      <c r="ST149" s="25"/>
      <c r="SU149" s="25"/>
      <c r="SV149" s="25"/>
      <c r="SW149" s="25"/>
      <c r="SX149" s="25"/>
      <c r="SY149" s="25"/>
      <c r="SZ149" s="25"/>
      <c r="TA149" s="25"/>
      <c r="TB149" s="25"/>
      <c r="TC149" s="25"/>
      <c r="TD149" s="25"/>
      <c r="TE149" s="25"/>
      <c r="TF149" s="25"/>
      <c r="TG149" s="25"/>
      <c r="TH149" s="25"/>
      <c r="TI149" s="25"/>
      <c r="TJ149" s="25"/>
      <c r="TK149" s="25"/>
      <c r="TL149" s="25"/>
      <c r="TM149" s="25"/>
      <c r="TN149" s="25"/>
      <c r="TO149" s="25"/>
      <c r="TP149" s="25"/>
      <c r="TQ149" s="25"/>
      <c r="TR149" s="25"/>
      <c r="TS149" s="25"/>
      <c r="TT149" s="25"/>
      <c r="TU149" s="25"/>
      <c r="TV149" s="25"/>
      <c r="TW149" s="25"/>
      <c r="TX149" s="25"/>
      <c r="TY149" s="25"/>
      <c r="TZ149" s="25"/>
      <c r="UA149" s="25"/>
      <c r="UB149" s="25"/>
      <c r="UC149" s="25"/>
      <c r="UD149" s="25"/>
      <c r="UE149" s="25"/>
      <c r="UF149" s="25"/>
      <c r="UG149" s="25"/>
      <c r="UH149" s="25"/>
      <c r="UI149" s="25"/>
      <c r="UJ149" s="25"/>
      <c r="UK149" s="25"/>
      <c r="UL149" s="25"/>
      <c r="UM149" s="25"/>
      <c r="UN149" s="25"/>
      <c r="UO149" s="25"/>
      <c r="UP149" s="25"/>
      <c r="UQ149" s="25"/>
      <c r="UR149" s="25"/>
      <c r="US149" s="25"/>
      <c r="UT149" s="25"/>
      <c r="UU149" s="25"/>
      <c r="UV149" s="25"/>
      <c r="UW149" s="25"/>
      <c r="UX149" s="25"/>
      <c r="UY149" s="25"/>
      <c r="UZ149" s="25"/>
      <c r="VA149" s="25"/>
      <c r="VB149" s="25"/>
      <c r="VC149" s="25"/>
      <c r="VD149" s="25"/>
      <c r="VE149" s="25"/>
      <c r="VF149" s="25"/>
      <c r="VG149" s="25"/>
      <c r="VH149" s="25"/>
      <c r="VI149" s="25"/>
      <c r="VJ149" s="25"/>
      <c r="VK149" s="25"/>
      <c r="VL149" s="25"/>
      <c r="VM149" s="25"/>
      <c r="VN149" s="25"/>
      <c r="VO149" s="25"/>
      <c r="VP149" s="25"/>
      <c r="VQ149" s="25"/>
      <c r="VR149" s="25"/>
      <c r="VS149" s="25"/>
      <c r="VT149" s="25"/>
      <c r="VU149" s="25"/>
      <c r="VV149" s="25"/>
      <c r="VW149" s="25"/>
      <c r="VX149" s="25"/>
      <c r="VY149" s="25"/>
      <c r="VZ149" s="25"/>
      <c r="WA149" s="25"/>
      <c r="WB149" s="25"/>
      <c r="WC149" s="25"/>
      <c r="WD149" s="25"/>
      <c r="WE149" s="25"/>
      <c r="WF149" s="25"/>
      <c r="WG149" s="25"/>
      <c r="WH149" s="25"/>
      <c r="WI149" s="25"/>
      <c r="WJ149" s="25"/>
      <c r="WK149" s="25"/>
      <c r="WL149" s="25"/>
      <c r="WM149" s="25"/>
      <c r="WN149" s="25"/>
      <c r="WO149" s="25"/>
      <c r="WP149" s="25"/>
      <c r="WQ149" s="25"/>
      <c r="WR149" s="25"/>
      <c r="WS149" s="25"/>
      <c r="WT149" s="25"/>
      <c r="WU149" s="25"/>
      <c r="WV149" s="25"/>
      <c r="WW149" s="25"/>
      <c r="WX149" s="25"/>
      <c r="WY149" s="25"/>
      <c r="WZ149" s="25"/>
      <c r="XA149" s="25"/>
      <c r="XB149" s="25"/>
      <c r="XC149" s="25"/>
      <c r="XD149" s="25"/>
      <c r="XE149" s="25"/>
      <c r="XF149" s="25"/>
      <c r="XG149" s="25"/>
      <c r="XH149" s="25"/>
      <c r="XI149" s="25"/>
      <c r="XJ149" s="25"/>
      <c r="XK149" s="25"/>
      <c r="XL149" s="25"/>
      <c r="XM149" s="25"/>
      <c r="XN149" s="25"/>
      <c r="XO149" s="25"/>
      <c r="XP149" s="25"/>
      <c r="XQ149" s="25"/>
      <c r="XR149" s="25"/>
      <c r="XS149" s="25"/>
      <c r="XT149" s="25"/>
      <c r="XU149" s="25"/>
      <c r="XV149" s="25"/>
      <c r="XW149" s="25"/>
      <c r="XX149" s="25"/>
      <c r="XY149" s="25"/>
      <c r="XZ149" s="25"/>
      <c r="YA149" s="25"/>
      <c r="YB149" s="25"/>
      <c r="YC149" s="25"/>
      <c r="YD149" s="25"/>
      <c r="YE149" s="25"/>
      <c r="YF149" s="25"/>
      <c r="YG149" s="25"/>
      <c r="YH149" s="25"/>
      <c r="YI149" s="25"/>
      <c r="YJ149" s="25"/>
      <c r="YK149" s="25"/>
      <c r="YL149" s="25"/>
      <c r="YM149" s="25"/>
      <c r="YN149" s="25"/>
      <c r="YO149" s="25"/>
      <c r="YP149" s="25"/>
      <c r="YQ149" s="25"/>
      <c r="YR149" s="25"/>
      <c r="YS149" s="25"/>
      <c r="YT149" s="25"/>
      <c r="YU149" s="25"/>
      <c r="YV149" s="25"/>
      <c r="YW149" s="25"/>
      <c r="YX149" s="25"/>
      <c r="YY149" s="25"/>
      <c r="YZ149" s="25"/>
      <c r="ZA149" s="25"/>
      <c r="ZB149" s="25"/>
      <c r="ZC149" s="25"/>
      <c r="ZD149" s="25"/>
      <c r="ZE149" s="25"/>
      <c r="ZF149" s="25"/>
      <c r="ZG149" s="25"/>
      <c r="ZH149" s="25"/>
      <c r="ZI149" s="25"/>
      <c r="ZJ149" s="25"/>
      <c r="ZK149" s="25"/>
      <c r="ZL149" s="25"/>
      <c r="ZM149" s="25"/>
      <c r="ZN149" s="25"/>
      <c r="ZO149" s="25"/>
      <c r="ZP149" s="25"/>
      <c r="ZQ149" s="25"/>
      <c r="ZR149" s="25"/>
      <c r="ZS149" s="25"/>
      <c r="ZT149" s="25"/>
      <c r="ZU149" s="25"/>
      <c r="ZV149" s="25"/>
      <c r="ZW149" s="25"/>
      <c r="ZX149" s="25"/>
      <c r="ZY149" s="25"/>
      <c r="ZZ149" s="25"/>
      <c r="AAA149" s="25"/>
      <c r="AAB149" s="25"/>
      <c r="AAC149" s="25"/>
      <c r="AAD149" s="25"/>
      <c r="AAE149" s="25"/>
      <c r="AAF149" s="25"/>
      <c r="AAG149" s="25"/>
      <c r="AAH149" s="25"/>
      <c r="AAI149" s="25"/>
      <c r="AAJ149" s="25"/>
      <c r="AAK149" s="25"/>
      <c r="AAL149" s="25"/>
      <c r="AAM149" s="25"/>
      <c r="AAN149" s="25"/>
      <c r="AAO149" s="25"/>
      <c r="AAP149" s="25"/>
      <c r="AAQ149" s="25"/>
      <c r="AAR149" s="25"/>
      <c r="AAS149" s="25"/>
      <c r="AAT149" s="25"/>
      <c r="AAU149" s="25"/>
      <c r="AAV149" s="25"/>
      <c r="AAW149" s="25"/>
      <c r="AAX149" s="25"/>
      <c r="AAY149" s="25"/>
      <c r="AAZ149" s="25"/>
      <c r="ABA149" s="25"/>
      <c r="ABB149" s="25"/>
      <c r="ABC149" s="25"/>
      <c r="ABD149" s="25"/>
      <c r="ABE149" s="25"/>
      <c r="ABF149" s="25"/>
      <c r="ABG149" s="25"/>
      <c r="ABH149" s="25"/>
      <c r="ABI149" s="25"/>
      <c r="ABJ149" s="25"/>
      <c r="ABK149" s="25"/>
      <c r="ABL149" s="25"/>
      <c r="ABM149" s="25"/>
      <c r="ABN149" s="25"/>
      <c r="ABO149" s="25"/>
      <c r="ABP149" s="25"/>
      <c r="ABQ149" s="25"/>
      <c r="ABR149" s="25"/>
      <c r="ABS149" s="25"/>
      <c r="ABT149" s="25"/>
      <c r="ABU149" s="25"/>
      <c r="ABV149" s="25"/>
      <c r="ABW149" s="25"/>
      <c r="ABX149" s="25"/>
      <c r="ABY149" s="25"/>
      <c r="ABZ149" s="25"/>
      <c r="ACA149" s="25"/>
      <c r="ACB149" s="25"/>
      <c r="ACC149" s="25"/>
      <c r="ACD149" s="25"/>
      <c r="ACE149" s="25"/>
      <c r="ACF149" s="25"/>
      <c r="ACG149" s="25"/>
      <c r="ACH149" s="25"/>
      <c r="ACI149" s="25"/>
      <c r="ACJ149" s="25"/>
      <c r="ACK149" s="25"/>
      <c r="ACL149" s="25"/>
      <c r="ACM149" s="25"/>
      <c r="ACN149" s="25"/>
      <c r="ACO149" s="25"/>
      <c r="ACP149" s="25"/>
      <c r="ACQ149" s="25"/>
      <c r="ACR149" s="25"/>
      <c r="ACS149" s="25"/>
      <c r="ACT149" s="25"/>
      <c r="ACU149" s="25"/>
      <c r="ACV149" s="25"/>
      <c r="ACW149" s="25"/>
      <c r="ACX149" s="25"/>
      <c r="ACY149" s="25"/>
      <c r="ACZ149" s="25"/>
      <c r="ADA149" s="25"/>
      <c r="ADB149" s="25"/>
      <c r="ADC149" s="25"/>
      <c r="ADD149" s="25"/>
      <c r="ADE149" s="25"/>
      <c r="ADF149" s="25"/>
      <c r="ADG149" s="25"/>
      <c r="ADH149" s="25"/>
      <c r="ADI149" s="25"/>
      <c r="ADJ149" s="25"/>
      <c r="ADK149" s="25"/>
      <c r="ADL149" s="25"/>
      <c r="ADM149" s="25"/>
      <c r="ADN149" s="25"/>
      <c r="ADO149" s="25"/>
      <c r="ADP149" s="25"/>
      <c r="ADQ149" s="25"/>
      <c r="ADR149" s="25"/>
      <c r="ADS149" s="25"/>
      <c r="ADT149" s="25"/>
      <c r="ADU149" s="25"/>
      <c r="ADV149" s="25"/>
      <c r="ADW149" s="25"/>
      <c r="ADX149" s="25"/>
      <c r="ADY149" s="25"/>
      <c r="ADZ149" s="25"/>
      <c r="AEA149" s="25"/>
      <c r="AEB149" s="25"/>
      <c r="AEC149" s="25"/>
      <c r="AED149" s="25"/>
      <c r="AEE149" s="25"/>
      <c r="AEF149" s="25"/>
      <c r="AEG149" s="25"/>
      <c r="AEH149" s="25"/>
      <c r="AEI149" s="25"/>
      <c r="AEJ149" s="25"/>
      <c r="AEK149" s="25"/>
      <c r="AEL149" s="25"/>
      <c r="AEM149" s="25"/>
      <c r="AEN149" s="25"/>
      <c r="AEO149" s="25"/>
      <c r="AEP149" s="25"/>
      <c r="AEQ149" s="25"/>
      <c r="AER149" s="25"/>
      <c r="AES149" s="25"/>
      <c r="AET149" s="25"/>
      <c r="AEU149" s="25"/>
      <c r="AEV149" s="25"/>
      <c r="AEW149" s="25"/>
      <c r="AEX149" s="25"/>
      <c r="AEY149" s="25"/>
      <c r="AEZ149" s="25"/>
      <c r="AFA149" s="25"/>
      <c r="AFB149" s="25"/>
      <c r="AFC149" s="25"/>
      <c r="AFD149" s="25"/>
      <c r="AFE149" s="25"/>
      <c r="AFF149" s="25"/>
      <c r="AFG149" s="25"/>
      <c r="AFH149" s="25"/>
      <c r="AFI149" s="25"/>
      <c r="AFJ149" s="25"/>
      <c r="AFK149" s="25"/>
      <c r="AFL149" s="25"/>
      <c r="AFM149" s="25"/>
      <c r="AFN149" s="25"/>
      <c r="AFO149" s="25"/>
      <c r="AFP149" s="25"/>
      <c r="AFQ149" s="25"/>
      <c r="AFR149" s="25"/>
      <c r="AFS149" s="25"/>
      <c r="AFT149" s="25"/>
      <c r="AFU149" s="25"/>
      <c r="AFV149" s="25"/>
      <c r="AFW149" s="25"/>
      <c r="AFX149" s="25"/>
      <c r="AFY149" s="25"/>
      <c r="AFZ149" s="25"/>
      <c r="AGA149" s="25"/>
      <c r="AGB149" s="25"/>
      <c r="AGC149" s="25"/>
      <c r="AGD149" s="25"/>
      <c r="AGE149" s="25"/>
      <c r="AGF149" s="25"/>
      <c r="AGG149" s="25"/>
      <c r="AGH149" s="25"/>
      <c r="AGI149" s="25"/>
      <c r="AGJ149" s="25"/>
      <c r="AGK149" s="25"/>
      <c r="AGL149" s="25"/>
      <c r="AGM149" s="25"/>
      <c r="AGN149" s="25"/>
      <c r="AGO149" s="25"/>
      <c r="AGP149" s="25"/>
      <c r="AGQ149" s="25"/>
      <c r="AGR149" s="25"/>
      <c r="AGS149" s="25"/>
      <c r="AGT149" s="25"/>
      <c r="AGU149" s="25"/>
      <c r="AGV149" s="25"/>
      <c r="AGW149" s="25"/>
      <c r="AGX149" s="25"/>
      <c r="AGY149" s="25"/>
      <c r="AGZ149" s="25"/>
      <c r="AHA149" s="25"/>
      <c r="AHB149" s="25"/>
      <c r="AHC149" s="25"/>
      <c r="AHD149" s="25"/>
      <c r="AHE149" s="25"/>
      <c r="AHF149" s="25"/>
      <c r="AHG149" s="25"/>
      <c r="AHH149" s="25"/>
      <c r="AHI149" s="25"/>
      <c r="AHJ149" s="25"/>
      <c r="AHK149" s="25"/>
      <c r="AHL149" s="25"/>
      <c r="AHM149" s="25"/>
      <c r="AHN149" s="25"/>
      <c r="AHO149" s="25"/>
      <c r="AHP149" s="25"/>
      <c r="AHQ149" s="25"/>
      <c r="AHR149" s="25"/>
      <c r="AHS149" s="25"/>
      <c r="AHT149" s="25"/>
      <c r="AHU149" s="25"/>
      <c r="AHV149" s="25"/>
      <c r="AHW149" s="25"/>
      <c r="AHX149" s="25"/>
      <c r="AHY149" s="25"/>
      <c r="AHZ149" s="25"/>
      <c r="AIA149" s="25"/>
      <c r="AIB149" s="25"/>
      <c r="AIC149" s="25"/>
      <c r="AID149" s="25"/>
      <c r="AIE149" s="25"/>
      <c r="AIF149" s="25"/>
      <c r="AIG149" s="25"/>
      <c r="AIH149" s="25"/>
      <c r="AII149" s="25"/>
      <c r="AIJ149" s="25"/>
      <c r="AIK149" s="25"/>
      <c r="AIL149" s="25"/>
      <c r="AIM149" s="25"/>
      <c r="AIN149" s="25"/>
      <c r="AIO149" s="25"/>
      <c r="AIP149" s="25"/>
      <c r="AIQ149" s="25"/>
      <c r="AIR149" s="25"/>
      <c r="AIS149" s="25"/>
      <c r="AIT149" s="25"/>
      <c r="AIU149" s="25"/>
      <c r="AIV149" s="25"/>
      <c r="AIW149" s="25"/>
      <c r="AIX149" s="25"/>
      <c r="AIY149" s="25"/>
      <c r="AIZ149" s="25"/>
      <c r="AJA149" s="25"/>
      <c r="AJB149" s="25"/>
      <c r="AJC149" s="25"/>
      <c r="AJD149" s="25"/>
      <c r="AJE149" s="25"/>
      <c r="AJF149" s="25"/>
      <c r="AJG149" s="25"/>
      <c r="AJH149" s="25"/>
      <c r="AJI149" s="25"/>
      <c r="AJJ149" s="25"/>
      <c r="AJK149" s="25"/>
      <c r="AJL149" s="25"/>
      <c r="AJM149" s="25"/>
      <c r="AJN149" s="25"/>
      <c r="AJO149" s="25"/>
      <c r="AJP149" s="25"/>
      <c r="AJQ149" s="25"/>
      <c r="AJR149" s="25"/>
      <c r="AJS149" s="25"/>
      <c r="AJT149" s="25"/>
      <c r="AJU149" s="25"/>
      <c r="AJV149" s="25"/>
      <c r="AJW149" s="25"/>
      <c r="AJX149" s="25"/>
      <c r="AJY149" s="25"/>
      <c r="AJZ149" s="25"/>
      <c r="AKA149" s="25"/>
      <c r="AKB149" s="25"/>
      <c r="AKC149" s="25"/>
      <c r="AKD149" s="25"/>
      <c r="AKE149" s="25"/>
      <c r="AKF149" s="25"/>
      <c r="AKG149" s="25"/>
      <c r="AKH149" s="25"/>
      <c r="AKI149" s="25"/>
      <c r="AKJ149" s="25"/>
      <c r="AKK149" s="25"/>
      <c r="AKL149" s="25"/>
      <c r="AKM149" s="25"/>
      <c r="AKN149" s="25"/>
      <c r="AKO149" s="25"/>
      <c r="AKP149" s="25"/>
      <c r="AKQ149" s="25"/>
      <c r="AKR149" s="25"/>
      <c r="AKS149" s="25"/>
      <c r="AKT149" s="25"/>
      <c r="AKU149" s="25"/>
      <c r="AKV149" s="25"/>
      <c r="AKW149" s="25"/>
      <c r="AKX149" s="25"/>
      <c r="AKY149" s="25"/>
      <c r="AKZ149" s="25"/>
      <c r="ALA149" s="25"/>
      <c r="ALB149" s="25"/>
      <c r="ALC149" s="25"/>
      <c r="ALD149" s="25"/>
      <c r="ALE149" s="25"/>
      <c r="ALF149" s="25"/>
      <c r="ALG149" s="25"/>
      <c r="ALH149" s="25"/>
      <c r="ALI149" s="25"/>
      <c r="ALJ149" s="25"/>
      <c r="ALK149" s="25"/>
      <c r="ALL149" s="25"/>
      <c r="ALM149" s="25"/>
      <c r="ALN149" s="25"/>
      <c r="ALO149" s="25"/>
      <c r="ALP149" s="25"/>
      <c r="ALQ149" s="25"/>
      <c r="ALR149" s="25"/>
      <c r="ALS149" s="25"/>
      <c r="ALT149" s="25"/>
      <c r="ALU149" s="25"/>
      <c r="ALV149" s="25"/>
      <c r="ALW149" s="25"/>
      <c r="ALX149" s="25"/>
      <c r="ALY149" s="25"/>
      <c r="ALZ149" s="25"/>
      <c r="AMA149" s="25"/>
      <c r="AMB149" s="25"/>
      <c r="AMC149" s="25"/>
      <c r="AMD149" s="25"/>
      <c r="AME149" s="25"/>
      <c r="AMF149" s="25"/>
      <c r="AMG149" s="25"/>
      <c r="AMH149" s="25"/>
      <c r="AMI149" s="25"/>
      <c r="AMJ149" s="25"/>
    </row>
    <row r="150" spans="1:1024" ht="16.5" customHeight="1">
      <c r="A150" s="59"/>
      <c r="B150" s="16" t="s">
        <v>396</v>
      </c>
      <c r="C150" s="16"/>
      <c r="D150" s="16"/>
      <c r="E150" s="16"/>
      <c r="F150" s="16"/>
      <c r="G150" s="16"/>
      <c r="H150" s="16"/>
      <c r="I150" s="16"/>
      <c r="J150" s="16"/>
      <c r="K150" s="16"/>
      <c r="L150" s="16" t="s">
        <v>398</v>
      </c>
      <c r="M150" s="16"/>
      <c r="N150" s="16"/>
      <c r="O150" s="16"/>
      <c r="P150" s="16"/>
      <c r="Q150" s="16"/>
      <c r="R150" s="16"/>
      <c r="S150" s="16"/>
      <c r="T150" s="16"/>
      <c r="U150" s="16" t="s">
        <v>399</v>
      </c>
      <c r="V150" s="16"/>
      <c r="W150" s="16"/>
      <c r="X150" s="16"/>
      <c r="Y150" s="16"/>
      <c r="Z150" s="16"/>
      <c r="AA150" s="16"/>
      <c r="AB150" s="16"/>
      <c r="AC150" s="16"/>
      <c r="AD150" s="16" t="s">
        <v>402</v>
      </c>
      <c r="AE150" s="16"/>
      <c r="AF150" s="16"/>
      <c r="AG150" s="16"/>
      <c r="AH150" s="16"/>
      <c r="AI150" s="16"/>
      <c r="AJ150" s="16"/>
      <c r="AK150" s="16"/>
      <c r="AL150" s="16"/>
      <c r="AM150" s="16" t="s">
        <v>404</v>
      </c>
      <c r="AN150" s="16"/>
      <c r="AO150" s="16"/>
      <c r="AP150" s="16"/>
      <c r="AQ150" s="16"/>
      <c r="AR150" s="16"/>
      <c r="AS150" s="16"/>
      <c r="AT150" s="16"/>
      <c r="AU150" s="16"/>
      <c r="AV150" s="182" t="s">
        <v>371</v>
      </c>
      <c r="AW150" s="182"/>
      <c r="AX150" s="182"/>
      <c r="AY150" s="182"/>
      <c r="AZ150" s="182"/>
      <c r="BA150" s="182"/>
      <c r="BB150" s="182"/>
      <c r="BC150" s="182"/>
      <c r="BD150" s="182"/>
      <c r="BE150" s="190"/>
      <c r="BF150" s="190"/>
      <c r="BG150" s="190"/>
      <c r="BH150" s="190"/>
      <c r="BI150" s="190"/>
      <c r="BJ150" s="59"/>
      <c r="BK150" s="59"/>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c r="FF150" s="25"/>
      <c r="FG150" s="25"/>
      <c r="FH150" s="25"/>
      <c r="FI150" s="25"/>
      <c r="FJ150" s="25"/>
      <c r="FK150" s="25"/>
      <c r="FL150" s="25"/>
      <c r="FM150" s="25"/>
      <c r="FN150" s="25"/>
      <c r="FO150" s="25"/>
      <c r="FP150" s="25"/>
      <c r="FQ150" s="25"/>
      <c r="FR150" s="25"/>
      <c r="FS150" s="25"/>
      <c r="FT150" s="25"/>
      <c r="FU150" s="25"/>
      <c r="FV150" s="25"/>
      <c r="FW150" s="25"/>
      <c r="FX150" s="25"/>
      <c r="FY150" s="25"/>
      <c r="FZ150" s="25"/>
      <c r="GA150" s="25"/>
      <c r="GB150" s="25"/>
      <c r="GC150" s="25"/>
      <c r="GD150" s="25"/>
      <c r="GE150" s="25"/>
      <c r="GF150" s="25"/>
      <c r="GG150" s="25"/>
      <c r="GH150" s="25"/>
      <c r="GI150" s="25"/>
      <c r="GJ150" s="25"/>
      <c r="GK150" s="25"/>
      <c r="GL150" s="25"/>
      <c r="GM150" s="25"/>
      <c r="GN150" s="25"/>
      <c r="GO150" s="25"/>
      <c r="GP150" s="25"/>
      <c r="GQ150" s="25"/>
      <c r="GR150" s="25"/>
      <c r="GS150" s="25"/>
      <c r="GT150" s="25"/>
      <c r="GU150" s="25"/>
      <c r="GV150" s="25"/>
      <c r="GW150" s="25"/>
      <c r="GX150" s="25"/>
      <c r="GY150" s="25"/>
      <c r="GZ150" s="25"/>
      <c r="HA150" s="25"/>
      <c r="HB150" s="25"/>
      <c r="HC150" s="25"/>
      <c r="HD150" s="25"/>
      <c r="HE150" s="25"/>
      <c r="HF150" s="25"/>
      <c r="HG150" s="25"/>
      <c r="HH150" s="25"/>
      <c r="HI150" s="25"/>
      <c r="HJ150" s="25"/>
      <c r="HK150" s="25"/>
      <c r="HL150" s="25"/>
      <c r="HM150" s="25"/>
      <c r="HN150" s="25"/>
      <c r="HO150" s="25"/>
      <c r="HP150" s="25"/>
      <c r="HQ150" s="25"/>
      <c r="HR150" s="25"/>
      <c r="HS150" s="25"/>
      <c r="HT150" s="25"/>
      <c r="HU150" s="25"/>
      <c r="HV150" s="25"/>
      <c r="HW150" s="25"/>
      <c r="HX150" s="25"/>
      <c r="HY150" s="25"/>
      <c r="HZ150" s="25"/>
      <c r="IA150" s="25"/>
      <c r="IB150" s="25"/>
      <c r="IC150" s="25"/>
      <c r="ID150" s="25"/>
      <c r="IE150" s="25"/>
      <c r="IF150" s="25"/>
      <c r="IG150" s="25"/>
      <c r="IH150" s="25"/>
      <c r="II150" s="25"/>
      <c r="IJ150" s="25"/>
      <c r="IK150" s="25"/>
      <c r="IL150" s="25"/>
      <c r="IM150" s="25"/>
      <c r="IN150" s="25"/>
      <c r="IO150" s="25"/>
      <c r="IP150" s="25"/>
      <c r="IQ150" s="25"/>
      <c r="IR150" s="25"/>
      <c r="IS150" s="25"/>
      <c r="IT150" s="25"/>
      <c r="IU150" s="25"/>
      <c r="IV150" s="25"/>
      <c r="IW150" s="25"/>
      <c r="IX150" s="25"/>
      <c r="IY150" s="25"/>
      <c r="IZ150" s="25"/>
      <c r="JA150" s="25"/>
      <c r="JB150" s="25"/>
      <c r="JC150" s="25"/>
      <c r="JD150" s="25"/>
      <c r="JE150" s="25"/>
      <c r="JF150" s="25"/>
      <c r="JG150" s="25"/>
      <c r="JH150" s="25"/>
      <c r="JI150" s="25"/>
      <c r="JJ150" s="25"/>
      <c r="JK150" s="25"/>
      <c r="JL150" s="25"/>
      <c r="JM150" s="25"/>
      <c r="JN150" s="25"/>
      <c r="JO150" s="25"/>
      <c r="JP150" s="25"/>
      <c r="JQ150" s="25"/>
      <c r="JR150" s="25"/>
      <c r="JS150" s="25"/>
      <c r="JT150" s="25"/>
      <c r="JU150" s="25"/>
      <c r="JV150" s="25"/>
      <c r="JW150" s="25"/>
      <c r="JX150" s="25"/>
      <c r="JY150" s="25"/>
      <c r="JZ150" s="25"/>
      <c r="KA150" s="25"/>
      <c r="KB150" s="25"/>
      <c r="KC150" s="25"/>
      <c r="KD150" s="25"/>
      <c r="KE150" s="25"/>
      <c r="KF150" s="25"/>
      <c r="KG150" s="25"/>
      <c r="KH150" s="25"/>
      <c r="KI150" s="25"/>
      <c r="KJ150" s="25"/>
      <c r="KK150" s="25"/>
      <c r="KL150" s="25"/>
      <c r="KM150" s="25"/>
      <c r="KN150" s="25"/>
      <c r="KO150" s="25"/>
      <c r="KP150" s="25"/>
      <c r="KQ150" s="25"/>
      <c r="KR150" s="25"/>
      <c r="KS150" s="25"/>
      <c r="KT150" s="25"/>
      <c r="KU150" s="25"/>
      <c r="KV150" s="25"/>
      <c r="KW150" s="25"/>
      <c r="KX150" s="25"/>
      <c r="KY150" s="25"/>
      <c r="KZ150" s="25"/>
      <c r="LA150" s="25"/>
      <c r="LB150" s="25"/>
      <c r="LC150" s="25"/>
      <c r="LD150" s="25"/>
      <c r="LE150" s="25"/>
      <c r="LF150" s="25"/>
      <c r="LG150" s="25"/>
      <c r="LH150" s="25"/>
      <c r="LI150" s="25"/>
      <c r="LJ150" s="25"/>
      <c r="LK150" s="25"/>
      <c r="LL150" s="25"/>
      <c r="LM150" s="25"/>
      <c r="LN150" s="25"/>
      <c r="LO150" s="25"/>
      <c r="LP150" s="25"/>
      <c r="LQ150" s="25"/>
      <c r="LR150" s="25"/>
      <c r="LS150" s="25"/>
      <c r="LT150" s="25"/>
      <c r="LU150" s="25"/>
      <c r="LV150" s="25"/>
      <c r="LW150" s="25"/>
      <c r="LX150" s="25"/>
      <c r="LY150" s="25"/>
      <c r="LZ150" s="25"/>
      <c r="MA150" s="25"/>
      <c r="MB150" s="25"/>
      <c r="MC150" s="25"/>
      <c r="MD150" s="25"/>
      <c r="ME150" s="25"/>
      <c r="MF150" s="25"/>
      <c r="MG150" s="25"/>
      <c r="MH150" s="25"/>
      <c r="MI150" s="25"/>
      <c r="MJ150" s="25"/>
      <c r="MK150" s="25"/>
      <c r="ML150" s="25"/>
      <c r="MM150" s="25"/>
      <c r="MN150" s="25"/>
      <c r="MO150" s="25"/>
      <c r="MP150" s="25"/>
      <c r="MQ150" s="25"/>
      <c r="MR150" s="25"/>
      <c r="MS150" s="25"/>
      <c r="MT150" s="25"/>
      <c r="MU150" s="25"/>
      <c r="MV150" s="25"/>
      <c r="MW150" s="25"/>
      <c r="MX150" s="25"/>
      <c r="MY150" s="25"/>
      <c r="MZ150" s="25"/>
      <c r="NA150" s="25"/>
      <c r="NB150" s="25"/>
      <c r="NC150" s="25"/>
      <c r="ND150" s="25"/>
      <c r="NE150" s="25"/>
      <c r="NF150" s="25"/>
      <c r="NG150" s="25"/>
      <c r="NH150" s="25"/>
      <c r="NI150" s="25"/>
      <c r="NJ150" s="25"/>
      <c r="NK150" s="25"/>
      <c r="NL150" s="25"/>
      <c r="NM150" s="25"/>
      <c r="NN150" s="25"/>
      <c r="NO150" s="25"/>
      <c r="NP150" s="25"/>
      <c r="NQ150" s="25"/>
      <c r="NR150" s="25"/>
      <c r="NS150" s="25"/>
      <c r="NT150" s="25"/>
      <c r="NU150" s="25"/>
      <c r="NV150" s="25"/>
      <c r="NW150" s="25"/>
      <c r="NX150" s="25"/>
      <c r="NY150" s="25"/>
      <c r="NZ150" s="25"/>
      <c r="OA150" s="25"/>
      <c r="OB150" s="25"/>
      <c r="OC150" s="25"/>
      <c r="OD150" s="25"/>
      <c r="OE150" s="25"/>
      <c r="OF150" s="25"/>
      <c r="OG150" s="25"/>
      <c r="OH150" s="25"/>
      <c r="OI150" s="25"/>
      <c r="OJ150" s="25"/>
      <c r="OK150" s="25"/>
      <c r="OL150" s="25"/>
      <c r="OM150" s="25"/>
      <c r="ON150" s="25"/>
      <c r="OO150" s="25"/>
      <c r="OP150" s="25"/>
      <c r="OQ150" s="25"/>
      <c r="OR150" s="25"/>
      <c r="OS150" s="25"/>
      <c r="OT150" s="25"/>
      <c r="OU150" s="25"/>
      <c r="OV150" s="25"/>
      <c r="OW150" s="25"/>
      <c r="OX150" s="25"/>
      <c r="OY150" s="25"/>
      <c r="OZ150" s="25"/>
      <c r="PA150" s="25"/>
      <c r="PB150" s="25"/>
      <c r="PC150" s="25"/>
      <c r="PD150" s="25"/>
      <c r="PE150" s="25"/>
      <c r="PF150" s="25"/>
      <c r="PG150" s="25"/>
      <c r="PH150" s="25"/>
      <c r="PI150" s="25"/>
      <c r="PJ150" s="25"/>
      <c r="PK150" s="25"/>
      <c r="PL150" s="25"/>
      <c r="PM150" s="25"/>
      <c r="PN150" s="25"/>
      <c r="PO150" s="25"/>
      <c r="PP150" s="25"/>
      <c r="PQ150" s="25"/>
      <c r="PR150" s="25"/>
      <c r="PS150" s="25"/>
      <c r="PT150" s="25"/>
      <c r="PU150" s="25"/>
      <c r="PV150" s="25"/>
      <c r="PW150" s="25"/>
      <c r="PX150" s="25"/>
      <c r="PY150" s="25"/>
      <c r="PZ150" s="25"/>
      <c r="QA150" s="25"/>
      <c r="QB150" s="25"/>
      <c r="QC150" s="25"/>
      <c r="QD150" s="25"/>
      <c r="QE150" s="25"/>
      <c r="QF150" s="25"/>
      <c r="QG150" s="25"/>
      <c r="QH150" s="25"/>
      <c r="QI150" s="25"/>
      <c r="QJ150" s="25"/>
      <c r="QK150" s="25"/>
      <c r="QL150" s="25"/>
      <c r="QM150" s="25"/>
      <c r="QN150" s="25"/>
      <c r="QO150" s="25"/>
      <c r="QP150" s="25"/>
      <c r="QQ150" s="25"/>
      <c r="QR150" s="25"/>
      <c r="QS150" s="25"/>
      <c r="QT150" s="25"/>
      <c r="QU150" s="25"/>
      <c r="QV150" s="25"/>
      <c r="QW150" s="25"/>
      <c r="QX150" s="25"/>
      <c r="QY150" s="25"/>
      <c r="QZ150" s="25"/>
      <c r="RA150" s="25"/>
      <c r="RB150" s="25"/>
      <c r="RC150" s="25"/>
      <c r="RD150" s="25"/>
      <c r="RE150" s="25"/>
      <c r="RF150" s="25"/>
      <c r="RG150" s="25"/>
      <c r="RH150" s="25"/>
      <c r="RI150" s="25"/>
      <c r="RJ150" s="25"/>
      <c r="RK150" s="25"/>
      <c r="RL150" s="25"/>
      <c r="RM150" s="25"/>
      <c r="RN150" s="25"/>
      <c r="RO150" s="25"/>
      <c r="RP150" s="25"/>
      <c r="RQ150" s="25"/>
      <c r="RR150" s="25"/>
      <c r="RS150" s="25"/>
      <c r="RT150" s="25"/>
      <c r="RU150" s="25"/>
      <c r="RV150" s="25"/>
      <c r="RW150" s="25"/>
      <c r="RX150" s="25"/>
      <c r="RY150" s="25"/>
      <c r="RZ150" s="25"/>
      <c r="SA150" s="25"/>
      <c r="SB150" s="25"/>
      <c r="SC150" s="25"/>
      <c r="SD150" s="25"/>
      <c r="SE150" s="25"/>
      <c r="SF150" s="25"/>
      <c r="SG150" s="25"/>
      <c r="SH150" s="25"/>
      <c r="SI150" s="25"/>
      <c r="SJ150" s="25"/>
      <c r="SK150" s="25"/>
      <c r="SL150" s="25"/>
      <c r="SM150" s="25"/>
      <c r="SN150" s="25"/>
      <c r="SO150" s="25"/>
      <c r="SP150" s="25"/>
      <c r="SQ150" s="25"/>
      <c r="SR150" s="25"/>
      <c r="SS150" s="25"/>
      <c r="ST150" s="25"/>
      <c r="SU150" s="25"/>
      <c r="SV150" s="25"/>
      <c r="SW150" s="25"/>
      <c r="SX150" s="25"/>
      <c r="SY150" s="25"/>
      <c r="SZ150" s="25"/>
      <c r="TA150" s="25"/>
      <c r="TB150" s="25"/>
      <c r="TC150" s="25"/>
      <c r="TD150" s="25"/>
      <c r="TE150" s="25"/>
      <c r="TF150" s="25"/>
      <c r="TG150" s="25"/>
      <c r="TH150" s="25"/>
      <c r="TI150" s="25"/>
      <c r="TJ150" s="25"/>
      <c r="TK150" s="25"/>
      <c r="TL150" s="25"/>
      <c r="TM150" s="25"/>
      <c r="TN150" s="25"/>
      <c r="TO150" s="25"/>
      <c r="TP150" s="25"/>
      <c r="TQ150" s="25"/>
      <c r="TR150" s="25"/>
      <c r="TS150" s="25"/>
      <c r="TT150" s="25"/>
      <c r="TU150" s="25"/>
      <c r="TV150" s="25"/>
      <c r="TW150" s="25"/>
      <c r="TX150" s="25"/>
      <c r="TY150" s="25"/>
      <c r="TZ150" s="25"/>
      <c r="UA150" s="25"/>
      <c r="UB150" s="25"/>
      <c r="UC150" s="25"/>
      <c r="UD150" s="25"/>
      <c r="UE150" s="25"/>
      <c r="UF150" s="25"/>
      <c r="UG150" s="25"/>
      <c r="UH150" s="25"/>
      <c r="UI150" s="25"/>
      <c r="UJ150" s="25"/>
      <c r="UK150" s="25"/>
      <c r="UL150" s="25"/>
      <c r="UM150" s="25"/>
      <c r="UN150" s="25"/>
      <c r="UO150" s="25"/>
      <c r="UP150" s="25"/>
      <c r="UQ150" s="25"/>
      <c r="UR150" s="25"/>
      <c r="US150" s="25"/>
      <c r="UT150" s="25"/>
      <c r="UU150" s="25"/>
      <c r="UV150" s="25"/>
      <c r="UW150" s="25"/>
      <c r="UX150" s="25"/>
      <c r="UY150" s="25"/>
      <c r="UZ150" s="25"/>
      <c r="VA150" s="25"/>
      <c r="VB150" s="25"/>
      <c r="VC150" s="25"/>
      <c r="VD150" s="25"/>
      <c r="VE150" s="25"/>
      <c r="VF150" s="25"/>
      <c r="VG150" s="25"/>
      <c r="VH150" s="25"/>
      <c r="VI150" s="25"/>
      <c r="VJ150" s="25"/>
      <c r="VK150" s="25"/>
      <c r="VL150" s="25"/>
      <c r="VM150" s="25"/>
      <c r="VN150" s="25"/>
      <c r="VO150" s="25"/>
      <c r="VP150" s="25"/>
      <c r="VQ150" s="25"/>
      <c r="VR150" s="25"/>
      <c r="VS150" s="25"/>
      <c r="VT150" s="25"/>
      <c r="VU150" s="25"/>
      <c r="VV150" s="25"/>
      <c r="VW150" s="25"/>
      <c r="VX150" s="25"/>
      <c r="VY150" s="25"/>
      <c r="VZ150" s="25"/>
      <c r="WA150" s="25"/>
      <c r="WB150" s="25"/>
      <c r="WC150" s="25"/>
      <c r="WD150" s="25"/>
      <c r="WE150" s="25"/>
      <c r="WF150" s="25"/>
      <c r="WG150" s="25"/>
      <c r="WH150" s="25"/>
      <c r="WI150" s="25"/>
      <c r="WJ150" s="25"/>
      <c r="WK150" s="25"/>
      <c r="WL150" s="25"/>
      <c r="WM150" s="25"/>
      <c r="WN150" s="25"/>
      <c r="WO150" s="25"/>
      <c r="WP150" s="25"/>
      <c r="WQ150" s="25"/>
      <c r="WR150" s="25"/>
      <c r="WS150" s="25"/>
      <c r="WT150" s="25"/>
      <c r="WU150" s="25"/>
      <c r="WV150" s="25"/>
      <c r="WW150" s="25"/>
      <c r="WX150" s="25"/>
      <c r="WY150" s="25"/>
      <c r="WZ150" s="25"/>
      <c r="XA150" s="25"/>
      <c r="XB150" s="25"/>
      <c r="XC150" s="25"/>
      <c r="XD150" s="25"/>
      <c r="XE150" s="25"/>
      <c r="XF150" s="25"/>
      <c r="XG150" s="25"/>
      <c r="XH150" s="25"/>
      <c r="XI150" s="25"/>
      <c r="XJ150" s="25"/>
      <c r="XK150" s="25"/>
      <c r="XL150" s="25"/>
      <c r="XM150" s="25"/>
      <c r="XN150" s="25"/>
      <c r="XO150" s="25"/>
      <c r="XP150" s="25"/>
      <c r="XQ150" s="25"/>
      <c r="XR150" s="25"/>
      <c r="XS150" s="25"/>
      <c r="XT150" s="25"/>
      <c r="XU150" s="25"/>
      <c r="XV150" s="25"/>
      <c r="XW150" s="25"/>
      <c r="XX150" s="25"/>
      <c r="XY150" s="25"/>
      <c r="XZ150" s="25"/>
      <c r="YA150" s="25"/>
      <c r="YB150" s="25"/>
      <c r="YC150" s="25"/>
      <c r="YD150" s="25"/>
      <c r="YE150" s="25"/>
      <c r="YF150" s="25"/>
      <c r="YG150" s="25"/>
      <c r="YH150" s="25"/>
      <c r="YI150" s="25"/>
      <c r="YJ150" s="25"/>
      <c r="YK150" s="25"/>
      <c r="YL150" s="25"/>
      <c r="YM150" s="25"/>
      <c r="YN150" s="25"/>
      <c r="YO150" s="25"/>
      <c r="YP150" s="25"/>
      <c r="YQ150" s="25"/>
      <c r="YR150" s="25"/>
      <c r="YS150" s="25"/>
      <c r="YT150" s="25"/>
      <c r="YU150" s="25"/>
      <c r="YV150" s="25"/>
      <c r="YW150" s="25"/>
      <c r="YX150" s="25"/>
      <c r="YY150" s="25"/>
      <c r="YZ150" s="25"/>
      <c r="ZA150" s="25"/>
      <c r="ZB150" s="25"/>
      <c r="ZC150" s="25"/>
      <c r="ZD150" s="25"/>
      <c r="ZE150" s="25"/>
      <c r="ZF150" s="25"/>
      <c r="ZG150" s="25"/>
      <c r="ZH150" s="25"/>
      <c r="ZI150" s="25"/>
      <c r="ZJ150" s="25"/>
      <c r="ZK150" s="25"/>
      <c r="ZL150" s="25"/>
      <c r="ZM150" s="25"/>
      <c r="ZN150" s="25"/>
      <c r="ZO150" s="25"/>
      <c r="ZP150" s="25"/>
      <c r="ZQ150" s="25"/>
      <c r="ZR150" s="25"/>
      <c r="ZS150" s="25"/>
      <c r="ZT150" s="25"/>
      <c r="ZU150" s="25"/>
      <c r="ZV150" s="25"/>
      <c r="ZW150" s="25"/>
      <c r="ZX150" s="25"/>
      <c r="ZY150" s="25"/>
      <c r="ZZ150" s="25"/>
      <c r="AAA150" s="25"/>
      <c r="AAB150" s="25"/>
      <c r="AAC150" s="25"/>
      <c r="AAD150" s="25"/>
      <c r="AAE150" s="25"/>
      <c r="AAF150" s="25"/>
      <c r="AAG150" s="25"/>
      <c r="AAH150" s="25"/>
      <c r="AAI150" s="25"/>
      <c r="AAJ150" s="25"/>
      <c r="AAK150" s="25"/>
      <c r="AAL150" s="25"/>
      <c r="AAM150" s="25"/>
      <c r="AAN150" s="25"/>
      <c r="AAO150" s="25"/>
      <c r="AAP150" s="25"/>
      <c r="AAQ150" s="25"/>
      <c r="AAR150" s="25"/>
      <c r="AAS150" s="25"/>
      <c r="AAT150" s="25"/>
      <c r="AAU150" s="25"/>
      <c r="AAV150" s="25"/>
      <c r="AAW150" s="25"/>
      <c r="AAX150" s="25"/>
      <c r="AAY150" s="25"/>
      <c r="AAZ150" s="25"/>
      <c r="ABA150" s="25"/>
      <c r="ABB150" s="25"/>
      <c r="ABC150" s="25"/>
      <c r="ABD150" s="25"/>
      <c r="ABE150" s="25"/>
      <c r="ABF150" s="25"/>
      <c r="ABG150" s="25"/>
      <c r="ABH150" s="25"/>
      <c r="ABI150" s="25"/>
      <c r="ABJ150" s="25"/>
      <c r="ABK150" s="25"/>
      <c r="ABL150" s="25"/>
      <c r="ABM150" s="25"/>
      <c r="ABN150" s="25"/>
      <c r="ABO150" s="25"/>
      <c r="ABP150" s="25"/>
      <c r="ABQ150" s="25"/>
      <c r="ABR150" s="25"/>
      <c r="ABS150" s="25"/>
      <c r="ABT150" s="25"/>
      <c r="ABU150" s="25"/>
      <c r="ABV150" s="25"/>
      <c r="ABW150" s="25"/>
      <c r="ABX150" s="25"/>
      <c r="ABY150" s="25"/>
      <c r="ABZ150" s="25"/>
      <c r="ACA150" s="25"/>
      <c r="ACB150" s="25"/>
      <c r="ACC150" s="25"/>
      <c r="ACD150" s="25"/>
      <c r="ACE150" s="25"/>
      <c r="ACF150" s="25"/>
      <c r="ACG150" s="25"/>
      <c r="ACH150" s="25"/>
      <c r="ACI150" s="25"/>
      <c r="ACJ150" s="25"/>
      <c r="ACK150" s="25"/>
      <c r="ACL150" s="25"/>
      <c r="ACM150" s="25"/>
      <c r="ACN150" s="25"/>
      <c r="ACO150" s="25"/>
      <c r="ACP150" s="25"/>
      <c r="ACQ150" s="25"/>
      <c r="ACR150" s="25"/>
      <c r="ACS150" s="25"/>
      <c r="ACT150" s="25"/>
      <c r="ACU150" s="25"/>
      <c r="ACV150" s="25"/>
      <c r="ACW150" s="25"/>
      <c r="ACX150" s="25"/>
      <c r="ACY150" s="25"/>
      <c r="ACZ150" s="25"/>
      <c r="ADA150" s="25"/>
      <c r="ADB150" s="25"/>
      <c r="ADC150" s="25"/>
      <c r="ADD150" s="25"/>
      <c r="ADE150" s="25"/>
      <c r="ADF150" s="25"/>
      <c r="ADG150" s="25"/>
      <c r="ADH150" s="25"/>
      <c r="ADI150" s="25"/>
      <c r="ADJ150" s="25"/>
      <c r="ADK150" s="25"/>
      <c r="ADL150" s="25"/>
      <c r="ADM150" s="25"/>
      <c r="ADN150" s="25"/>
      <c r="ADO150" s="25"/>
      <c r="ADP150" s="25"/>
      <c r="ADQ150" s="25"/>
      <c r="ADR150" s="25"/>
      <c r="ADS150" s="25"/>
      <c r="ADT150" s="25"/>
      <c r="ADU150" s="25"/>
      <c r="ADV150" s="25"/>
      <c r="ADW150" s="25"/>
      <c r="ADX150" s="25"/>
      <c r="ADY150" s="25"/>
      <c r="ADZ150" s="25"/>
      <c r="AEA150" s="25"/>
      <c r="AEB150" s="25"/>
      <c r="AEC150" s="25"/>
      <c r="AED150" s="25"/>
      <c r="AEE150" s="25"/>
      <c r="AEF150" s="25"/>
      <c r="AEG150" s="25"/>
      <c r="AEH150" s="25"/>
      <c r="AEI150" s="25"/>
      <c r="AEJ150" s="25"/>
      <c r="AEK150" s="25"/>
      <c r="AEL150" s="25"/>
      <c r="AEM150" s="25"/>
      <c r="AEN150" s="25"/>
      <c r="AEO150" s="25"/>
      <c r="AEP150" s="25"/>
      <c r="AEQ150" s="25"/>
      <c r="AER150" s="25"/>
      <c r="AES150" s="25"/>
      <c r="AET150" s="25"/>
      <c r="AEU150" s="25"/>
      <c r="AEV150" s="25"/>
      <c r="AEW150" s="25"/>
      <c r="AEX150" s="25"/>
      <c r="AEY150" s="25"/>
      <c r="AEZ150" s="25"/>
      <c r="AFA150" s="25"/>
      <c r="AFB150" s="25"/>
      <c r="AFC150" s="25"/>
      <c r="AFD150" s="25"/>
      <c r="AFE150" s="25"/>
      <c r="AFF150" s="25"/>
      <c r="AFG150" s="25"/>
      <c r="AFH150" s="25"/>
      <c r="AFI150" s="25"/>
      <c r="AFJ150" s="25"/>
      <c r="AFK150" s="25"/>
      <c r="AFL150" s="25"/>
      <c r="AFM150" s="25"/>
      <c r="AFN150" s="25"/>
      <c r="AFO150" s="25"/>
      <c r="AFP150" s="25"/>
      <c r="AFQ150" s="25"/>
      <c r="AFR150" s="25"/>
      <c r="AFS150" s="25"/>
      <c r="AFT150" s="25"/>
      <c r="AFU150" s="25"/>
      <c r="AFV150" s="25"/>
      <c r="AFW150" s="25"/>
      <c r="AFX150" s="25"/>
      <c r="AFY150" s="25"/>
      <c r="AFZ150" s="25"/>
      <c r="AGA150" s="25"/>
      <c r="AGB150" s="25"/>
      <c r="AGC150" s="25"/>
      <c r="AGD150" s="25"/>
      <c r="AGE150" s="25"/>
      <c r="AGF150" s="25"/>
      <c r="AGG150" s="25"/>
      <c r="AGH150" s="25"/>
      <c r="AGI150" s="25"/>
      <c r="AGJ150" s="25"/>
      <c r="AGK150" s="25"/>
      <c r="AGL150" s="25"/>
      <c r="AGM150" s="25"/>
      <c r="AGN150" s="25"/>
      <c r="AGO150" s="25"/>
      <c r="AGP150" s="25"/>
      <c r="AGQ150" s="25"/>
      <c r="AGR150" s="25"/>
      <c r="AGS150" s="25"/>
      <c r="AGT150" s="25"/>
      <c r="AGU150" s="25"/>
      <c r="AGV150" s="25"/>
      <c r="AGW150" s="25"/>
      <c r="AGX150" s="25"/>
      <c r="AGY150" s="25"/>
      <c r="AGZ150" s="25"/>
      <c r="AHA150" s="25"/>
      <c r="AHB150" s="25"/>
      <c r="AHC150" s="25"/>
      <c r="AHD150" s="25"/>
      <c r="AHE150" s="25"/>
      <c r="AHF150" s="25"/>
      <c r="AHG150" s="25"/>
      <c r="AHH150" s="25"/>
      <c r="AHI150" s="25"/>
      <c r="AHJ150" s="25"/>
      <c r="AHK150" s="25"/>
      <c r="AHL150" s="25"/>
      <c r="AHM150" s="25"/>
      <c r="AHN150" s="25"/>
      <c r="AHO150" s="25"/>
      <c r="AHP150" s="25"/>
      <c r="AHQ150" s="25"/>
      <c r="AHR150" s="25"/>
      <c r="AHS150" s="25"/>
      <c r="AHT150" s="25"/>
      <c r="AHU150" s="25"/>
      <c r="AHV150" s="25"/>
      <c r="AHW150" s="25"/>
      <c r="AHX150" s="25"/>
      <c r="AHY150" s="25"/>
      <c r="AHZ150" s="25"/>
      <c r="AIA150" s="25"/>
      <c r="AIB150" s="25"/>
      <c r="AIC150" s="25"/>
      <c r="AID150" s="25"/>
      <c r="AIE150" s="25"/>
      <c r="AIF150" s="25"/>
      <c r="AIG150" s="25"/>
      <c r="AIH150" s="25"/>
      <c r="AII150" s="25"/>
      <c r="AIJ150" s="25"/>
      <c r="AIK150" s="25"/>
      <c r="AIL150" s="25"/>
      <c r="AIM150" s="25"/>
      <c r="AIN150" s="25"/>
      <c r="AIO150" s="25"/>
      <c r="AIP150" s="25"/>
      <c r="AIQ150" s="25"/>
      <c r="AIR150" s="25"/>
      <c r="AIS150" s="25"/>
      <c r="AIT150" s="25"/>
      <c r="AIU150" s="25"/>
      <c r="AIV150" s="25"/>
      <c r="AIW150" s="25"/>
      <c r="AIX150" s="25"/>
      <c r="AIY150" s="25"/>
      <c r="AIZ150" s="25"/>
      <c r="AJA150" s="25"/>
      <c r="AJB150" s="25"/>
      <c r="AJC150" s="25"/>
      <c r="AJD150" s="25"/>
      <c r="AJE150" s="25"/>
      <c r="AJF150" s="25"/>
      <c r="AJG150" s="25"/>
      <c r="AJH150" s="25"/>
      <c r="AJI150" s="25"/>
      <c r="AJJ150" s="25"/>
      <c r="AJK150" s="25"/>
      <c r="AJL150" s="25"/>
      <c r="AJM150" s="25"/>
      <c r="AJN150" s="25"/>
      <c r="AJO150" s="25"/>
      <c r="AJP150" s="25"/>
      <c r="AJQ150" s="25"/>
      <c r="AJR150" s="25"/>
      <c r="AJS150" s="25"/>
      <c r="AJT150" s="25"/>
      <c r="AJU150" s="25"/>
      <c r="AJV150" s="25"/>
      <c r="AJW150" s="25"/>
      <c r="AJX150" s="25"/>
      <c r="AJY150" s="25"/>
      <c r="AJZ150" s="25"/>
      <c r="AKA150" s="25"/>
      <c r="AKB150" s="25"/>
      <c r="AKC150" s="25"/>
      <c r="AKD150" s="25"/>
      <c r="AKE150" s="25"/>
      <c r="AKF150" s="25"/>
      <c r="AKG150" s="25"/>
      <c r="AKH150" s="25"/>
      <c r="AKI150" s="25"/>
      <c r="AKJ150" s="25"/>
      <c r="AKK150" s="25"/>
      <c r="AKL150" s="25"/>
      <c r="AKM150" s="25"/>
      <c r="AKN150" s="25"/>
      <c r="AKO150" s="25"/>
      <c r="AKP150" s="25"/>
      <c r="AKQ150" s="25"/>
      <c r="AKR150" s="25"/>
      <c r="AKS150" s="25"/>
      <c r="AKT150" s="25"/>
      <c r="AKU150" s="25"/>
      <c r="AKV150" s="25"/>
      <c r="AKW150" s="25"/>
      <c r="AKX150" s="25"/>
      <c r="AKY150" s="25"/>
      <c r="AKZ150" s="25"/>
      <c r="ALA150" s="25"/>
      <c r="ALB150" s="25"/>
      <c r="ALC150" s="25"/>
      <c r="ALD150" s="25"/>
      <c r="ALE150" s="25"/>
      <c r="ALF150" s="25"/>
      <c r="ALG150" s="25"/>
      <c r="ALH150" s="25"/>
      <c r="ALI150" s="25"/>
      <c r="ALJ150" s="25"/>
      <c r="ALK150" s="25"/>
      <c r="ALL150" s="25"/>
      <c r="ALM150" s="25"/>
      <c r="ALN150" s="25"/>
      <c r="ALO150" s="25"/>
      <c r="ALP150" s="25"/>
      <c r="ALQ150" s="25"/>
      <c r="ALR150" s="25"/>
      <c r="ALS150" s="25"/>
      <c r="ALT150" s="25"/>
      <c r="ALU150" s="25"/>
      <c r="ALV150" s="25"/>
      <c r="ALW150" s="25"/>
      <c r="ALX150" s="25"/>
      <c r="ALY150" s="25"/>
      <c r="ALZ150" s="25"/>
      <c r="AMA150" s="25"/>
      <c r="AMB150" s="25"/>
      <c r="AMC150" s="25"/>
      <c r="AMD150" s="25"/>
      <c r="AME150" s="25"/>
      <c r="AMF150" s="25"/>
      <c r="AMG150" s="25"/>
      <c r="AMH150" s="25"/>
      <c r="AMI150" s="25"/>
      <c r="AMJ150" s="25"/>
    </row>
    <row r="151" spans="1:1024" ht="44.1" customHeight="1">
      <c r="A151" s="25"/>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82"/>
      <c r="AW151" s="182"/>
      <c r="AX151" s="182"/>
      <c r="AY151" s="182"/>
      <c r="AZ151" s="182"/>
      <c r="BA151" s="182"/>
      <c r="BB151" s="182"/>
      <c r="BC151" s="182"/>
      <c r="BD151" s="182"/>
      <c r="BE151" s="267" t="s">
        <v>241</v>
      </c>
      <c r="BF151" s="267"/>
      <c r="BG151" s="267"/>
      <c r="BH151" s="267"/>
      <c r="BI151" s="267"/>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c r="EX151" s="25"/>
      <c r="EY151" s="25"/>
      <c r="EZ151" s="25"/>
      <c r="FA151" s="25"/>
      <c r="FB151" s="25"/>
      <c r="FC151" s="25"/>
      <c r="FD151" s="25"/>
      <c r="FE151" s="25"/>
      <c r="FF151" s="25"/>
      <c r="FG151" s="25"/>
      <c r="FH151" s="25"/>
      <c r="FI151" s="25"/>
      <c r="FJ151" s="25"/>
      <c r="FK151" s="25"/>
      <c r="FL151" s="25"/>
      <c r="FM151" s="25"/>
      <c r="FN151" s="25"/>
      <c r="FO151" s="25"/>
      <c r="FP151" s="25"/>
      <c r="FQ151" s="25"/>
      <c r="FR151" s="25"/>
      <c r="FS151" s="25"/>
      <c r="FT151" s="25"/>
      <c r="FU151" s="25"/>
      <c r="FV151" s="25"/>
      <c r="FW151" s="25"/>
      <c r="FX151" s="25"/>
      <c r="FY151" s="25"/>
      <c r="FZ151" s="25"/>
      <c r="GA151" s="25"/>
      <c r="GB151" s="25"/>
      <c r="GC151" s="25"/>
      <c r="GD151" s="25"/>
      <c r="GE151" s="25"/>
      <c r="GF151" s="25"/>
      <c r="GG151" s="25"/>
      <c r="GH151" s="25"/>
      <c r="GI151" s="25"/>
      <c r="GJ151" s="25"/>
      <c r="GK151" s="25"/>
      <c r="GL151" s="25"/>
      <c r="GM151" s="25"/>
      <c r="GN151" s="25"/>
      <c r="GO151" s="25"/>
      <c r="GP151" s="25"/>
      <c r="GQ151" s="25"/>
      <c r="GR151" s="25"/>
      <c r="GS151" s="25"/>
      <c r="GT151" s="25"/>
      <c r="GU151" s="25"/>
      <c r="GV151" s="25"/>
      <c r="GW151" s="25"/>
      <c r="GX151" s="25"/>
      <c r="GY151" s="25"/>
      <c r="GZ151" s="25"/>
      <c r="HA151" s="25"/>
      <c r="HB151" s="25"/>
      <c r="HC151" s="25"/>
      <c r="HD151" s="25"/>
      <c r="HE151" s="25"/>
      <c r="HF151" s="25"/>
      <c r="HG151" s="25"/>
      <c r="HH151" s="25"/>
      <c r="HI151" s="25"/>
      <c r="HJ151" s="25"/>
      <c r="HK151" s="25"/>
      <c r="HL151" s="25"/>
      <c r="HM151" s="25"/>
      <c r="HN151" s="25"/>
      <c r="HO151" s="25"/>
      <c r="HP151" s="25"/>
      <c r="HQ151" s="25"/>
      <c r="HR151" s="25"/>
      <c r="HS151" s="25"/>
      <c r="HT151" s="25"/>
      <c r="HU151" s="25"/>
      <c r="HV151" s="25"/>
      <c r="HW151" s="25"/>
      <c r="HX151" s="25"/>
      <c r="HY151" s="25"/>
      <c r="HZ151" s="25"/>
      <c r="IA151" s="25"/>
      <c r="IB151" s="25"/>
      <c r="IC151" s="25"/>
      <c r="ID151" s="25"/>
      <c r="IE151" s="25"/>
      <c r="IF151" s="25"/>
      <c r="IG151" s="25"/>
      <c r="IH151" s="25"/>
      <c r="II151" s="25"/>
      <c r="IJ151" s="25"/>
      <c r="IK151" s="25"/>
      <c r="IL151" s="25"/>
      <c r="IM151" s="25"/>
      <c r="IN151" s="25"/>
      <c r="IO151" s="25"/>
      <c r="IP151" s="25"/>
      <c r="IQ151" s="25"/>
      <c r="IR151" s="25"/>
      <c r="IS151" s="25"/>
      <c r="IT151" s="25"/>
      <c r="IU151" s="25"/>
      <c r="IV151" s="25"/>
      <c r="IW151" s="25"/>
      <c r="IX151" s="25"/>
      <c r="IY151" s="25"/>
      <c r="IZ151" s="25"/>
      <c r="JA151" s="25"/>
      <c r="JB151" s="25"/>
      <c r="JC151" s="25"/>
      <c r="JD151" s="25"/>
      <c r="JE151" s="25"/>
      <c r="JF151" s="25"/>
      <c r="JG151" s="25"/>
      <c r="JH151" s="25"/>
      <c r="JI151" s="25"/>
      <c r="JJ151" s="25"/>
      <c r="JK151" s="25"/>
      <c r="JL151" s="25"/>
      <c r="JM151" s="25"/>
      <c r="JN151" s="25"/>
      <c r="JO151" s="25"/>
      <c r="JP151" s="25"/>
      <c r="JQ151" s="25"/>
      <c r="JR151" s="25"/>
      <c r="JS151" s="25"/>
      <c r="JT151" s="25"/>
      <c r="JU151" s="25"/>
      <c r="JV151" s="25"/>
      <c r="JW151" s="25"/>
      <c r="JX151" s="25"/>
      <c r="JY151" s="25"/>
      <c r="JZ151" s="25"/>
      <c r="KA151" s="25"/>
      <c r="KB151" s="25"/>
      <c r="KC151" s="25"/>
      <c r="KD151" s="25"/>
      <c r="KE151" s="25"/>
      <c r="KF151" s="25"/>
      <c r="KG151" s="25"/>
      <c r="KH151" s="25"/>
      <c r="KI151" s="25"/>
      <c r="KJ151" s="25"/>
      <c r="KK151" s="25"/>
      <c r="KL151" s="25"/>
      <c r="KM151" s="25"/>
      <c r="KN151" s="25"/>
      <c r="KO151" s="25"/>
      <c r="KP151" s="25"/>
      <c r="KQ151" s="25"/>
      <c r="KR151" s="25"/>
      <c r="KS151" s="25"/>
      <c r="KT151" s="25"/>
      <c r="KU151" s="25"/>
      <c r="KV151" s="25"/>
      <c r="KW151" s="25"/>
      <c r="KX151" s="25"/>
      <c r="KY151" s="25"/>
      <c r="KZ151" s="25"/>
      <c r="LA151" s="25"/>
      <c r="LB151" s="25"/>
      <c r="LC151" s="25"/>
      <c r="LD151" s="25"/>
      <c r="LE151" s="25"/>
      <c r="LF151" s="25"/>
      <c r="LG151" s="25"/>
      <c r="LH151" s="25"/>
      <c r="LI151" s="25"/>
      <c r="LJ151" s="25"/>
      <c r="LK151" s="25"/>
      <c r="LL151" s="25"/>
      <c r="LM151" s="25"/>
      <c r="LN151" s="25"/>
      <c r="LO151" s="25"/>
      <c r="LP151" s="25"/>
      <c r="LQ151" s="25"/>
      <c r="LR151" s="25"/>
      <c r="LS151" s="25"/>
      <c r="LT151" s="25"/>
      <c r="LU151" s="25"/>
      <c r="LV151" s="25"/>
      <c r="LW151" s="25"/>
      <c r="LX151" s="25"/>
      <c r="LY151" s="25"/>
      <c r="LZ151" s="25"/>
      <c r="MA151" s="25"/>
      <c r="MB151" s="25"/>
      <c r="MC151" s="25"/>
      <c r="MD151" s="25"/>
      <c r="ME151" s="25"/>
      <c r="MF151" s="25"/>
      <c r="MG151" s="25"/>
      <c r="MH151" s="25"/>
      <c r="MI151" s="25"/>
      <c r="MJ151" s="25"/>
      <c r="MK151" s="25"/>
      <c r="ML151" s="25"/>
      <c r="MM151" s="25"/>
      <c r="MN151" s="25"/>
      <c r="MO151" s="25"/>
      <c r="MP151" s="25"/>
      <c r="MQ151" s="25"/>
      <c r="MR151" s="25"/>
      <c r="MS151" s="25"/>
      <c r="MT151" s="25"/>
      <c r="MU151" s="25"/>
      <c r="MV151" s="25"/>
      <c r="MW151" s="25"/>
      <c r="MX151" s="25"/>
      <c r="MY151" s="25"/>
      <c r="MZ151" s="25"/>
      <c r="NA151" s="25"/>
      <c r="NB151" s="25"/>
      <c r="NC151" s="25"/>
      <c r="ND151" s="25"/>
      <c r="NE151" s="25"/>
      <c r="NF151" s="25"/>
      <c r="NG151" s="25"/>
      <c r="NH151" s="25"/>
      <c r="NI151" s="25"/>
      <c r="NJ151" s="25"/>
      <c r="NK151" s="25"/>
      <c r="NL151" s="25"/>
      <c r="NM151" s="25"/>
      <c r="NN151" s="25"/>
      <c r="NO151" s="25"/>
      <c r="NP151" s="25"/>
      <c r="NQ151" s="25"/>
      <c r="NR151" s="25"/>
      <c r="NS151" s="25"/>
      <c r="NT151" s="25"/>
      <c r="NU151" s="25"/>
      <c r="NV151" s="25"/>
      <c r="NW151" s="25"/>
      <c r="NX151" s="25"/>
      <c r="NY151" s="25"/>
      <c r="NZ151" s="25"/>
      <c r="OA151" s="25"/>
      <c r="OB151" s="25"/>
      <c r="OC151" s="25"/>
      <c r="OD151" s="25"/>
      <c r="OE151" s="25"/>
      <c r="OF151" s="25"/>
      <c r="OG151" s="25"/>
      <c r="OH151" s="25"/>
      <c r="OI151" s="25"/>
      <c r="OJ151" s="25"/>
      <c r="OK151" s="25"/>
      <c r="OL151" s="25"/>
      <c r="OM151" s="25"/>
      <c r="ON151" s="25"/>
      <c r="OO151" s="25"/>
      <c r="OP151" s="25"/>
      <c r="OQ151" s="25"/>
      <c r="OR151" s="25"/>
      <c r="OS151" s="25"/>
      <c r="OT151" s="25"/>
      <c r="OU151" s="25"/>
      <c r="OV151" s="25"/>
      <c r="OW151" s="25"/>
      <c r="OX151" s="25"/>
      <c r="OY151" s="25"/>
      <c r="OZ151" s="25"/>
      <c r="PA151" s="25"/>
      <c r="PB151" s="25"/>
      <c r="PC151" s="25"/>
      <c r="PD151" s="25"/>
      <c r="PE151" s="25"/>
      <c r="PF151" s="25"/>
      <c r="PG151" s="25"/>
      <c r="PH151" s="25"/>
      <c r="PI151" s="25"/>
      <c r="PJ151" s="25"/>
      <c r="PK151" s="25"/>
      <c r="PL151" s="25"/>
      <c r="PM151" s="25"/>
      <c r="PN151" s="25"/>
      <c r="PO151" s="25"/>
      <c r="PP151" s="25"/>
      <c r="PQ151" s="25"/>
      <c r="PR151" s="25"/>
      <c r="PS151" s="25"/>
      <c r="PT151" s="25"/>
      <c r="PU151" s="25"/>
      <c r="PV151" s="25"/>
      <c r="PW151" s="25"/>
      <c r="PX151" s="25"/>
      <c r="PY151" s="25"/>
      <c r="PZ151" s="25"/>
      <c r="QA151" s="25"/>
      <c r="QB151" s="25"/>
      <c r="QC151" s="25"/>
      <c r="QD151" s="25"/>
      <c r="QE151" s="25"/>
      <c r="QF151" s="25"/>
      <c r="QG151" s="25"/>
      <c r="QH151" s="25"/>
      <c r="QI151" s="25"/>
      <c r="QJ151" s="25"/>
      <c r="QK151" s="25"/>
      <c r="QL151" s="25"/>
      <c r="QM151" s="25"/>
      <c r="QN151" s="25"/>
      <c r="QO151" s="25"/>
      <c r="QP151" s="25"/>
      <c r="QQ151" s="25"/>
      <c r="QR151" s="25"/>
      <c r="QS151" s="25"/>
      <c r="QT151" s="25"/>
      <c r="QU151" s="25"/>
      <c r="QV151" s="25"/>
      <c r="QW151" s="25"/>
      <c r="QX151" s="25"/>
      <c r="QY151" s="25"/>
      <c r="QZ151" s="25"/>
      <c r="RA151" s="25"/>
      <c r="RB151" s="25"/>
      <c r="RC151" s="25"/>
      <c r="RD151" s="25"/>
      <c r="RE151" s="25"/>
      <c r="RF151" s="25"/>
      <c r="RG151" s="25"/>
      <c r="RH151" s="25"/>
      <c r="RI151" s="25"/>
      <c r="RJ151" s="25"/>
      <c r="RK151" s="25"/>
      <c r="RL151" s="25"/>
      <c r="RM151" s="25"/>
      <c r="RN151" s="25"/>
      <c r="RO151" s="25"/>
      <c r="RP151" s="25"/>
      <c r="RQ151" s="25"/>
      <c r="RR151" s="25"/>
      <c r="RS151" s="25"/>
      <c r="RT151" s="25"/>
      <c r="RU151" s="25"/>
      <c r="RV151" s="25"/>
      <c r="RW151" s="25"/>
      <c r="RX151" s="25"/>
      <c r="RY151" s="25"/>
      <c r="RZ151" s="25"/>
      <c r="SA151" s="25"/>
      <c r="SB151" s="25"/>
      <c r="SC151" s="25"/>
      <c r="SD151" s="25"/>
      <c r="SE151" s="25"/>
      <c r="SF151" s="25"/>
      <c r="SG151" s="25"/>
      <c r="SH151" s="25"/>
      <c r="SI151" s="25"/>
      <c r="SJ151" s="25"/>
      <c r="SK151" s="25"/>
      <c r="SL151" s="25"/>
      <c r="SM151" s="25"/>
      <c r="SN151" s="25"/>
      <c r="SO151" s="25"/>
      <c r="SP151" s="25"/>
      <c r="SQ151" s="25"/>
      <c r="SR151" s="25"/>
      <c r="SS151" s="25"/>
      <c r="ST151" s="25"/>
      <c r="SU151" s="25"/>
      <c r="SV151" s="25"/>
      <c r="SW151" s="25"/>
      <c r="SX151" s="25"/>
      <c r="SY151" s="25"/>
      <c r="SZ151" s="25"/>
      <c r="TA151" s="25"/>
      <c r="TB151" s="25"/>
      <c r="TC151" s="25"/>
      <c r="TD151" s="25"/>
      <c r="TE151" s="25"/>
      <c r="TF151" s="25"/>
      <c r="TG151" s="25"/>
      <c r="TH151" s="25"/>
      <c r="TI151" s="25"/>
      <c r="TJ151" s="25"/>
      <c r="TK151" s="25"/>
      <c r="TL151" s="25"/>
      <c r="TM151" s="25"/>
      <c r="TN151" s="25"/>
      <c r="TO151" s="25"/>
      <c r="TP151" s="25"/>
      <c r="TQ151" s="25"/>
      <c r="TR151" s="25"/>
      <c r="TS151" s="25"/>
      <c r="TT151" s="25"/>
      <c r="TU151" s="25"/>
      <c r="TV151" s="25"/>
      <c r="TW151" s="25"/>
      <c r="TX151" s="25"/>
      <c r="TY151" s="25"/>
      <c r="TZ151" s="25"/>
      <c r="UA151" s="25"/>
      <c r="UB151" s="25"/>
      <c r="UC151" s="25"/>
      <c r="UD151" s="25"/>
      <c r="UE151" s="25"/>
      <c r="UF151" s="25"/>
      <c r="UG151" s="25"/>
      <c r="UH151" s="25"/>
      <c r="UI151" s="25"/>
      <c r="UJ151" s="25"/>
      <c r="UK151" s="25"/>
      <c r="UL151" s="25"/>
      <c r="UM151" s="25"/>
      <c r="UN151" s="25"/>
      <c r="UO151" s="25"/>
      <c r="UP151" s="25"/>
      <c r="UQ151" s="25"/>
      <c r="UR151" s="25"/>
      <c r="US151" s="25"/>
      <c r="UT151" s="25"/>
      <c r="UU151" s="25"/>
      <c r="UV151" s="25"/>
      <c r="UW151" s="25"/>
      <c r="UX151" s="25"/>
      <c r="UY151" s="25"/>
      <c r="UZ151" s="25"/>
      <c r="VA151" s="25"/>
      <c r="VB151" s="25"/>
      <c r="VC151" s="25"/>
      <c r="VD151" s="25"/>
      <c r="VE151" s="25"/>
      <c r="VF151" s="25"/>
      <c r="VG151" s="25"/>
      <c r="VH151" s="25"/>
      <c r="VI151" s="25"/>
      <c r="VJ151" s="25"/>
      <c r="VK151" s="25"/>
      <c r="VL151" s="25"/>
      <c r="VM151" s="25"/>
      <c r="VN151" s="25"/>
      <c r="VO151" s="25"/>
      <c r="VP151" s="25"/>
      <c r="VQ151" s="25"/>
      <c r="VR151" s="25"/>
      <c r="VS151" s="25"/>
      <c r="VT151" s="25"/>
      <c r="VU151" s="25"/>
      <c r="VV151" s="25"/>
      <c r="VW151" s="25"/>
      <c r="VX151" s="25"/>
      <c r="VY151" s="25"/>
      <c r="VZ151" s="25"/>
      <c r="WA151" s="25"/>
      <c r="WB151" s="25"/>
      <c r="WC151" s="25"/>
      <c r="WD151" s="25"/>
      <c r="WE151" s="25"/>
      <c r="WF151" s="25"/>
      <c r="WG151" s="25"/>
      <c r="WH151" s="25"/>
      <c r="WI151" s="25"/>
      <c r="WJ151" s="25"/>
      <c r="WK151" s="25"/>
      <c r="WL151" s="25"/>
      <c r="WM151" s="25"/>
      <c r="WN151" s="25"/>
      <c r="WO151" s="25"/>
      <c r="WP151" s="25"/>
      <c r="WQ151" s="25"/>
      <c r="WR151" s="25"/>
      <c r="WS151" s="25"/>
      <c r="WT151" s="25"/>
      <c r="WU151" s="25"/>
      <c r="WV151" s="25"/>
      <c r="WW151" s="25"/>
      <c r="WX151" s="25"/>
      <c r="WY151" s="25"/>
      <c r="WZ151" s="25"/>
      <c r="XA151" s="25"/>
      <c r="XB151" s="25"/>
      <c r="XC151" s="25"/>
      <c r="XD151" s="25"/>
      <c r="XE151" s="25"/>
      <c r="XF151" s="25"/>
      <c r="XG151" s="25"/>
      <c r="XH151" s="25"/>
      <c r="XI151" s="25"/>
      <c r="XJ151" s="25"/>
      <c r="XK151" s="25"/>
      <c r="XL151" s="25"/>
      <c r="XM151" s="25"/>
      <c r="XN151" s="25"/>
      <c r="XO151" s="25"/>
      <c r="XP151" s="25"/>
      <c r="XQ151" s="25"/>
      <c r="XR151" s="25"/>
      <c r="XS151" s="25"/>
      <c r="XT151" s="25"/>
      <c r="XU151" s="25"/>
      <c r="XV151" s="25"/>
      <c r="XW151" s="25"/>
      <c r="XX151" s="25"/>
      <c r="XY151" s="25"/>
      <c r="XZ151" s="25"/>
      <c r="YA151" s="25"/>
      <c r="YB151" s="25"/>
      <c r="YC151" s="25"/>
      <c r="YD151" s="25"/>
      <c r="YE151" s="25"/>
      <c r="YF151" s="25"/>
      <c r="YG151" s="25"/>
      <c r="YH151" s="25"/>
      <c r="YI151" s="25"/>
      <c r="YJ151" s="25"/>
      <c r="YK151" s="25"/>
      <c r="YL151" s="25"/>
      <c r="YM151" s="25"/>
      <c r="YN151" s="25"/>
      <c r="YO151" s="25"/>
      <c r="YP151" s="25"/>
      <c r="YQ151" s="25"/>
      <c r="YR151" s="25"/>
      <c r="YS151" s="25"/>
      <c r="YT151" s="25"/>
      <c r="YU151" s="25"/>
      <c r="YV151" s="25"/>
      <c r="YW151" s="25"/>
      <c r="YX151" s="25"/>
      <c r="YY151" s="25"/>
      <c r="YZ151" s="25"/>
      <c r="ZA151" s="25"/>
      <c r="ZB151" s="25"/>
      <c r="ZC151" s="25"/>
      <c r="ZD151" s="25"/>
      <c r="ZE151" s="25"/>
      <c r="ZF151" s="25"/>
      <c r="ZG151" s="25"/>
      <c r="ZH151" s="25"/>
      <c r="ZI151" s="25"/>
      <c r="ZJ151" s="25"/>
      <c r="ZK151" s="25"/>
      <c r="ZL151" s="25"/>
      <c r="ZM151" s="25"/>
      <c r="ZN151" s="25"/>
      <c r="ZO151" s="25"/>
      <c r="ZP151" s="25"/>
      <c r="ZQ151" s="25"/>
      <c r="ZR151" s="25"/>
      <c r="ZS151" s="25"/>
      <c r="ZT151" s="25"/>
      <c r="ZU151" s="25"/>
      <c r="ZV151" s="25"/>
      <c r="ZW151" s="25"/>
      <c r="ZX151" s="25"/>
      <c r="ZY151" s="25"/>
      <c r="ZZ151" s="25"/>
      <c r="AAA151" s="25"/>
      <c r="AAB151" s="25"/>
      <c r="AAC151" s="25"/>
      <c r="AAD151" s="25"/>
      <c r="AAE151" s="25"/>
      <c r="AAF151" s="25"/>
      <c r="AAG151" s="25"/>
      <c r="AAH151" s="25"/>
      <c r="AAI151" s="25"/>
      <c r="AAJ151" s="25"/>
      <c r="AAK151" s="25"/>
      <c r="AAL151" s="25"/>
      <c r="AAM151" s="25"/>
      <c r="AAN151" s="25"/>
      <c r="AAO151" s="25"/>
      <c r="AAP151" s="25"/>
      <c r="AAQ151" s="25"/>
      <c r="AAR151" s="25"/>
      <c r="AAS151" s="25"/>
      <c r="AAT151" s="25"/>
      <c r="AAU151" s="25"/>
      <c r="AAV151" s="25"/>
      <c r="AAW151" s="25"/>
      <c r="AAX151" s="25"/>
      <c r="AAY151" s="25"/>
      <c r="AAZ151" s="25"/>
      <c r="ABA151" s="25"/>
      <c r="ABB151" s="25"/>
      <c r="ABC151" s="25"/>
      <c r="ABD151" s="25"/>
      <c r="ABE151" s="25"/>
      <c r="ABF151" s="25"/>
      <c r="ABG151" s="25"/>
      <c r="ABH151" s="25"/>
      <c r="ABI151" s="25"/>
      <c r="ABJ151" s="25"/>
      <c r="ABK151" s="25"/>
      <c r="ABL151" s="25"/>
      <c r="ABM151" s="25"/>
      <c r="ABN151" s="25"/>
      <c r="ABO151" s="25"/>
      <c r="ABP151" s="25"/>
      <c r="ABQ151" s="25"/>
      <c r="ABR151" s="25"/>
      <c r="ABS151" s="25"/>
      <c r="ABT151" s="25"/>
      <c r="ABU151" s="25"/>
      <c r="ABV151" s="25"/>
      <c r="ABW151" s="25"/>
      <c r="ABX151" s="25"/>
      <c r="ABY151" s="25"/>
      <c r="ABZ151" s="25"/>
      <c r="ACA151" s="25"/>
      <c r="ACB151" s="25"/>
      <c r="ACC151" s="25"/>
      <c r="ACD151" s="25"/>
      <c r="ACE151" s="25"/>
      <c r="ACF151" s="25"/>
      <c r="ACG151" s="25"/>
      <c r="ACH151" s="25"/>
      <c r="ACI151" s="25"/>
      <c r="ACJ151" s="25"/>
      <c r="ACK151" s="25"/>
      <c r="ACL151" s="25"/>
      <c r="ACM151" s="25"/>
      <c r="ACN151" s="25"/>
      <c r="ACO151" s="25"/>
      <c r="ACP151" s="25"/>
      <c r="ACQ151" s="25"/>
      <c r="ACR151" s="25"/>
      <c r="ACS151" s="25"/>
      <c r="ACT151" s="25"/>
      <c r="ACU151" s="25"/>
      <c r="ACV151" s="25"/>
      <c r="ACW151" s="25"/>
      <c r="ACX151" s="25"/>
      <c r="ACY151" s="25"/>
      <c r="ACZ151" s="25"/>
      <c r="ADA151" s="25"/>
      <c r="ADB151" s="25"/>
      <c r="ADC151" s="25"/>
      <c r="ADD151" s="25"/>
      <c r="ADE151" s="25"/>
      <c r="ADF151" s="25"/>
      <c r="ADG151" s="25"/>
      <c r="ADH151" s="25"/>
      <c r="ADI151" s="25"/>
      <c r="ADJ151" s="25"/>
      <c r="ADK151" s="25"/>
      <c r="ADL151" s="25"/>
      <c r="ADM151" s="25"/>
      <c r="ADN151" s="25"/>
      <c r="ADO151" s="25"/>
      <c r="ADP151" s="25"/>
      <c r="ADQ151" s="25"/>
      <c r="ADR151" s="25"/>
      <c r="ADS151" s="25"/>
      <c r="ADT151" s="25"/>
      <c r="ADU151" s="25"/>
      <c r="ADV151" s="25"/>
      <c r="ADW151" s="25"/>
      <c r="ADX151" s="25"/>
      <c r="ADY151" s="25"/>
      <c r="ADZ151" s="25"/>
      <c r="AEA151" s="25"/>
      <c r="AEB151" s="25"/>
      <c r="AEC151" s="25"/>
      <c r="AED151" s="25"/>
      <c r="AEE151" s="25"/>
      <c r="AEF151" s="25"/>
      <c r="AEG151" s="25"/>
      <c r="AEH151" s="25"/>
      <c r="AEI151" s="25"/>
      <c r="AEJ151" s="25"/>
      <c r="AEK151" s="25"/>
      <c r="AEL151" s="25"/>
      <c r="AEM151" s="25"/>
      <c r="AEN151" s="25"/>
      <c r="AEO151" s="25"/>
      <c r="AEP151" s="25"/>
      <c r="AEQ151" s="25"/>
      <c r="AER151" s="25"/>
      <c r="AES151" s="25"/>
      <c r="AET151" s="25"/>
      <c r="AEU151" s="25"/>
      <c r="AEV151" s="25"/>
      <c r="AEW151" s="25"/>
      <c r="AEX151" s="25"/>
      <c r="AEY151" s="25"/>
      <c r="AEZ151" s="25"/>
      <c r="AFA151" s="25"/>
      <c r="AFB151" s="25"/>
      <c r="AFC151" s="25"/>
      <c r="AFD151" s="25"/>
      <c r="AFE151" s="25"/>
      <c r="AFF151" s="25"/>
      <c r="AFG151" s="25"/>
      <c r="AFH151" s="25"/>
      <c r="AFI151" s="25"/>
      <c r="AFJ151" s="25"/>
      <c r="AFK151" s="25"/>
      <c r="AFL151" s="25"/>
      <c r="AFM151" s="25"/>
      <c r="AFN151" s="25"/>
      <c r="AFO151" s="25"/>
      <c r="AFP151" s="25"/>
      <c r="AFQ151" s="25"/>
      <c r="AFR151" s="25"/>
      <c r="AFS151" s="25"/>
      <c r="AFT151" s="25"/>
      <c r="AFU151" s="25"/>
      <c r="AFV151" s="25"/>
      <c r="AFW151" s="25"/>
      <c r="AFX151" s="25"/>
      <c r="AFY151" s="25"/>
      <c r="AFZ151" s="25"/>
      <c r="AGA151" s="25"/>
      <c r="AGB151" s="25"/>
      <c r="AGC151" s="25"/>
      <c r="AGD151" s="25"/>
      <c r="AGE151" s="25"/>
      <c r="AGF151" s="25"/>
      <c r="AGG151" s="25"/>
      <c r="AGH151" s="25"/>
      <c r="AGI151" s="25"/>
      <c r="AGJ151" s="25"/>
      <c r="AGK151" s="25"/>
      <c r="AGL151" s="25"/>
      <c r="AGM151" s="25"/>
      <c r="AGN151" s="25"/>
      <c r="AGO151" s="25"/>
      <c r="AGP151" s="25"/>
      <c r="AGQ151" s="25"/>
      <c r="AGR151" s="25"/>
      <c r="AGS151" s="25"/>
      <c r="AGT151" s="25"/>
      <c r="AGU151" s="25"/>
      <c r="AGV151" s="25"/>
      <c r="AGW151" s="25"/>
      <c r="AGX151" s="25"/>
      <c r="AGY151" s="25"/>
      <c r="AGZ151" s="25"/>
      <c r="AHA151" s="25"/>
      <c r="AHB151" s="25"/>
      <c r="AHC151" s="25"/>
      <c r="AHD151" s="25"/>
      <c r="AHE151" s="25"/>
      <c r="AHF151" s="25"/>
      <c r="AHG151" s="25"/>
      <c r="AHH151" s="25"/>
      <c r="AHI151" s="25"/>
      <c r="AHJ151" s="25"/>
      <c r="AHK151" s="25"/>
      <c r="AHL151" s="25"/>
      <c r="AHM151" s="25"/>
      <c r="AHN151" s="25"/>
      <c r="AHO151" s="25"/>
      <c r="AHP151" s="25"/>
      <c r="AHQ151" s="25"/>
      <c r="AHR151" s="25"/>
      <c r="AHS151" s="25"/>
      <c r="AHT151" s="25"/>
      <c r="AHU151" s="25"/>
      <c r="AHV151" s="25"/>
      <c r="AHW151" s="25"/>
      <c r="AHX151" s="25"/>
      <c r="AHY151" s="25"/>
      <c r="AHZ151" s="25"/>
      <c r="AIA151" s="25"/>
      <c r="AIB151" s="25"/>
      <c r="AIC151" s="25"/>
      <c r="AID151" s="25"/>
      <c r="AIE151" s="25"/>
      <c r="AIF151" s="25"/>
      <c r="AIG151" s="25"/>
      <c r="AIH151" s="25"/>
      <c r="AII151" s="25"/>
      <c r="AIJ151" s="25"/>
      <c r="AIK151" s="25"/>
      <c r="AIL151" s="25"/>
      <c r="AIM151" s="25"/>
      <c r="AIN151" s="25"/>
      <c r="AIO151" s="25"/>
      <c r="AIP151" s="25"/>
      <c r="AIQ151" s="25"/>
      <c r="AIR151" s="25"/>
      <c r="AIS151" s="25"/>
      <c r="AIT151" s="25"/>
      <c r="AIU151" s="25"/>
      <c r="AIV151" s="25"/>
      <c r="AIW151" s="25"/>
      <c r="AIX151" s="25"/>
      <c r="AIY151" s="25"/>
      <c r="AIZ151" s="25"/>
      <c r="AJA151" s="25"/>
      <c r="AJB151" s="25"/>
      <c r="AJC151" s="25"/>
      <c r="AJD151" s="25"/>
      <c r="AJE151" s="25"/>
      <c r="AJF151" s="25"/>
      <c r="AJG151" s="25"/>
      <c r="AJH151" s="25"/>
      <c r="AJI151" s="25"/>
      <c r="AJJ151" s="25"/>
      <c r="AJK151" s="25"/>
      <c r="AJL151" s="25"/>
      <c r="AJM151" s="25"/>
      <c r="AJN151" s="25"/>
      <c r="AJO151" s="25"/>
      <c r="AJP151" s="25"/>
      <c r="AJQ151" s="25"/>
      <c r="AJR151" s="25"/>
      <c r="AJS151" s="25"/>
      <c r="AJT151" s="25"/>
      <c r="AJU151" s="25"/>
      <c r="AJV151" s="25"/>
      <c r="AJW151" s="25"/>
      <c r="AJX151" s="25"/>
      <c r="AJY151" s="25"/>
      <c r="AJZ151" s="25"/>
      <c r="AKA151" s="25"/>
      <c r="AKB151" s="25"/>
      <c r="AKC151" s="25"/>
      <c r="AKD151" s="25"/>
      <c r="AKE151" s="25"/>
      <c r="AKF151" s="25"/>
      <c r="AKG151" s="25"/>
      <c r="AKH151" s="25"/>
      <c r="AKI151" s="25"/>
      <c r="AKJ151" s="25"/>
      <c r="AKK151" s="25"/>
      <c r="AKL151" s="25"/>
      <c r="AKM151" s="25"/>
      <c r="AKN151" s="25"/>
      <c r="AKO151" s="25"/>
      <c r="AKP151" s="25"/>
      <c r="AKQ151" s="25"/>
      <c r="AKR151" s="25"/>
      <c r="AKS151" s="25"/>
      <c r="AKT151" s="25"/>
      <c r="AKU151" s="25"/>
      <c r="AKV151" s="25"/>
      <c r="AKW151" s="25"/>
      <c r="AKX151" s="25"/>
      <c r="AKY151" s="25"/>
      <c r="AKZ151" s="25"/>
      <c r="ALA151" s="25"/>
      <c r="ALB151" s="25"/>
      <c r="ALC151" s="25"/>
      <c r="ALD151" s="25"/>
      <c r="ALE151" s="25"/>
      <c r="ALF151" s="25"/>
      <c r="ALG151" s="25"/>
      <c r="ALH151" s="25"/>
      <c r="ALI151" s="25"/>
      <c r="ALJ151" s="25"/>
      <c r="ALK151" s="25"/>
      <c r="ALL151" s="25"/>
      <c r="ALM151" s="25"/>
      <c r="ALN151" s="25"/>
      <c r="ALO151" s="25"/>
      <c r="ALP151" s="25"/>
      <c r="ALQ151" s="25"/>
      <c r="ALR151" s="25"/>
      <c r="ALS151" s="25"/>
      <c r="ALT151" s="25"/>
      <c r="ALU151" s="25"/>
      <c r="ALV151" s="25"/>
      <c r="ALW151" s="25"/>
      <c r="ALX151" s="25"/>
      <c r="ALY151" s="25"/>
      <c r="ALZ151" s="25"/>
      <c r="AMA151" s="25"/>
      <c r="AMB151" s="25"/>
      <c r="AMC151" s="25"/>
      <c r="AMD151" s="25"/>
      <c r="AME151" s="25"/>
      <c r="AMF151" s="25"/>
      <c r="AMG151" s="25"/>
      <c r="AMH151" s="25"/>
      <c r="AMI151" s="25"/>
      <c r="AMJ151" s="25"/>
    </row>
    <row r="152" spans="1:1024" ht="54.6" customHeight="1">
      <c r="A152" s="25"/>
      <c r="B152" s="105" t="s">
        <v>54</v>
      </c>
      <c r="C152" s="105"/>
      <c r="D152" s="105"/>
      <c r="E152" s="105"/>
      <c r="F152" s="105"/>
      <c r="G152" s="105"/>
      <c r="H152" s="105"/>
      <c r="I152" s="105"/>
      <c r="J152" s="105"/>
      <c r="K152" s="105"/>
      <c r="L152" s="152"/>
      <c r="M152" s="152"/>
      <c r="N152" s="152"/>
      <c r="O152" s="152"/>
      <c r="P152" s="152"/>
      <c r="Q152" s="152"/>
      <c r="R152" s="152"/>
      <c r="S152" s="172" t="s">
        <v>226</v>
      </c>
      <c r="T152" s="172"/>
      <c r="U152" s="152"/>
      <c r="V152" s="152"/>
      <c r="W152" s="152"/>
      <c r="X152" s="152"/>
      <c r="Y152" s="152"/>
      <c r="Z152" s="152"/>
      <c r="AA152" s="152"/>
      <c r="AB152" s="172" t="s">
        <v>226</v>
      </c>
      <c r="AC152" s="172"/>
      <c r="AD152" s="152"/>
      <c r="AE152" s="152"/>
      <c r="AF152" s="152"/>
      <c r="AG152" s="152"/>
      <c r="AH152" s="152"/>
      <c r="AI152" s="152"/>
      <c r="AJ152" s="152"/>
      <c r="AK152" s="172" t="s">
        <v>226</v>
      </c>
      <c r="AL152" s="172"/>
      <c r="AM152" s="152"/>
      <c r="AN152" s="152"/>
      <c r="AO152" s="152"/>
      <c r="AP152" s="152"/>
      <c r="AQ152" s="152"/>
      <c r="AR152" s="152"/>
      <c r="AS152" s="152"/>
      <c r="AT152" s="240" t="s">
        <v>226</v>
      </c>
      <c r="AU152" s="240"/>
      <c r="AV152" s="247" t="str">
        <f>IF(OR(L152="",AM152=""),"",AM152-L152)</f>
        <v/>
      </c>
      <c r="AW152" s="247"/>
      <c r="AX152" s="247"/>
      <c r="AY152" s="247"/>
      <c r="AZ152" s="247"/>
      <c r="BA152" s="247"/>
      <c r="BB152" s="247"/>
      <c r="BC152" s="264" t="s">
        <v>226</v>
      </c>
      <c r="BD152" s="264"/>
      <c r="BE152" s="268">
        <v>0</v>
      </c>
      <c r="BF152" s="268"/>
      <c r="BG152" s="268"/>
      <c r="BH152" s="275" t="s">
        <v>226</v>
      </c>
      <c r="BI152" s="27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c r="EW152" s="25"/>
      <c r="EX152" s="25"/>
      <c r="EY152" s="25"/>
      <c r="EZ152" s="25"/>
      <c r="FA152" s="25"/>
      <c r="FB152" s="25"/>
      <c r="FC152" s="25"/>
      <c r="FD152" s="25"/>
      <c r="FE152" s="25"/>
      <c r="FF152" s="25"/>
      <c r="FG152" s="25"/>
      <c r="FH152" s="25"/>
      <c r="FI152" s="25"/>
      <c r="FJ152" s="25"/>
      <c r="FK152" s="25"/>
      <c r="FL152" s="25"/>
      <c r="FM152" s="25"/>
      <c r="FN152" s="25"/>
      <c r="FO152" s="25"/>
      <c r="FP152" s="25"/>
      <c r="FQ152" s="25"/>
      <c r="FR152" s="25"/>
      <c r="FS152" s="25"/>
      <c r="FT152" s="25"/>
      <c r="FU152" s="25"/>
      <c r="FV152" s="25"/>
      <c r="FW152" s="25"/>
      <c r="FX152" s="25"/>
      <c r="FY152" s="25"/>
      <c r="FZ152" s="25"/>
      <c r="GA152" s="25"/>
      <c r="GB152" s="25"/>
      <c r="GC152" s="25"/>
      <c r="GD152" s="25"/>
      <c r="GE152" s="25"/>
      <c r="GF152" s="25"/>
      <c r="GG152" s="25"/>
      <c r="GH152" s="25"/>
      <c r="GI152" s="25"/>
      <c r="GJ152" s="25"/>
      <c r="GK152" s="25"/>
      <c r="GL152" s="25"/>
      <c r="GM152" s="25"/>
      <c r="GN152" s="25"/>
      <c r="GO152" s="25"/>
      <c r="GP152" s="25"/>
      <c r="GQ152" s="25"/>
      <c r="GR152" s="25"/>
      <c r="GS152" s="25"/>
      <c r="GT152" s="25"/>
      <c r="GU152" s="25"/>
      <c r="GV152" s="25"/>
      <c r="GW152" s="25"/>
      <c r="GX152" s="25"/>
      <c r="GY152" s="25"/>
      <c r="GZ152" s="25"/>
      <c r="HA152" s="25"/>
      <c r="HB152" s="25"/>
      <c r="HC152" s="25"/>
      <c r="HD152" s="25"/>
      <c r="HE152" s="25"/>
      <c r="HF152" s="25"/>
      <c r="HG152" s="25"/>
      <c r="HH152" s="25"/>
      <c r="HI152" s="25"/>
      <c r="HJ152" s="25"/>
      <c r="HK152" s="25"/>
      <c r="HL152" s="25"/>
      <c r="HM152" s="25"/>
      <c r="HN152" s="25"/>
      <c r="HO152" s="25"/>
      <c r="HP152" s="25"/>
      <c r="HQ152" s="25"/>
      <c r="HR152" s="25"/>
      <c r="HS152" s="25"/>
      <c r="HT152" s="25"/>
      <c r="HU152" s="25"/>
      <c r="HV152" s="25"/>
      <c r="HW152" s="25"/>
      <c r="HX152" s="25"/>
      <c r="HY152" s="25"/>
      <c r="HZ152" s="25"/>
      <c r="IA152" s="25"/>
      <c r="IB152" s="25"/>
      <c r="IC152" s="25"/>
      <c r="ID152" s="25"/>
      <c r="IE152" s="25"/>
      <c r="IF152" s="25"/>
      <c r="IG152" s="25"/>
      <c r="IH152" s="25"/>
      <c r="II152" s="25"/>
      <c r="IJ152" s="25"/>
      <c r="IK152" s="25"/>
      <c r="IL152" s="25"/>
      <c r="IM152" s="25"/>
      <c r="IN152" s="25"/>
      <c r="IO152" s="25"/>
      <c r="IP152" s="25"/>
      <c r="IQ152" s="25"/>
      <c r="IR152" s="25"/>
      <c r="IS152" s="25"/>
      <c r="IT152" s="25"/>
      <c r="IU152" s="25"/>
      <c r="IV152" s="25"/>
      <c r="IW152" s="25"/>
      <c r="IX152" s="25"/>
      <c r="IY152" s="25"/>
      <c r="IZ152" s="25"/>
      <c r="JA152" s="25"/>
      <c r="JB152" s="25"/>
      <c r="JC152" s="25"/>
      <c r="JD152" s="25"/>
      <c r="JE152" s="25"/>
      <c r="JF152" s="25"/>
      <c r="JG152" s="25"/>
      <c r="JH152" s="25"/>
      <c r="JI152" s="25"/>
      <c r="JJ152" s="25"/>
      <c r="JK152" s="25"/>
      <c r="JL152" s="25"/>
      <c r="JM152" s="25"/>
      <c r="JN152" s="25"/>
      <c r="JO152" s="25"/>
      <c r="JP152" s="25"/>
      <c r="JQ152" s="25"/>
      <c r="JR152" s="25"/>
      <c r="JS152" s="25"/>
      <c r="JT152" s="25"/>
      <c r="JU152" s="25"/>
      <c r="JV152" s="25"/>
      <c r="JW152" s="25"/>
      <c r="JX152" s="25"/>
      <c r="JY152" s="25"/>
      <c r="JZ152" s="25"/>
      <c r="KA152" s="25"/>
      <c r="KB152" s="25"/>
      <c r="KC152" s="25"/>
      <c r="KD152" s="25"/>
      <c r="KE152" s="25"/>
      <c r="KF152" s="25"/>
      <c r="KG152" s="25"/>
      <c r="KH152" s="25"/>
      <c r="KI152" s="25"/>
      <c r="KJ152" s="25"/>
      <c r="KK152" s="25"/>
      <c r="KL152" s="25"/>
      <c r="KM152" s="25"/>
      <c r="KN152" s="25"/>
      <c r="KO152" s="25"/>
      <c r="KP152" s="25"/>
      <c r="KQ152" s="25"/>
      <c r="KR152" s="25"/>
      <c r="KS152" s="25"/>
      <c r="KT152" s="25"/>
      <c r="KU152" s="25"/>
      <c r="KV152" s="25"/>
      <c r="KW152" s="25"/>
      <c r="KX152" s="25"/>
      <c r="KY152" s="25"/>
      <c r="KZ152" s="25"/>
      <c r="LA152" s="25"/>
      <c r="LB152" s="25"/>
      <c r="LC152" s="25"/>
      <c r="LD152" s="25"/>
      <c r="LE152" s="25"/>
      <c r="LF152" s="25"/>
      <c r="LG152" s="25"/>
      <c r="LH152" s="25"/>
      <c r="LI152" s="25"/>
      <c r="LJ152" s="25"/>
      <c r="LK152" s="25"/>
      <c r="LL152" s="25"/>
      <c r="LM152" s="25"/>
      <c r="LN152" s="25"/>
      <c r="LO152" s="25"/>
      <c r="LP152" s="25"/>
      <c r="LQ152" s="25"/>
      <c r="LR152" s="25"/>
      <c r="LS152" s="25"/>
      <c r="LT152" s="25"/>
      <c r="LU152" s="25"/>
      <c r="LV152" s="25"/>
      <c r="LW152" s="25"/>
      <c r="LX152" s="25"/>
      <c r="LY152" s="25"/>
      <c r="LZ152" s="25"/>
      <c r="MA152" s="25"/>
      <c r="MB152" s="25"/>
      <c r="MC152" s="25"/>
      <c r="MD152" s="25"/>
      <c r="ME152" s="25"/>
      <c r="MF152" s="25"/>
      <c r="MG152" s="25"/>
      <c r="MH152" s="25"/>
      <c r="MI152" s="25"/>
      <c r="MJ152" s="25"/>
      <c r="MK152" s="25"/>
      <c r="ML152" s="25"/>
      <c r="MM152" s="25"/>
      <c r="MN152" s="25"/>
      <c r="MO152" s="25"/>
      <c r="MP152" s="25"/>
      <c r="MQ152" s="25"/>
      <c r="MR152" s="25"/>
      <c r="MS152" s="25"/>
      <c r="MT152" s="25"/>
      <c r="MU152" s="25"/>
      <c r="MV152" s="25"/>
      <c r="MW152" s="25"/>
      <c r="MX152" s="25"/>
      <c r="MY152" s="25"/>
      <c r="MZ152" s="25"/>
      <c r="NA152" s="25"/>
      <c r="NB152" s="25"/>
      <c r="NC152" s="25"/>
      <c r="ND152" s="25"/>
      <c r="NE152" s="25"/>
      <c r="NF152" s="25"/>
      <c r="NG152" s="25"/>
      <c r="NH152" s="25"/>
      <c r="NI152" s="25"/>
      <c r="NJ152" s="25"/>
      <c r="NK152" s="25"/>
      <c r="NL152" s="25"/>
      <c r="NM152" s="25"/>
      <c r="NN152" s="25"/>
      <c r="NO152" s="25"/>
      <c r="NP152" s="25"/>
      <c r="NQ152" s="25"/>
      <c r="NR152" s="25"/>
      <c r="NS152" s="25"/>
      <c r="NT152" s="25"/>
      <c r="NU152" s="25"/>
      <c r="NV152" s="25"/>
      <c r="NW152" s="25"/>
      <c r="NX152" s="25"/>
      <c r="NY152" s="25"/>
      <c r="NZ152" s="25"/>
      <c r="OA152" s="25"/>
      <c r="OB152" s="25"/>
      <c r="OC152" s="25"/>
      <c r="OD152" s="25"/>
      <c r="OE152" s="25"/>
      <c r="OF152" s="25"/>
      <c r="OG152" s="25"/>
      <c r="OH152" s="25"/>
      <c r="OI152" s="25"/>
      <c r="OJ152" s="25"/>
      <c r="OK152" s="25"/>
      <c r="OL152" s="25"/>
      <c r="OM152" s="25"/>
      <c r="ON152" s="25"/>
      <c r="OO152" s="25"/>
      <c r="OP152" s="25"/>
      <c r="OQ152" s="25"/>
      <c r="OR152" s="25"/>
      <c r="OS152" s="25"/>
      <c r="OT152" s="25"/>
      <c r="OU152" s="25"/>
      <c r="OV152" s="25"/>
      <c r="OW152" s="25"/>
      <c r="OX152" s="25"/>
      <c r="OY152" s="25"/>
      <c r="OZ152" s="25"/>
      <c r="PA152" s="25"/>
      <c r="PB152" s="25"/>
      <c r="PC152" s="25"/>
      <c r="PD152" s="25"/>
      <c r="PE152" s="25"/>
      <c r="PF152" s="25"/>
      <c r="PG152" s="25"/>
      <c r="PH152" s="25"/>
      <c r="PI152" s="25"/>
      <c r="PJ152" s="25"/>
      <c r="PK152" s="25"/>
      <c r="PL152" s="25"/>
      <c r="PM152" s="25"/>
      <c r="PN152" s="25"/>
      <c r="PO152" s="25"/>
      <c r="PP152" s="25"/>
      <c r="PQ152" s="25"/>
      <c r="PR152" s="25"/>
      <c r="PS152" s="25"/>
      <c r="PT152" s="25"/>
      <c r="PU152" s="25"/>
      <c r="PV152" s="25"/>
      <c r="PW152" s="25"/>
      <c r="PX152" s="25"/>
      <c r="PY152" s="25"/>
      <c r="PZ152" s="25"/>
      <c r="QA152" s="25"/>
      <c r="QB152" s="25"/>
      <c r="QC152" s="25"/>
      <c r="QD152" s="25"/>
      <c r="QE152" s="25"/>
      <c r="QF152" s="25"/>
      <c r="QG152" s="25"/>
      <c r="QH152" s="25"/>
      <c r="QI152" s="25"/>
      <c r="QJ152" s="25"/>
      <c r="QK152" s="25"/>
      <c r="QL152" s="25"/>
      <c r="QM152" s="25"/>
      <c r="QN152" s="25"/>
      <c r="QO152" s="25"/>
      <c r="QP152" s="25"/>
      <c r="QQ152" s="25"/>
      <c r="QR152" s="25"/>
      <c r="QS152" s="25"/>
      <c r="QT152" s="25"/>
      <c r="QU152" s="25"/>
      <c r="QV152" s="25"/>
      <c r="QW152" s="25"/>
      <c r="QX152" s="25"/>
      <c r="QY152" s="25"/>
      <c r="QZ152" s="25"/>
      <c r="RA152" s="25"/>
      <c r="RB152" s="25"/>
      <c r="RC152" s="25"/>
      <c r="RD152" s="25"/>
      <c r="RE152" s="25"/>
      <c r="RF152" s="25"/>
      <c r="RG152" s="25"/>
      <c r="RH152" s="25"/>
      <c r="RI152" s="25"/>
      <c r="RJ152" s="25"/>
      <c r="RK152" s="25"/>
      <c r="RL152" s="25"/>
      <c r="RM152" s="25"/>
      <c r="RN152" s="25"/>
      <c r="RO152" s="25"/>
      <c r="RP152" s="25"/>
      <c r="RQ152" s="25"/>
      <c r="RR152" s="25"/>
      <c r="RS152" s="25"/>
      <c r="RT152" s="25"/>
      <c r="RU152" s="25"/>
      <c r="RV152" s="25"/>
      <c r="RW152" s="25"/>
      <c r="RX152" s="25"/>
      <c r="RY152" s="25"/>
      <c r="RZ152" s="25"/>
      <c r="SA152" s="25"/>
      <c r="SB152" s="25"/>
      <c r="SC152" s="25"/>
      <c r="SD152" s="25"/>
      <c r="SE152" s="25"/>
      <c r="SF152" s="25"/>
      <c r="SG152" s="25"/>
      <c r="SH152" s="25"/>
      <c r="SI152" s="25"/>
      <c r="SJ152" s="25"/>
      <c r="SK152" s="25"/>
      <c r="SL152" s="25"/>
      <c r="SM152" s="25"/>
      <c r="SN152" s="25"/>
      <c r="SO152" s="25"/>
      <c r="SP152" s="25"/>
      <c r="SQ152" s="25"/>
      <c r="SR152" s="25"/>
      <c r="SS152" s="25"/>
      <c r="ST152" s="25"/>
      <c r="SU152" s="25"/>
      <c r="SV152" s="25"/>
      <c r="SW152" s="25"/>
      <c r="SX152" s="25"/>
      <c r="SY152" s="25"/>
      <c r="SZ152" s="25"/>
      <c r="TA152" s="25"/>
      <c r="TB152" s="25"/>
      <c r="TC152" s="25"/>
      <c r="TD152" s="25"/>
      <c r="TE152" s="25"/>
      <c r="TF152" s="25"/>
      <c r="TG152" s="25"/>
      <c r="TH152" s="25"/>
      <c r="TI152" s="25"/>
      <c r="TJ152" s="25"/>
      <c r="TK152" s="25"/>
      <c r="TL152" s="25"/>
      <c r="TM152" s="25"/>
      <c r="TN152" s="25"/>
      <c r="TO152" s="25"/>
      <c r="TP152" s="25"/>
      <c r="TQ152" s="25"/>
      <c r="TR152" s="25"/>
      <c r="TS152" s="25"/>
      <c r="TT152" s="25"/>
      <c r="TU152" s="25"/>
      <c r="TV152" s="25"/>
      <c r="TW152" s="25"/>
      <c r="TX152" s="25"/>
      <c r="TY152" s="25"/>
      <c r="TZ152" s="25"/>
      <c r="UA152" s="25"/>
      <c r="UB152" s="25"/>
      <c r="UC152" s="25"/>
      <c r="UD152" s="25"/>
      <c r="UE152" s="25"/>
      <c r="UF152" s="25"/>
      <c r="UG152" s="25"/>
      <c r="UH152" s="25"/>
      <c r="UI152" s="25"/>
      <c r="UJ152" s="25"/>
      <c r="UK152" s="25"/>
      <c r="UL152" s="25"/>
      <c r="UM152" s="25"/>
      <c r="UN152" s="25"/>
      <c r="UO152" s="25"/>
      <c r="UP152" s="25"/>
      <c r="UQ152" s="25"/>
      <c r="UR152" s="25"/>
      <c r="US152" s="25"/>
      <c r="UT152" s="25"/>
      <c r="UU152" s="25"/>
      <c r="UV152" s="25"/>
      <c r="UW152" s="25"/>
      <c r="UX152" s="25"/>
      <c r="UY152" s="25"/>
      <c r="UZ152" s="25"/>
      <c r="VA152" s="25"/>
      <c r="VB152" s="25"/>
      <c r="VC152" s="25"/>
      <c r="VD152" s="25"/>
      <c r="VE152" s="25"/>
      <c r="VF152" s="25"/>
      <c r="VG152" s="25"/>
      <c r="VH152" s="25"/>
      <c r="VI152" s="25"/>
      <c r="VJ152" s="25"/>
      <c r="VK152" s="25"/>
      <c r="VL152" s="25"/>
      <c r="VM152" s="25"/>
      <c r="VN152" s="25"/>
      <c r="VO152" s="25"/>
      <c r="VP152" s="25"/>
      <c r="VQ152" s="25"/>
      <c r="VR152" s="25"/>
      <c r="VS152" s="25"/>
      <c r="VT152" s="25"/>
      <c r="VU152" s="25"/>
      <c r="VV152" s="25"/>
      <c r="VW152" s="25"/>
      <c r="VX152" s="25"/>
      <c r="VY152" s="25"/>
      <c r="VZ152" s="25"/>
      <c r="WA152" s="25"/>
      <c r="WB152" s="25"/>
      <c r="WC152" s="25"/>
      <c r="WD152" s="25"/>
      <c r="WE152" s="25"/>
      <c r="WF152" s="25"/>
      <c r="WG152" s="25"/>
      <c r="WH152" s="25"/>
      <c r="WI152" s="25"/>
      <c r="WJ152" s="25"/>
      <c r="WK152" s="25"/>
      <c r="WL152" s="25"/>
      <c r="WM152" s="25"/>
      <c r="WN152" s="25"/>
      <c r="WO152" s="25"/>
      <c r="WP152" s="25"/>
      <c r="WQ152" s="25"/>
      <c r="WR152" s="25"/>
      <c r="WS152" s="25"/>
      <c r="WT152" s="25"/>
      <c r="WU152" s="25"/>
      <c r="WV152" s="25"/>
      <c r="WW152" s="25"/>
      <c r="WX152" s="25"/>
      <c r="WY152" s="25"/>
      <c r="WZ152" s="25"/>
      <c r="XA152" s="25"/>
      <c r="XB152" s="25"/>
      <c r="XC152" s="25"/>
      <c r="XD152" s="25"/>
      <c r="XE152" s="25"/>
      <c r="XF152" s="25"/>
      <c r="XG152" s="25"/>
      <c r="XH152" s="25"/>
      <c r="XI152" s="25"/>
      <c r="XJ152" s="25"/>
      <c r="XK152" s="25"/>
      <c r="XL152" s="25"/>
      <c r="XM152" s="25"/>
      <c r="XN152" s="25"/>
      <c r="XO152" s="25"/>
      <c r="XP152" s="25"/>
      <c r="XQ152" s="25"/>
      <c r="XR152" s="25"/>
      <c r="XS152" s="25"/>
      <c r="XT152" s="25"/>
      <c r="XU152" s="25"/>
      <c r="XV152" s="25"/>
      <c r="XW152" s="25"/>
      <c r="XX152" s="25"/>
      <c r="XY152" s="25"/>
      <c r="XZ152" s="25"/>
      <c r="YA152" s="25"/>
      <c r="YB152" s="25"/>
      <c r="YC152" s="25"/>
      <c r="YD152" s="25"/>
      <c r="YE152" s="25"/>
      <c r="YF152" s="25"/>
      <c r="YG152" s="25"/>
      <c r="YH152" s="25"/>
      <c r="YI152" s="25"/>
      <c r="YJ152" s="25"/>
      <c r="YK152" s="25"/>
      <c r="YL152" s="25"/>
      <c r="YM152" s="25"/>
      <c r="YN152" s="25"/>
      <c r="YO152" s="25"/>
      <c r="YP152" s="25"/>
      <c r="YQ152" s="25"/>
      <c r="YR152" s="25"/>
      <c r="YS152" s="25"/>
      <c r="YT152" s="25"/>
      <c r="YU152" s="25"/>
      <c r="YV152" s="25"/>
      <c r="YW152" s="25"/>
      <c r="YX152" s="25"/>
      <c r="YY152" s="25"/>
      <c r="YZ152" s="25"/>
      <c r="ZA152" s="25"/>
      <c r="ZB152" s="25"/>
      <c r="ZC152" s="25"/>
      <c r="ZD152" s="25"/>
      <c r="ZE152" s="25"/>
      <c r="ZF152" s="25"/>
      <c r="ZG152" s="25"/>
      <c r="ZH152" s="25"/>
      <c r="ZI152" s="25"/>
      <c r="ZJ152" s="25"/>
      <c r="ZK152" s="25"/>
      <c r="ZL152" s="25"/>
      <c r="ZM152" s="25"/>
      <c r="ZN152" s="25"/>
      <c r="ZO152" s="25"/>
      <c r="ZP152" s="25"/>
      <c r="ZQ152" s="25"/>
      <c r="ZR152" s="25"/>
      <c r="ZS152" s="25"/>
      <c r="ZT152" s="25"/>
      <c r="ZU152" s="25"/>
      <c r="ZV152" s="25"/>
      <c r="ZW152" s="25"/>
      <c r="ZX152" s="25"/>
      <c r="ZY152" s="25"/>
      <c r="ZZ152" s="25"/>
      <c r="AAA152" s="25"/>
      <c r="AAB152" s="25"/>
      <c r="AAC152" s="25"/>
      <c r="AAD152" s="25"/>
      <c r="AAE152" s="25"/>
      <c r="AAF152" s="25"/>
      <c r="AAG152" s="25"/>
      <c r="AAH152" s="25"/>
      <c r="AAI152" s="25"/>
      <c r="AAJ152" s="25"/>
      <c r="AAK152" s="25"/>
      <c r="AAL152" s="25"/>
      <c r="AAM152" s="25"/>
      <c r="AAN152" s="25"/>
      <c r="AAO152" s="25"/>
      <c r="AAP152" s="25"/>
      <c r="AAQ152" s="25"/>
      <c r="AAR152" s="25"/>
      <c r="AAS152" s="25"/>
      <c r="AAT152" s="25"/>
      <c r="AAU152" s="25"/>
      <c r="AAV152" s="25"/>
      <c r="AAW152" s="25"/>
      <c r="AAX152" s="25"/>
      <c r="AAY152" s="25"/>
      <c r="AAZ152" s="25"/>
      <c r="ABA152" s="25"/>
      <c r="ABB152" s="25"/>
      <c r="ABC152" s="25"/>
      <c r="ABD152" s="25"/>
      <c r="ABE152" s="25"/>
      <c r="ABF152" s="25"/>
      <c r="ABG152" s="25"/>
      <c r="ABH152" s="25"/>
      <c r="ABI152" s="25"/>
      <c r="ABJ152" s="25"/>
      <c r="ABK152" s="25"/>
      <c r="ABL152" s="25"/>
      <c r="ABM152" s="25"/>
      <c r="ABN152" s="25"/>
      <c r="ABO152" s="25"/>
      <c r="ABP152" s="25"/>
      <c r="ABQ152" s="25"/>
      <c r="ABR152" s="25"/>
      <c r="ABS152" s="25"/>
      <c r="ABT152" s="25"/>
      <c r="ABU152" s="25"/>
      <c r="ABV152" s="25"/>
      <c r="ABW152" s="25"/>
      <c r="ABX152" s="25"/>
      <c r="ABY152" s="25"/>
      <c r="ABZ152" s="25"/>
      <c r="ACA152" s="25"/>
      <c r="ACB152" s="25"/>
      <c r="ACC152" s="25"/>
      <c r="ACD152" s="25"/>
      <c r="ACE152" s="25"/>
      <c r="ACF152" s="25"/>
      <c r="ACG152" s="25"/>
      <c r="ACH152" s="25"/>
      <c r="ACI152" s="25"/>
      <c r="ACJ152" s="25"/>
      <c r="ACK152" s="25"/>
      <c r="ACL152" s="25"/>
      <c r="ACM152" s="25"/>
      <c r="ACN152" s="25"/>
      <c r="ACO152" s="25"/>
      <c r="ACP152" s="25"/>
      <c r="ACQ152" s="25"/>
      <c r="ACR152" s="25"/>
      <c r="ACS152" s="25"/>
      <c r="ACT152" s="25"/>
      <c r="ACU152" s="25"/>
      <c r="ACV152" s="25"/>
      <c r="ACW152" s="25"/>
      <c r="ACX152" s="25"/>
      <c r="ACY152" s="25"/>
      <c r="ACZ152" s="25"/>
      <c r="ADA152" s="25"/>
      <c r="ADB152" s="25"/>
      <c r="ADC152" s="25"/>
      <c r="ADD152" s="25"/>
      <c r="ADE152" s="25"/>
      <c r="ADF152" s="25"/>
      <c r="ADG152" s="25"/>
      <c r="ADH152" s="25"/>
      <c r="ADI152" s="25"/>
      <c r="ADJ152" s="25"/>
      <c r="ADK152" s="25"/>
      <c r="ADL152" s="25"/>
      <c r="ADM152" s="25"/>
      <c r="ADN152" s="25"/>
      <c r="ADO152" s="25"/>
      <c r="ADP152" s="25"/>
      <c r="ADQ152" s="25"/>
      <c r="ADR152" s="25"/>
      <c r="ADS152" s="25"/>
      <c r="ADT152" s="25"/>
      <c r="ADU152" s="25"/>
      <c r="ADV152" s="25"/>
      <c r="ADW152" s="25"/>
      <c r="ADX152" s="25"/>
      <c r="ADY152" s="25"/>
      <c r="ADZ152" s="25"/>
      <c r="AEA152" s="25"/>
      <c r="AEB152" s="25"/>
      <c r="AEC152" s="25"/>
      <c r="AED152" s="25"/>
      <c r="AEE152" s="25"/>
      <c r="AEF152" s="25"/>
      <c r="AEG152" s="25"/>
      <c r="AEH152" s="25"/>
      <c r="AEI152" s="25"/>
      <c r="AEJ152" s="25"/>
      <c r="AEK152" s="25"/>
      <c r="AEL152" s="25"/>
      <c r="AEM152" s="25"/>
      <c r="AEN152" s="25"/>
      <c r="AEO152" s="25"/>
      <c r="AEP152" s="25"/>
      <c r="AEQ152" s="25"/>
      <c r="AER152" s="25"/>
      <c r="AES152" s="25"/>
      <c r="AET152" s="25"/>
      <c r="AEU152" s="25"/>
      <c r="AEV152" s="25"/>
      <c r="AEW152" s="25"/>
      <c r="AEX152" s="25"/>
      <c r="AEY152" s="25"/>
      <c r="AEZ152" s="25"/>
      <c r="AFA152" s="25"/>
      <c r="AFB152" s="25"/>
      <c r="AFC152" s="25"/>
      <c r="AFD152" s="25"/>
      <c r="AFE152" s="25"/>
      <c r="AFF152" s="25"/>
      <c r="AFG152" s="25"/>
      <c r="AFH152" s="25"/>
      <c r="AFI152" s="25"/>
      <c r="AFJ152" s="25"/>
      <c r="AFK152" s="25"/>
      <c r="AFL152" s="25"/>
      <c r="AFM152" s="25"/>
      <c r="AFN152" s="25"/>
      <c r="AFO152" s="25"/>
      <c r="AFP152" s="25"/>
      <c r="AFQ152" s="25"/>
      <c r="AFR152" s="25"/>
      <c r="AFS152" s="25"/>
      <c r="AFT152" s="25"/>
      <c r="AFU152" s="25"/>
      <c r="AFV152" s="25"/>
      <c r="AFW152" s="25"/>
      <c r="AFX152" s="25"/>
      <c r="AFY152" s="25"/>
      <c r="AFZ152" s="25"/>
      <c r="AGA152" s="25"/>
      <c r="AGB152" s="25"/>
      <c r="AGC152" s="25"/>
      <c r="AGD152" s="25"/>
      <c r="AGE152" s="25"/>
      <c r="AGF152" s="25"/>
      <c r="AGG152" s="25"/>
      <c r="AGH152" s="25"/>
      <c r="AGI152" s="25"/>
      <c r="AGJ152" s="25"/>
      <c r="AGK152" s="25"/>
      <c r="AGL152" s="25"/>
      <c r="AGM152" s="25"/>
      <c r="AGN152" s="25"/>
      <c r="AGO152" s="25"/>
      <c r="AGP152" s="25"/>
      <c r="AGQ152" s="25"/>
      <c r="AGR152" s="25"/>
      <c r="AGS152" s="25"/>
      <c r="AGT152" s="25"/>
      <c r="AGU152" s="25"/>
      <c r="AGV152" s="25"/>
      <c r="AGW152" s="25"/>
      <c r="AGX152" s="25"/>
      <c r="AGY152" s="25"/>
      <c r="AGZ152" s="25"/>
      <c r="AHA152" s="25"/>
      <c r="AHB152" s="25"/>
      <c r="AHC152" s="25"/>
      <c r="AHD152" s="25"/>
      <c r="AHE152" s="25"/>
      <c r="AHF152" s="25"/>
      <c r="AHG152" s="25"/>
      <c r="AHH152" s="25"/>
      <c r="AHI152" s="25"/>
      <c r="AHJ152" s="25"/>
      <c r="AHK152" s="25"/>
      <c r="AHL152" s="25"/>
      <c r="AHM152" s="25"/>
      <c r="AHN152" s="25"/>
      <c r="AHO152" s="25"/>
      <c r="AHP152" s="25"/>
      <c r="AHQ152" s="25"/>
      <c r="AHR152" s="25"/>
      <c r="AHS152" s="25"/>
      <c r="AHT152" s="25"/>
      <c r="AHU152" s="25"/>
      <c r="AHV152" s="25"/>
      <c r="AHW152" s="25"/>
      <c r="AHX152" s="25"/>
      <c r="AHY152" s="25"/>
      <c r="AHZ152" s="25"/>
      <c r="AIA152" s="25"/>
      <c r="AIB152" s="25"/>
      <c r="AIC152" s="25"/>
      <c r="AID152" s="25"/>
      <c r="AIE152" s="25"/>
      <c r="AIF152" s="25"/>
      <c r="AIG152" s="25"/>
      <c r="AIH152" s="25"/>
      <c r="AII152" s="25"/>
      <c r="AIJ152" s="25"/>
      <c r="AIK152" s="25"/>
      <c r="AIL152" s="25"/>
      <c r="AIM152" s="25"/>
      <c r="AIN152" s="25"/>
      <c r="AIO152" s="25"/>
      <c r="AIP152" s="25"/>
      <c r="AIQ152" s="25"/>
      <c r="AIR152" s="25"/>
      <c r="AIS152" s="25"/>
      <c r="AIT152" s="25"/>
      <c r="AIU152" s="25"/>
      <c r="AIV152" s="25"/>
      <c r="AIW152" s="25"/>
      <c r="AIX152" s="25"/>
      <c r="AIY152" s="25"/>
      <c r="AIZ152" s="25"/>
      <c r="AJA152" s="25"/>
      <c r="AJB152" s="25"/>
      <c r="AJC152" s="25"/>
      <c r="AJD152" s="25"/>
      <c r="AJE152" s="25"/>
      <c r="AJF152" s="25"/>
      <c r="AJG152" s="25"/>
      <c r="AJH152" s="25"/>
      <c r="AJI152" s="25"/>
      <c r="AJJ152" s="25"/>
      <c r="AJK152" s="25"/>
      <c r="AJL152" s="25"/>
      <c r="AJM152" s="25"/>
      <c r="AJN152" s="25"/>
      <c r="AJO152" s="25"/>
      <c r="AJP152" s="25"/>
      <c r="AJQ152" s="25"/>
      <c r="AJR152" s="25"/>
      <c r="AJS152" s="25"/>
      <c r="AJT152" s="25"/>
      <c r="AJU152" s="25"/>
      <c r="AJV152" s="25"/>
      <c r="AJW152" s="25"/>
      <c r="AJX152" s="25"/>
      <c r="AJY152" s="25"/>
      <c r="AJZ152" s="25"/>
      <c r="AKA152" s="25"/>
      <c r="AKB152" s="25"/>
      <c r="AKC152" s="25"/>
      <c r="AKD152" s="25"/>
      <c r="AKE152" s="25"/>
      <c r="AKF152" s="25"/>
      <c r="AKG152" s="25"/>
      <c r="AKH152" s="25"/>
      <c r="AKI152" s="25"/>
      <c r="AKJ152" s="25"/>
      <c r="AKK152" s="25"/>
      <c r="AKL152" s="25"/>
      <c r="AKM152" s="25"/>
      <c r="AKN152" s="25"/>
      <c r="AKO152" s="25"/>
      <c r="AKP152" s="25"/>
      <c r="AKQ152" s="25"/>
      <c r="AKR152" s="25"/>
      <c r="AKS152" s="25"/>
      <c r="AKT152" s="25"/>
      <c r="AKU152" s="25"/>
      <c r="AKV152" s="25"/>
      <c r="AKW152" s="25"/>
      <c r="AKX152" s="25"/>
      <c r="AKY152" s="25"/>
      <c r="AKZ152" s="25"/>
      <c r="ALA152" s="25"/>
      <c r="ALB152" s="25"/>
      <c r="ALC152" s="25"/>
      <c r="ALD152" s="25"/>
      <c r="ALE152" s="25"/>
      <c r="ALF152" s="25"/>
      <c r="ALG152" s="25"/>
      <c r="ALH152" s="25"/>
      <c r="ALI152" s="25"/>
      <c r="ALJ152" s="25"/>
      <c r="ALK152" s="25"/>
      <c r="ALL152" s="25"/>
      <c r="ALM152" s="25"/>
      <c r="ALN152" s="25"/>
      <c r="ALO152" s="25"/>
      <c r="ALP152" s="25"/>
      <c r="ALQ152" s="25"/>
      <c r="ALR152" s="25"/>
      <c r="ALS152" s="25"/>
      <c r="ALT152" s="25"/>
      <c r="ALU152" s="25"/>
      <c r="ALV152" s="25"/>
      <c r="ALW152" s="25"/>
      <c r="ALX152" s="25"/>
      <c r="ALY152" s="25"/>
      <c r="ALZ152" s="25"/>
      <c r="AMA152" s="25"/>
      <c r="AMB152" s="25"/>
      <c r="AMC152" s="25"/>
      <c r="AMD152" s="25"/>
      <c r="AME152" s="25"/>
      <c r="AMF152" s="25"/>
      <c r="AMG152" s="25"/>
      <c r="AMH152" s="25"/>
      <c r="AMI152" s="25"/>
      <c r="AMJ152" s="25"/>
    </row>
    <row r="153" spans="1:1024" ht="54.6" customHeight="1">
      <c r="A153" s="25"/>
      <c r="B153" s="40" t="s">
        <v>405</v>
      </c>
      <c r="C153" s="40"/>
      <c r="D153" s="40"/>
      <c r="E153" s="40"/>
      <c r="F153" s="40"/>
      <c r="G153" s="40"/>
      <c r="H153" s="40"/>
      <c r="I153" s="40"/>
      <c r="J153" s="40"/>
      <c r="K153" s="4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c r="EW153" s="25"/>
      <c r="EX153" s="25"/>
      <c r="EY153" s="25"/>
      <c r="EZ153" s="25"/>
      <c r="FA153" s="25"/>
      <c r="FB153" s="25"/>
      <c r="FC153" s="25"/>
      <c r="FD153" s="25"/>
      <c r="FE153" s="25"/>
      <c r="FF153" s="25"/>
      <c r="FG153" s="25"/>
      <c r="FH153" s="25"/>
      <c r="FI153" s="25"/>
      <c r="FJ153" s="25"/>
      <c r="FK153" s="25"/>
      <c r="FL153" s="25"/>
      <c r="FM153" s="25"/>
      <c r="FN153" s="25"/>
      <c r="FO153" s="25"/>
      <c r="FP153" s="25"/>
      <c r="FQ153" s="25"/>
      <c r="FR153" s="25"/>
      <c r="FS153" s="25"/>
      <c r="FT153" s="25"/>
      <c r="FU153" s="25"/>
      <c r="FV153" s="25"/>
      <c r="FW153" s="25"/>
      <c r="FX153" s="25"/>
      <c r="FY153" s="25"/>
      <c r="FZ153" s="25"/>
      <c r="GA153" s="25"/>
      <c r="GB153" s="25"/>
      <c r="GC153" s="25"/>
      <c r="GD153" s="25"/>
      <c r="GE153" s="25"/>
      <c r="GF153" s="25"/>
      <c r="GG153" s="25"/>
      <c r="GH153" s="25"/>
      <c r="GI153" s="25"/>
      <c r="GJ153" s="25"/>
      <c r="GK153" s="25"/>
      <c r="GL153" s="25"/>
      <c r="GM153" s="25"/>
      <c r="GN153" s="25"/>
      <c r="GO153" s="25"/>
      <c r="GP153" s="25"/>
      <c r="GQ153" s="25"/>
      <c r="GR153" s="25"/>
      <c r="GS153" s="25"/>
      <c r="GT153" s="25"/>
      <c r="GU153" s="25"/>
      <c r="GV153" s="25"/>
      <c r="GW153" s="25"/>
      <c r="GX153" s="25"/>
      <c r="GY153" s="25"/>
      <c r="GZ153" s="25"/>
      <c r="HA153" s="25"/>
      <c r="HB153" s="25"/>
      <c r="HC153" s="25"/>
      <c r="HD153" s="25"/>
      <c r="HE153" s="25"/>
      <c r="HF153" s="25"/>
      <c r="HG153" s="25"/>
      <c r="HH153" s="25"/>
      <c r="HI153" s="25"/>
      <c r="HJ153" s="25"/>
      <c r="HK153" s="25"/>
      <c r="HL153" s="25"/>
      <c r="HM153" s="25"/>
      <c r="HN153" s="25"/>
      <c r="HO153" s="25"/>
      <c r="HP153" s="25"/>
      <c r="HQ153" s="25"/>
      <c r="HR153" s="25"/>
      <c r="HS153" s="25"/>
      <c r="HT153" s="25"/>
      <c r="HU153" s="25"/>
      <c r="HV153" s="25"/>
      <c r="HW153" s="25"/>
      <c r="HX153" s="25"/>
      <c r="HY153" s="25"/>
      <c r="HZ153" s="25"/>
      <c r="IA153" s="25"/>
      <c r="IB153" s="25"/>
      <c r="IC153" s="25"/>
      <c r="ID153" s="25"/>
      <c r="IE153" s="25"/>
      <c r="IF153" s="25"/>
      <c r="IG153" s="25"/>
      <c r="IH153" s="25"/>
      <c r="II153" s="25"/>
      <c r="IJ153" s="25"/>
      <c r="IK153" s="25"/>
      <c r="IL153" s="25"/>
      <c r="IM153" s="25"/>
      <c r="IN153" s="25"/>
      <c r="IO153" s="25"/>
      <c r="IP153" s="25"/>
      <c r="IQ153" s="25"/>
      <c r="IR153" s="25"/>
      <c r="IS153" s="25"/>
      <c r="IT153" s="25"/>
      <c r="IU153" s="25"/>
      <c r="IV153" s="25"/>
      <c r="IW153" s="25"/>
      <c r="IX153" s="25"/>
      <c r="IY153" s="25"/>
      <c r="IZ153" s="25"/>
      <c r="JA153" s="25"/>
      <c r="JB153" s="25"/>
      <c r="JC153" s="25"/>
      <c r="JD153" s="25"/>
      <c r="JE153" s="25"/>
      <c r="JF153" s="25"/>
      <c r="JG153" s="25"/>
      <c r="JH153" s="25"/>
      <c r="JI153" s="25"/>
      <c r="JJ153" s="25"/>
      <c r="JK153" s="25"/>
      <c r="JL153" s="25"/>
      <c r="JM153" s="25"/>
      <c r="JN153" s="25"/>
      <c r="JO153" s="25"/>
      <c r="JP153" s="25"/>
      <c r="JQ153" s="25"/>
      <c r="JR153" s="25"/>
      <c r="JS153" s="25"/>
      <c r="JT153" s="25"/>
      <c r="JU153" s="25"/>
      <c r="JV153" s="25"/>
      <c r="JW153" s="25"/>
      <c r="JX153" s="25"/>
      <c r="JY153" s="25"/>
      <c r="JZ153" s="25"/>
      <c r="KA153" s="25"/>
      <c r="KB153" s="25"/>
      <c r="KC153" s="25"/>
      <c r="KD153" s="25"/>
      <c r="KE153" s="25"/>
      <c r="KF153" s="25"/>
      <c r="KG153" s="25"/>
      <c r="KH153" s="25"/>
      <c r="KI153" s="25"/>
      <c r="KJ153" s="25"/>
      <c r="KK153" s="25"/>
      <c r="KL153" s="25"/>
      <c r="KM153" s="25"/>
      <c r="KN153" s="25"/>
      <c r="KO153" s="25"/>
      <c r="KP153" s="25"/>
      <c r="KQ153" s="25"/>
      <c r="KR153" s="25"/>
      <c r="KS153" s="25"/>
      <c r="KT153" s="25"/>
      <c r="KU153" s="25"/>
      <c r="KV153" s="25"/>
      <c r="KW153" s="25"/>
      <c r="KX153" s="25"/>
      <c r="KY153" s="25"/>
      <c r="KZ153" s="25"/>
      <c r="LA153" s="25"/>
      <c r="LB153" s="25"/>
      <c r="LC153" s="25"/>
      <c r="LD153" s="25"/>
      <c r="LE153" s="25"/>
      <c r="LF153" s="25"/>
      <c r="LG153" s="25"/>
      <c r="LH153" s="25"/>
      <c r="LI153" s="25"/>
      <c r="LJ153" s="25"/>
      <c r="LK153" s="25"/>
      <c r="LL153" s="25"/>
      <c r="LM153" s="25"/>
      <c r="LN153" s="25"/>
      <c r="LO153" s="25"/>
      <c r="LP153" s="25"/>
      <c r="LQ153" s="25"/>
      <c r="LR153" s="25"/>
      <c r="LS153" s="25"/>
      <c r="LT153" s="25"/>
      <c r="LU153" s="25"/>
      <c r="LV153" s="25"/>
      <c r="LW153" s="25"/>
      <c r="LX153" s="25"/>
      <c r="LY153" s="25"/>
      <c r="LZ153" s="25"/>
      <c r="MA153" s="25"/>
      <c r="MB153" s="25"/>
      <c r="MC153" s="25"/>
      <c r="MD153" s="25"/>
      <c r="ME153" s="25"/>
      <c r="MF153" s="25"/>
      <c r="MG153" s="25"/>
      <c r="MH153" s="25"/>
      <c r="MI153" s="25"/>
      <c r="MJ153" s="25"/>
      <c r="MK153" s="25"/>
      <c r="ML153" s="25"/>
      <c r="MM153" s="25"/>
      <c r="MN153" s="25"/>
      <c r="MO153" s="25"/>
      <c r="MP153" s="25"/>
      <c r="MQ153" s="25"/>
      <c r="MR153" s="25"/>
      <c r="MS153" s="25"/>
      <c r="MT153" s="25"/>
      <c r="MU153" s="25"/>
      <c r="MV153" s="25"/>
      <c r="MW153" s="25"/>
      <c r="MX153" s="25"/>
      <c r="MY153" s="25"/>
      <c r="MZ153" s="25"/>
      <c r="NA153" s="25"/>
      <c r="NB153" s="25"/>
      <c r="NC153" s="25"/>
      <c r="ND153" s="25"/>
      <c r="NE153" s="25"/>
      <c r="NF153" s="25"/>
      <c r="NG153" s="25"/>
      <c r="NH153" s="25"/>
      <c r="NI153" s="25"/>
      <c r="NJ153" s="25"/>
      <c r="NK153" s="25"/>
      <c r="NL153" s="25"/>
      <c r="NM153" s="25"/>
      <c r="NN153" s="25"/>
      <c r="NO153" s="25"/>
      <c r="NP153" s="25"/>
      <c r="NQ153" s="25"/>
      <c r="NR153" s="25"/>
      <c r="NS153" s="25"/>
      <c r="NT153" s="25"/>
      <c r="NU153" s="25"/>
      <c r="NV153" s="25"/>
      <c r="NW153" s="25"/>
      <c r="NX153" s="25"/>
      <c r="NY153" s="25"/>
      <c r="NZ153" s="25"/>
      <c r="OA153" s="25"/>
      <c r="OB153" s="25"/>
      <c r="OC153" s="25"/>
      <c r="OD153" s="25"/>
      <c r="OE153" s="25"/>
      <c r="OF153" s="25"/>
      <c r="OG153" s="25"/>
      <c r="OH153" s="25"/>
      <c r="OI153" s="25"/>
      <c r="OJ153" s="25"/>
      <c r="OK153" s="25"/>
      <c r="OL153" s="25"/>
      <c r="OM153" s="25"/>
      <c r="ON153" s="25"/>
      <c r="OO153" s="25"/>
      <c r="OP153" s="25"/>
      <c r="OQ153" s="25"/>
      <c r="OR153" s="25"/>
      <c r="OS153" s="25"/>
      <c r="OT153" s="25"/>
      <c r="OU153" s="25"/>
      <c r="OV153" s="25"/>
      <c r="OW153" s="25"/>
      <c r="OX153" s="25"/>
      <c r="OY153" s="25"/>
      <c r="OZ153" s="25"/>
      <c r="PA153" s="25"/>
      <c r="PB153" s="25"/>
      <c r="PC153" s="25"/>
      <c r="PD153" s="25"/>
      <c r="PE153" s="25"/>
      <c r="PF153" s="25"/>
      <c r="PG153" s="25"/>
      <c r="PH153" s="25"/>
      <c r="PI153" s="25"/>
      <c r="PJ153" s="25"/>
      <c r="PK153" s="25"/>
      <c r="PL153" s="25"/>
      <c r="PM153" s="25"/>
      <c r="PN153" s="25"/>
      <c r="PO153" s="25"/>
      <c r="PP153" s="25"/>
      <c r="PQ153" s="25"/>
      <c r="PR153" s="25"/>
      <c r="PS153" s="25"/>
      <c r="PT153" s="25"/>
      <c r="PU153" s="25"/>
      <c r="PV153" s="25"/>
      <c r="PW153" s="25"/>
      <c r="PX153" s="25"/>
      <c r="PY153" s="25"/>
      <c r="PZ153" s="25"/>
      <c r="QA153" s="25"/>
      <c r="QB153" s="25"/>
      <c r="QC153" s="25"/>
      <c r="QD153" s="25"/>
      <c r="QE153" s="25"/>
      <c r="QF153" s="25"/>
      <c r="QG153" s="25"/>
      <c r="QH153" s="25"/>
      <c r="QI153" s="25"/>
      <c r="QJ153" s="25"/>
      <c r="QK153" s="25"/>
      <c r="QL153" s="25"/>
      <c r="QM153" s="25"/>
      <c r="QN153" s="25"/>
      <c r="QO153" s="25"/>
      <c r="QP153" s="25"/>
      <c r="QQ153" s="25"/>
      <c r="QR153" s="25"/>
      <c r="QS153" s="25"/>
      <c r="QT153" s="25"/>
      <c r="QU153" s="25"/>
      <c r="QV153" s="25"/>
      <c r="QW153" s="25"/>
      <c r="QX153" s="25"/>
      <c r="QY153" s="25"/>
      <c r="QZ153" s="25"/>
      <c r="RA153" s="25"/>
      <c r="RB153" s="25"/>
      <c r="RC153" s="25"/>
      <c r="RD153" s="25"/>
      <c r="RE153" s="25"/>
      <c r="RF153" s="25"/>
      <c r="RG153" s="25"/>
      <c r="RH153" s="25"/>
      <c r="RI153" s="25"/>
      <c r="RJ153" s="25"/>
      <c r="RK153" s="25"/>
      <c r="RL153" s="25"/>
      <c r="RM153" s="25"/>
      <c r="RN153" s="25"/>
      <c r="RO153" s="25"/>
      <c r="RP153" s="25"/>
      <c r="RQ153" s="25"/>
      <c r="RR153" s="25"/>
      <c r="RS153" s="25"/>
      <c r="RT153" s="25"/>
      <c r="RU153" s="25"/>
      <c r="RV153" s="25"/>
      <c r="RW153" s="25"/>
      <c r="RX153" s="25"/>
      <c r="RY153" s="25"/>
      <c r="RZ153" s="25"/>
      <c r="SA153" s="25"/>
      <c r="SB153" s="25"/>
      <c r="SC153" s="25"/>
      <c r="SD153" s="25"/>
      <c r="SE153" s="25"/>
      <c r="SF153" s="25"/>
      <c r="SG153" s="25"/>
      <c r="SH153" s="25"/>
      <c r="SI153" s="25"/>
      <c r="SJ153" s="25"/>
      <c r="SK153" s="25"/>
      <c r="SL153" s="25"/>
      <c r="SM153" s="25"/>
      <c r="SN153" s="25"/>
      <c r="SO153" s="25"/>
      <c r="SP153" s="25"/>
      <c r="SQ153" s="25"/>
      <c r="SR153" s="25"/>
      <c r="SS153" s="25"/>
      <c r="ST153" s="25"/>
      <c r="SU153" s="25"/>
      <c r="SV153" s="25"/>
      <c r="SW153" s="25"/>
      <c r="SX153" s="25"/>
      <c r="SY153" s="25"/>
      <c r="SZ153" s="25"/>
      <c r="TA153" s="25"/>
      <c r="TB153" s="25"/>
      <c r="TC153" s="25"/>
      <c r="TD153" s="25"/>
      <c r="TE153" s="25"/>
      <c r="TF153" s="25"/>
      <c r="TG153" s="25"/>
      <c r="TH153" s="25"/>
      <c r="TI153" s="25"/>
      <c r="TJ153" s="25"/>
      <c r="TK153" s="25"/>
      <c r="TL153" s="25"/>
      <c r="TM153" s="25"/>
      <c r="TN153" s="25"/>
      <c r="TO153" s="25"/>
      <c r="TP153" s="25"/>
      <c r="TQ153" s="25"/>
      <c r="TR153" s="25"/>
      <c r="TS153" s="25"/>
      <c r="TT153" s="25"/>
      <c r="TU153" s="25"/>
      <c r="TV153" s="25"/>
      <c r="TW153" s="25"/>
      <c r="TX153" s="25"/>
      <c r="TY153" s="25"/>
      <c r="TZ153" s="25"/>
      <c r="UA153" s="25"/>
      <c r="UB153" s="25"/>
      <c r="UC153" s="25"/>
      <c r="UD153" s="25"/>
      <c r="UE153" s="25"/>
      <c r="UF153" s="25"/>
      <c r="UG153" s="25"/>
      <c r="UH153" s="25"/>
      <c r="UI153" s="25"/>
      <c r="UJ153" s="25"/>
      <c r="UK153" s="25"/>
      <c r="UL153" s="25"/>
      <c r="UM153" s="25"/>
      <c r="UN153" s="25"/>
      <c r="UO153" s="25"/>
      <c r="UP153" s="25"/>
      <c r="UQ153" s="25"/>
      <c r="UR153" s="25"/>
      <c r="US153" s="25"/>
      <c r="UT153" s="25"/>
      <c r="UU153" s="25"/>
      <c r="UV153" s="25"/>
      <c r="UW153" s="25"/>
      <c r="UX153" s="25"/>
      <c r="UY153" s="25"/>
      <c r="UZ153" s="25"/>
      <c r="VA153" s="25"/>
      <c r="VB153" s="25"/>
      <c r="VC153" s="25"/>
      <c r="VD153" s="25"/>
      <c r="VE153" s="25"/>
      <c r="VF153" s="25"/>
      <c r="VG153" s="25"/>
      <c r="VH153" s="25"/>
      <c r="VI153" s="25"/>
      <c r="VJ153" s="25"/>
      <c r="VK153" s="25"/>
      <c r="VL153" s="25"/>
      <c r="VM153" s="25"/>
      <c r="VN153" s="25"/>
      <c r="VO153" s="25"/>
      <c r="VP153" s="25"/>
      <c r="VQ153" s="25"/>
      <c r="VR153" s="25"/>
      <c r="VS153" s="25"/>
      <c r="VT153" s="25"/>
      <c r="VU153" s="25"/>
      <c r="VV153" s="25"/>
      <c r="VW153" s="25"/>
      <c r="VX153" s="25"/>
      <c r="VY153" s="25"/>
      <c r="VZ153" s="25"/>
      <c r="WA153" s="25"/>
      <c r="WB153" s="25"/>
      <c r="WC153" s="25"/>
      <c r="WD153" s="25"/>
      <c r="WE153" s="25"/>
      <c r="WF153" s="25"/>
      <c r="WG153" s="25"/>
      <c r="WH153" s="25"/>
      <c r="WI153" s="25"/>
      <c r="WJ153" s="25"/>
      <c r="WK153" s="25"/>
      <c r="WL153" s="25"/>
      <c r="WM153" s="25"/>
      <c r="WN153" s="25"/>
      <c r="WO153" s="25"/>
      <c r="WP153" s="25"/>
      <c r="WQ153" s="25"/>
      <c r="WR153" s="25"/>
      <c r="WS153" s="25"/>
      <c r="WT153" s="25"/>
      <c r="WU153" s="25"/>
      <c r="WV153" s="25"/>
      <c r="WW153" s="25"/>
      <c r="WX153" s="25"/>
      <c r="WY153" s="25"/>
      <c r="WZ153" s="25"/>
      <c r="XA153" s="25"/>
      <c r="XB153" s="25"/>
      <c r="XC153" s="25"/>
      <c r="XD153" s="25"/>
      <c r="XE153" s="25"/>
      <c r="XF153" s="25"/>
      <c r="XG153" s="25"/>
      <c r="XH153" s="25"/>
      <c r="XI153" s="25"/>
      <c r="XJ153" s="25"/>
      <c r="XK153" s="25"/>
      <c r="XL153" s="25"/>
      <c r="XM153" s="25"/>
      <c r="XN153" s="25"/>
      <c r="XO153" s="25"/>
      <c r="XP153" s="25"/>
      <c r="XQ153" s="25"/>
      <c r="XR153" s="25"/>
      <c r="XS153" s="25"/>
      <c r="XT153" s="25"/>
      <c r="XU153" s="25"/>
      <c r="XV153" s="25"/>
      <c r="XW153" s="25"/>
      <c r="XX153" s="25"/>
      <c r="XY153" s="25"/>
      <c r="XZ153" s="25"/>
      <c r="YA153" s="25"/>
      <c r="YB153" s="25"/>
      <c r="YC153" s="25"/>
      <c r="YD153" s="25"/>
      <c r="YE153" s="25"/>
      <c r="YF153" s="25"/>
      <c r="YG153" s="25"/>
      <c r="YH153" s="25"/>
      <c r="YI153" s="25"/>
      <c r="YJ153" s="25"/>
      <c r="YK153" s="25"/>
      <c r="YL153" s="25"/>
      <c r="YM153" s="25"/>
      <c r="YN153" s="25"/>
      <c r="YO153" s="25"/>
      <c r="YP153" s="25"/>
      <c r="YQ153" s="25"/>
      <c r="YR153" s="25"/>
      <c r="YS153" s="25"/>
      <c r="YT153" s="25"/>
      <c r="YU153" s="25"/>
      <c r="YV153" s="25"/>
      <c r="YW153" s="25"/>
      <c r="YX153" s="25"/>
      <c r="YY153" s="25"/>
      <c r="YZ153" s="25"/>
      <c r="ZA153" s="25"/>
      <c r="ZB153" s="25"/>
      <c r="ZC153" s="25"/>
      <c r="ZD153" s="25"/>
      <c r="ZE153" s="25"/>
      <c r="ZF153" s="25"/>
      <c r="ZG153" s="25"/>
      <c r="ZH153" s="25"/>
      <c r="ZI153" s="25"/>
      <c r="ZJ153" s="25"/>
      <c r="ZK153" s="25"/>
      <c r="ZL153" s="25"/>
      <c r="ZM153" s="25"/>
      <c r="ZN153" s="25"/>
      <c r="ZO153" s="25"/>
      <c r="ZP153" s="25"/>
      <c r="ZQ153" s="25"/>
      <c r="ZR153" s="25"/>
      <c r="ZS153" s="25"/>
      <c r="ZT153" s="25"/>
      <c r="ZU153" s="25"/>
      <c r="ZV153" s="25"/>
      <c r="ZW153" s="25"/>
      <c r="ZX153" s="25"/>
      <c r="ZY153" s="25"/>
      <c r="ZZ153" s="25"/>
      <c r="AAA153" s="25"/>
      <c r="AAB153" s="25"/>
      <c r="AAC153" s="25"/>
      <c r="AAD153" s="25"/>
      <c r="AAE153" s="25"/>
      <c r="AAF153" s="25"/>
      <c r="AAG153" s="25"/>
      <c r="AAH153" s="25"/>
      <c r="AAI153" s="25"/>
      <c r="AAJ153" s="25"/>
      <c r="AAK153" s="25"/>
      <c r="AAL153" s="25"/>
      <c r="AAM153" s="25"/>
      <c r="AAN153" s="25"/>
      <c r="AAO153" s="25"/>
      <c r="AAP153" s="25"/>
      <c r="AAQ153" s="25"/>
      <c r="AAR153" s="25"/>
      <c r="AAS153" s="25"/>
      <c r="AAT153" s="25"/>
      <c r="AAU153" s="25"/>
      <c r="AAV153" s="25"/>
      <c r="AAW153" s="25"/>
      <c r="AAX153" s="25"/>
      <c r="AAY153" s="25"/>
      <c r="AAZ153" s="25"/>
      <c r="ABA153" s="25"/>
      <c r="ABB153" s="25"/>
      <c r="ABC153" s="25"/>
      <c r="ABD153" s="25"/>
      <c r="ABE153" s="25"/>
      <c r="ABF153" s="25"/>
      <c r="ABG153" s="25"/>
      <c r="ABH153" s="25"/>
      <c r="ABI153" s="25"/>
      <c r="ABJ153" s="25"/>
      <c r="ABK153" s="25"/>
      <c r="ABL153" s="25"/>
      <c r="ABM153" s="25"/>
      <c r="ABN153" s="25"/>
      <c r="ABO153" s="25"/>
      <c r="ABP153" s="25"/>
      <c r="ABQ153" s="25"/>
      <c r="ABR153" s="25"/>
      <c r="ABS153" s="25"/>
      <c r="ABT153" s="25"/>
      <c r="ABU153" s="25"/>
      <c r="ABV153" s="25"/>
      <c r="ABW153" s="25"/>
      <c r="ABX153" s="25"/>
      <c r="ABY153" s="25"/>
      <c r="ABZ153" s="25"/>
      <c r="ACA153" s="25"/>
      <c r="ACB153" s="25"/>
      <c r="ACC153" s="25"/>
      <c r="ACD153" s="25"/>
      <c r="ACE153" s="25"/>
      <c r="ACF153" s="25"/>
      <c r="ACG153" s="25"/>
      <c r="ACH153" s="25"/>
      <c r="ACI153" s="25"/>
      <c r="ACJ153" s="25"/>
      <c r="ACK153" s="25"/>
      <c r="ACL153" s="25"/>
      <c r="ACM153" s="25"/>
      <c r="ACN153" s="25"/>
      <c r="ACO153" s="25"/>
      <c r="ACP153" s="25"/>
      <c r="ACQ153" s="25"/>
      <c r="ACR153" s="25"/>
      <c r="ACS153" s="25"/>
      <c r="ACT153" s="25"/>
      <c r="ACU153" s="25"/>
      <c r="ACV153" s="25"/>
      <c r="ACW153" s="25"/>
      <c r="ACX153" s="25"/>
      <c r="ACY153" s="25"/>
      <c r="ACZ153" s="25"/>
      <c r="ADA153" s="25"/>
      <c r="ADB153" s="25"/>
      <c r="ADC153" s="25"/>
      <c r="ADD153" s="25"/>
      <c r="ADE153" s="25"/>
      <c r="ADF153" s="25"/>
      <c r="ADG153" s="25"/>
      <c r="ADH153" s="25"/>
      <c r="ADI153" s="25"/>
      <c r="ADJ153" s="25"/>
      <c r="ADK153" s="25"/>
      <c r="ADL153" s="25"/>
      <c r="ADM153" s="25"/>
      <c r="ADN153" s="25"/>
      <c r="ADO153" s="25"/>
      <c r="ADP153" s="25"/>
      <c r="ADQ153" s="25"/>
      <c r="ADR153" s="25"/>
      <c r="ADS153" s="25"/>
      <c r="ADT153" s="25"/>
      <c r="ADU153" s="25"/>
      <c r="ADV153" s="25"/>
      <c r="ADW153" s="25"/>
      <c r="ADX153" s="25"/>
      <c r="ADY153" s="25"/>
      <c r="ADZ153" s="25"/>
      <c r="AEA153" s="25"/>
      <c r="AEB153" s="25"/>
      <c r="AEC153" s="25"/>
      <c r="AED153" s="25"/>
      <c r="AEE153" s="25"/>
      <c r="AEF153" s="25"/>
      <c r="AEG153" s="25"/>
      <c r="AEH153" s="25"/>
      <c r="AEI153" s="25"/>
      <c r="AEJ153" s="25"/>
      <c r="AEK153" s="25"/>
      <c r="AEL153" s="25"/>
      <c r="AEM153" s="25"/>
      <c r="AEN153" s="25"/>
      <c r="AEO153" s="25"/>
      <c r="AEP153" s="25"/>
      <c r="AEQ153" s="25"/>
      <c r="AER153" s="25"/>
      <c r="AES153" s="25"/>
      <c r="AET153" s="25"/>
      <c r="AEU153" s="25"/>
      <c r="AEV153" s="25"/>
      <c r="AEW153" s="25"/>
      <c r="AEX153" s="25"/>
      <c r="AEY153" s="25"/>
      <c r="AEZ153" s="25"/>
      <c r="AFA153" s="25"/>
      <c r="AFB153" s="25"/>
      <c r="AFC153" s="25"/>
      <c r="AFD153" s="25"/>
      <c r="AFE153" s="25"/>
      <c r="AFF153" s="25"/>
      <c r="AFG153" s="25"/>
      <c r="AFH153" s="25"/>
      <c r="AFI153" s="25"/>
      <c r="AFJ153" s="25"/>
      <c r="AFK153" s="25"/>
      <c r="AFL153" s="25"/>
      <c r="AFM153" s="25"/>
      <c r="AFN153" s="25"/>
      <c r="AFO153" s="25"/>
      <c r="AFP153" s="25"/>
      <c r="AFQ153" s="25"/>
      <c r="AFR153" s="25"/>
      <c r="AFS153" s="25"/>
      <c r="AFT153" s="25"/>
      <c r="AFU153" s="25"/>
      <c r="AFV153" s="25"/>
      <c r="AFW153" s="25"/>
      <c r="AFX153" s="25"/>
      <c r="AFY153" s="25"/>
      <c r="AFZ153" s="25"/>
      <c r="AGA153" s="25"/>
      <c r="AGB153" s="25"/>
      <c r="AGC153" s="25"/>
      <c r="AGD153" s="25"/>
      <c r="AGE153" s="25"/>
      <c r="AGF153" s="25"/>
      <c r="AGG153" s="25"/>
      <c r="AGH153" s="25"/>
      <c r="AGI153" s="25"/>
      <c r="AGJ153" s="25"/>
      <c r="AGK153" s="25"/>
      <c r="AGL153" s="25"/>
      <c r="AGM153" s="25"/>
      <c r="AGN153" s="25"/>
      <c r="AGO153" s="25"/>
      <c r="AGP153" s="25"/>
      <c r="AGQ153" s="25"/>
      <c r="AGR153" s="25"/>
      <c r="AGS153" s="25"/>
      <c r="AGT153" s="25"/>
      <c r="AGU153" s="25"/>
      <c r="AGV153" s="25"/>
      <c r="AGW153" s="25"/>
      <c r="AGX153" s="25"/>
      <c r="AGY153" s="25"/>
      <c r="AGZ153" s="25"/>
      <c r="AHA153" s="25"/>
      <c r="AHB153" s="25"/>
      <c r="AHC153" s="25"/>
      <c r="AHD153" s="25"/>
      <c r="AHE153" s="25"/>
      <c r="AHF153" s="25"/>
      <c r="AHG153" s="25"/>
      <c r="AHH153" s="25"/>
      <c r="AHI153" s="25"/>
      <c r="AHJ153" s="25"/>
      <c r="AHK153" s="25"/>
      <c r="AHL153" s="25"/>
      <c r="AHM153" s="25"/>
      <c r="AHN153" s="25"/>
      <c r="AHO153" s="25"/>
      <c r="AHP153" s="25"/>
      <c r="AHQ153" s="25"/>
      <c r="AHR153" s="25"/>
      <c r="AHS153" s="25"/>
      <c r="AHT153" s="25"/>
      <c r="AHU153" s="25"/>
      <c r="AHV153" s="25"/>
      <c r="AHW153" s="25"/>
      <c r="AHX153" s="25"/>
      <c r="AHY153" s="25"/>
      <c r="AHZ153" s="25"/>
      <c r="AIA153" s="25"/>
      <c r="AIB153" s="25"/>
      <c r="AIC153" s="25"/>
      <c r="AID153" s="25"/>
      <c r="AIE153" s="25"/>
      <c r="AIF153" s="25"/>
      <c r="AIG153" s="25"/>
      <c r="AIH153" s="25"/>
      <c r="AII153" s="25"/>
      <c r="AIJ153" s="25"/>
      <c r="AIK153" s="25"/>
      <c r="AIL153" s="25"/>
      <c r="AIM153" s="25"/>
      <c r="AIN153" s="25"/>
      <c r="AIO153" s="25"/>
      <c r="AIP153" s="25"/>
      <c r="AIQ153" s="25"/>
      <c r="AIR153" s="25"/>
      <c r="AIS153" s="25"/>
      <c r="AIT153" s="25"/>
      <c r="AIU153" s="25"/>
      <c r="AIV153" s="25"/>
      <c r="AIW153" s="25"/>
      <c r="AIX153" s="25"/>
      <c r="AIY153" s="25"/>
      <c r="AIZ153" s="25"/>
      <c r="AJA153" s="25"/>
      <c r="AJB153" s="25"/>
      <c r="AJC153" s="25"/>
      <c r="AJD153" s="25"/>
      <c r="AJE153" s="25"/>
      <c r="AJF153" s="25"/>
      <c r="AJG153" s="25"/>
      <c r="AJH153" s="25"/>
      <c r="AJI153" s="25"/>
      <c r="AJJ153" s="25"/>
      <c r="AJK153" s="25"/>
      <c r="AJL153" s="25"/>
      <c r="AJM153" s="25"/>
      <c r="AJN153" s="25"/>
      <c r="AJO153" s="25"/>
      <c r="AJP153" s="25"/>
      <c r="AJQ153" s="25"/>
      <c r="AJR153" s="25"/>
      <c r="AJS153" s="25"/>
      <c r="AJT153" s="25"/>
      <c r="AJU153" s="25"/>
      <c r="AJV153" s="25"/>
      <c r="AJW153" s="25"/>
      <c r="AJX153" s="25"/>
      <c r="AJY153" s="25"/>
      <c r="AJZ153" s="25"/>
      <c r="AKA153" s="25"/>
      <c r="AKB153" s="25"/>
      <c r="AKC153" s="25"/>
      <c r="AKD153" s="25"/>
      <c r="AKE153" s="25"/>
      <c r="AKF153" s="25"/>
      <c r="AKG153" s="25"/>
      <c r="AKH153" s="25"/>
      <c r="AKI153" s="25"/>
      <c r="AKJ153" s="25"/>
      <c r="AKK153" s="25"/>
      <c r="AKL153" s="25"/>
      <c r="AKM153" s="25"/>
      <c r="AKN153" s="25"/>
      <c r="AKO153" s="25"/>
      <c r="AKP153" s="25"/>
      <c r="AKQ153" s="25"/>
      <c r="AKR153" s="25"/>
      <c r="AKS153" s="25"/>
      <c r="AKT153" s="25"/>
      <c r="AKU153" s="25"/>
      <c r="AKV153" s="25"/>
      <c r="AKW153" s="25"/>
      <c r="AKX153" s="25"/>
      <c r="AKY153" s="25"/>
      <c r="AKZ153" s="25"/>
      <c r="ALA153" s="25"/>
      <c r="ALB153" s="25"/>
      <c r="ALC153" s="25"/>
      <c r="ALD153" s="25"/>
      <c r="ALE153" s="25"/>
      <c r="ALF153" s="25"/>
      <c r="ALG153" s="25"/>
      <c r="ALH153" s="25"/>
      <c r="ALI153" s="25"/>
      <c r="ALJ153" s="25"/>
      <c r="ALK153" s="25"/>
      <c r="ALL153" s="25"/>
      <c r="ALM153" s="25"/>
      <c r="ALN153" s="25"/>
      <c r="ALO153" s="25"/>
      <c r="ALP153" s="25"/>
      <c r="ALQ153" s="25"/>
      <c r="ALR153" s="25"/>
      <c r="ALS153" s="25"/>
      <c r="ALT153" s="25"/>
      <c r="ALU153" s="25"/>
      <c r="ALV153" s="25"/>
      <c r="ALW153" s="25"/>
      <c r="ALX153" s="25"/>
      <c r="ALY153" s="25"/>
      <c r="ALZ153" s="25"/>
      <c r="AMA153" s="25"/>
      <c r="AMB153" s="25"/>
      <c r="AMC153" s="25"/>
      <c r="AMD153" s="25"/>
      <c r="AME153" s="25"/>
      <c r="AMF153" s="25"/>
      <c r="AMG153" s="25"/>
      <c r="AMH153" s="25"/>
      <c r="AMI153" s="25"/>
      <c r="AMJ153" s="25"/>
    </row>
    <row r="154" spans="1:1024" ht="12" customHeight="1">
      <c r="A154" s="25"/>
      <c r="B154" s="106"/>
      <c r="C154" s="106"/>
      <c r="D154" s="106"/>
      <c r="E154" s="106"/>
      <c r="F154" s="106"/>
      <c r="G154" s="106"/>
      <c r="H154" s="106"/>
      <c r="I154" s="106"/>
      <c r="J154" s="106"/>
      <c r="K154" s="106"/>
      <c r="L154" s="153"/>
      <c r="M154" s="153"/>
      <c r="N154" s="153"/>
      <c r="O154" s="153"/>
      <c r="P154" s="153"/>
      <c r="Q154" s="153"/>
      <c r="R154" s="153"/>
      <c r="S154" s="153"/>
      <c r="T154" s="153"/>
      <c r="U154" s="153"/>
      <c r="V154" s="153"/>
      <c r="W154" s="153"/>
      <c r="X154" s="153"/>
      <c r="Y154" s="153"/>
      <c r="Z154" s="153"/>
      <c r="AA154" s="153"/>
      <c r="AB154" s="153"/>
      <c r="AC154" s="153"/>
      <c r="AD154" s="153"/>
      <c r="AE154" s="153"/>
      <c r="AF154" s="153"/>
      <c r="AG154" s="153"/>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c r="FF154" s="25"/>
      <c r="FG154" s="25"/>
      <c r="FH154" s="25"/>
      <c r="FI154" s="25"/>
      <c r="FJ154" s="25"/>
      <c r="FK154" s="25"/>
      <c r="FL154" s="25"/>
      <c r="FM154" s="25"/>
      <c r="FN154" s="25"/>
      <c r="FO154" s="25"/>
      <c r="FP154" s="25"/>
      <c r="FQ154" s="25"/>
      <c r="FR154" s="25"/>
      <c r="FS154" s="25"/>
      <c r="FT154" s="25"/>
      <c r="FU154" s="25"/>
      <c r="FV154" s="25"/>
      <c r="FW154" s="25"/>
      <c r="FX154" s="25"/>
      <c r="FY154" s="25"/>
      <c r="FZ154" s="25"/>
      <c r="GA154" s="25"/>
      <c r="GB154" s="25"/>
      <c r="GC154" s="25"/>
      <c r="GD154" s="25"/>
      <c r="GE154" s="25"/>
      <c r="GF154" s="25"/>
      <c r="GG154" s="25"/>
      <c r="GH154" s="25"/>
      <c r="GI154" s="25"/>
      <c r="GJ154" s="25"/>
      <c r="GK154" s="25"/>
      <c r="GL154" s="25"/>
      <c r="GM154" s="25"/>
      <c r="GN154" s="25"/>
      <c r="GO154" s="25"/>
      <c r="GP154" s="25"/>
      <c r="GQ154" s="25"/>
      <c r="GR154" s="25"/>
      <c r="GS154" s="25"/>
      <c r="GT154" s="25"/>
      <c r="GU154" s="25"/>
      <c r="GV154" s="25"/>
      <c r="GW154" s="25"/>
      <c r="GX154" s="25"/>
      <c r="GY154" s="25"/>
      <c r="GZ154" s="25"/>
      <c r="HA154" s="25"/>
      <c r="HB154" s="25"/>
      <c r="HC154" s="25"/>
      <c r="HD154" s="25"/>
      <c r="HE154" s="25"/>
      <c r="HF154" s="25"/>
      <c r="HG154" s="25"/>
      <c r="HH154" s="25"/>
      <c r="HI154" s="25"/>
      <c r="HJ154" s="25"/>
      <c r="HK154" s="25"/>
      <c r="HL154" s="25"/>
      <c r="HM154" s="25"/>
      <c r="HN154" s="25"/>
      <c r="HO154" s="25"/>
      <c r="HP154" s="25"/>
      <c r="HQ154" s="25"/>
      <c r="HR154" s="25"/>
      <c r="HS154" s="25"/>
      <c r="HT154" s="25"/>
      <c r="HU154" s="25"/>
      <c r="HV154" s="25"/>
      <c r="HW154" s="25"/>
      <c r="HX154" s="25"/>
      <c r="HY154" s="25"/>
      <c r="HZ154" s="25"/>
      <c r="IA154" s="25"/>
      <c r="IB154" s="25"/>
      <c r="IC154" s="25"/>
      <c r="ID154" s="25"/>
      <c r="IE154" s="25"/>
      <c r="IF154" s="25"/>
      <c r="IG154" s="25"/>
      <c r="IH154" s="25"/>
      <c r="II154" s="25"/>
      <c r="IJ154" s="25"/>
      <c r="IK154" s="25"/>
      <c r="IL154" s="25"/>
      <c r="IM154" s="25"/>
      <c r="IN154" s="25"/>
      <c r="IO154" s="25"/>
      <c r="IP154" s="25"/>
      <c r="IQ154" s="25"/>
      <c r="IR154" s="25"/>
      <c r="IS154" s="25"/>
      <c r="IT154" s="25"/>
      <c r="IU154" s="25"/>
      <c r="IV154" s="25"/>
      <c r="IW154" s="25"/>
      <c r="IX154" s="25"/>
      <c r="IY154" s="25"/>
      <c r="IZ154" s="25"/>
      <c r="JA154" s="25"/>
      <c r="JB154" s="25"/>
      <c r="JC154" s="25"/>
      <c r="JD154" s="25"/>
      <c r="JE154" s="25"/>
      <c r="JF154" s="25"/>
      <c r="JG154" s="25"/>
      <c r="JH154" s="25"/>
      <c r="JI154" s="25"/>
      <c r="JJ154" s="25"/>
      <c r="JK154" s="25"/>
      <c r="JL154" s="25"/>
      <c r="JM154" s="25"/>
      <c r="JN154" s="25"/>
      <c r="JO154" s="25"/>
      <c r="JP154" s="25"/>
      <c r="JQ154" s="25"/>
      <c r="JR154" s="25"/>
      <c r="JS154" s="25"/>
      <c r="JT154" s="25"/>
      <c r="JU154" s="25"/>
      <c r="JV154" s="25"/>
      <c r="JW154" s="25"/>
      <c r="JX154" s="25"/>
      <c r="JY154" s="25"/>
      <c r="JZ154" s="25"/>
      <c r="KA154" s="25"/>
      <c r="KB154" s="25"/>
      <c r="KC154" s="25"/>
      <c r="KD154" s="25"/>
      <c r="KE154" s="25"/>
      <c r="KF154" s="25"/>
      <c r="KG154" s="25"/>
      <c r="KH154" s="25"/>
      <c r="KI154" s="25"/>
      <c r="KJ154" s="25"/>
      <c r="KK154" s="25"/>
      <c r="KL154" s="25"/>
      <c r="KM154" s="25"/>
      <c r="KN154" s="25"/>
      <c r="KO154" s="25"/>
      <c r="KP154" s="25"/>
      <c r="KQ154" s="25"/>
      <c r="KR154" s="25"/>
      <c r="KS154" s="25"/>
      <c r="KT154" s="25"/>
      <c r="KU154" s="25"/>
      <c r="KV154" s="25"/>
      <c r="KW154" s="25"/>
      <c r="KX154" s="25"/>
      <c r="KY154" s="25"/>
      <c r="KZ154" s="25"/>
      <c r="LA154" s="25"/>
      <c r="LB154" s="25"/>
      <c r="LC154" s="25"/>
      <c r="LD154" s="25"/>
      <c r="LE154" s="25"/>
      <c r="LF154" s="25"/>
      <c r="LG154" s="25"/>
      <c r="LH154" s="25"/>
      <c r="LI154" s="25"/>
      <c r="LJ154" s="25"/>
      <c r="LK154" s="25"/>
      <c r="LL154" s="25"/>
      <c r="LM154" s="25"/>
      <c r="LN154" s="25"/>
      <c r="LO154" s="25"/>
      <c r="LP154" s="25"/>
      <c r="LQ154" s="25"/>
      <c r="LR154" s="25"/>
      <c r="LS154" s="25"/>
      <c r="LT154" s="25"/>
      <c r="LU154" s="25"/>
      <c r="LV154" s="25"/>
      <c r="LW154" s="25"/>
      <c r="LX154" s="25"/>
      <c r="LY154" s="25"/>
      <c r="LZ154" s="25"/>
      <c r="MA154" s="25"/>
      <c r="MB154" s="25"/>
      <c r="MC154" s="25"/>
      <c r="MD154" s="25"/>
      <c r="ME154" s="25"/>
      <c r="MF154" s="25"/>
      <c r="MG154" s="25"/>
      <c r="MH154" s="25"/>
      <c r="MI154" s="25"/>
      <c r="MJ154" s="25"/>
      <c r="MK154" s="25"/>
      <c r="ML154" s="25"/>
      <c r="MM154" s="25"/>
      <c r="MN154" s="25"/>
      <c r="MO154" s="25"/>
      <c r="MP154" s="25"/>
      <c r="MQ154" s="25"/>
      <c r="MR154" s="25"/>
      <c r="MS154" s="25"/>
      <c r="MT154" s="25"/>
      <c r="MU154" s="25"/>
      <c r="MV154" s="25"/>
      <c r="MW154" s="25"/>
      <c r="MX154" s="25"/>
      <c r="MY154" s="25"/>
      <c r="MZ154" s="25"/>
      <c r="NA154" s="25"/>
      <c r="NB154" s="25"/>
      <c r="NC154" s="25"/>
      <c r="ND154" s="25"/>
      <c r="NE154" s="25"/>
      <c r="NF154" s="25"/>
      <c r="NG154" s="25"/>
      <c r="NH154" s="25"/>
      <c r="NI154" s="25"/>
      <c r="NJ154" s="25"/>
      <c r="NK154" s="25"/>
      <c r="NL154" s="25"/>
      <c r="NM154" s="25"/>
      <c r="NN154" s="25"/>
      <c r="NO154" s="25"/>
      <c r="NP154" s="25"/>
      <c r="NQ154" s="25"/>
      <c r="NR154" s="25"/>
      <c r="NS154" s="25"/>
      <c r="NT154" s="25"/>
      <c r="NU154" s="25"/>
      <c r="NV154" s="25"/>
      <c r="NW154" s="25"/>
      <c r="NX154" s="25"/>
      <c r="NY154" s="25"/>
      <c r="NZ154" s="25"/>
      <c r="OA154" s="25"/>
      <c r="OB154" s="25"/>
      <c r="OC154" s="25"/>
      <c r="OD154" s="25"/>
      <c r="OE154" s="25"/>
      <c r="OF154" s="25"/>
      <c r="OG154" s="25"/>
      <c r="OH154" s="25"/>
      <c r="OI154" s="25"/>
      <c r="OJ154" s="25"/>
      <c r="OK154" s="25"/>
      <c r="OL154" s="25"/>
      <c r="OM154" s="25"/>
      <c r="ON154" s="25"/>
      <c r="OO154" s="25"/>
      <c r="OP154" s="25"/>
      <c r="OQ154" s="25"/>
      <c r="OR154" s="25"/>
      <c r="OS154" s="25"/>
      <c r="OT154" s="25"/>
      <c r="OU154" s="25"/>
      <c r="OV154" s="25"/>
      <c r="OW154" s="25"/>
      <c r="OX154" s="25"/>
      <c r="OY154" s="25"/>
      <c r="OZ154" s="25"/>
      <c r="PA154" s="25"/>
      <c r="PB154" s="25"/>
      <c r="PC154" s="25"/>
      <c r="PD154" s="25"/>
      <c r="PE154" s="25"/>
      <c r="PF154" s="25"/>
      <c r="PG154" s="25"/>
      <c r="PH154" s="25"/>
      <c r="PI154" s="25"/>
      <c r="PJ154" s="25"/>
      <c r="PK154" s="25"/>
      <c r="PL154" s="25"/>
      <c r="PM154" s="25"/>
      <c r="PN154" s="25"/>
      <c r="PO154" s="25"/>
      <c r="PP154" s="25"/>
      <c r="PQ154" s="25"/>
      <c r="PR154" s="25"/>
      <c r="PS154" s="25"/>
      <c r="PT154" s="25"/>
      <c r="PU154" s="25"/>
      <c r="PV154" s="25"/>
      <c r="PW154" s="25"/>
      <c r="PX154" s="25"/>
      <c r="PY154" s="25"/>
      <c r="PZ154" s="25"/>
      <c r="QA154" s="25"/>
      <c r="QB154" s="25"/>
      <c r="QC154" s="25"/>
      <c r="QD154" s="25"/>
      <c r="QE154" s="25"/>
      <c r="QF154" s="25"/>
      <c r="QG154" s="25"/>
      <c r="QH154" s="25"/>
      <c r="QI154" s="25"/>
      <c r="QJ154" s="25"/>
      <c r="QK154" s="25"/>
      <c r="QL154" s="25"/>
      <c r="QM154" s="25"/>
      <c r="QN154" s="25"/>
      <c r="QO154" s="25"/>
      <c r="QP154" s="25"/>
      <c r="QQ154" s="25"/>
      <c r="QR154" s="25"/>
      <c r="QS154" s="25"/>
      <c r="QT154" s="25"/>
      <c r="QU154" s="25"/>
      <c r="QV154" s="25"/>
      <c r="QW154" s="25"/>
      <c r="QX154" s="25"/>
      <c r="QY154" s="25"/>
      <c r="QZ154" s="25"/>
      <c r="RA154" s="25"/>
      <c r="RB154" s="25"/>
      <c r="RC154" s="25"/>
      <c r="RD154" s="25"/>
      <c r="RE154" s="25"/>
      <c r="RF154" s="25"/>
      <c r="RG154" s="25"/>
      <c r="RH154" s="25"/>
      <c r="RI154" s="25"/>
      <c r="RJ154" s="25"/>
      <c r="RK154" s="25"/>
      <c r="RL154" s="25"/>
      <c r="RM154" s="25"/>
      <c r="RN154" s="25"/>
      <c r="RO154" s="25"/>
      <c r="RP154" s="25"/>
      <c r="RQ154" s="25"/>
      <c r="RR154" s="25"/>
      <c r="RS154" s="25"/>
      <c r="RT154" s="25"/>
      <c r="RU154" s="25"/>
      <c r="RV154" s="25"/>
      <c r="RW154" s="25"/>
      <c r="RX154" s="25"/>
      <c r="RY154" s="25"/>
      <c r="RZ154" s="25"/>
      <c r="SA154" s="25"/>
      <c r="SB154" s="25"/>
      <c r="SC154" s="25"/>
      <c r="SD154" s="25"/>
      <c r="SE154" s="25"/>
      <c r="SF154" s="25"/>
      <c r="SG154" s="25"/>
      <c r="SH154" s="25"/>
      <c r="SI154" s="25"/>
      <c r="SJ154" s="25"/>
      <c r="SK154" s="25"/>
      <c r="SL154" s="25"/>
      <c r="SM154" s="25"/>
      <c r="SN154" s="25"/>
      <c r="SO154" s="25"/>
      <c r="SP154" s="25"/>
      <c r="SQ154" s="25"/>
      <c r="SR154" s="25"/>
      <c r="SS154" s="25"/>
      <c r="ST154" s="25"/>
      <c r="SU154" s="25"/>
      <c r="SV154" s="25"/>
      <c r="SW154" s="25"/>
      <c r="SX154" s="25"/>
      <c r="SY154" s="25"/>
      <c r="SZ154" s="25"/>
      <c r="TA154" s="25"/>
      <c r="TB154" s="25"/>
      <c r="TC154" s="25"/>
      <c r="TD154" s="25"/>
      <c r="TE154" s="25"/>
      <c r="TF154" s="25"/>
      <c r="TG154" s="25"/>
      <c r="TH154" s="25"/>
      <c r="TI154" s="25"/>
      <c r="TJ154" s="25"/>
      <c r="TK154" s="25"/>
      <c r="TL154" s="25"/>
      <c r="TM154" s="25"/>
      <c r="TN154" s="25"/>
      <c r="TO154" s="25"/>
      <c r="TP154" s="25"/>
      <c r="TQ154" s="25"/>
      <c r="TR154" s="25"/>
      <c r="TS154" s="25"/>
      <c r="TT154" s="25"/>
      <c r="TU154" s="25"/>
      <c r="TV154" s="25"/>
      <c r="TW154" s="25"/>
      <c r="TX154" s="25"/>
      <c r="TY154" s="25"/>
      <c r="TZ154" s="25"/>
      <c r="UA154" s="25"/>
      <c r="UB154" s="25"/>
      <c r="UC154" s="25"/>
      <c r="UD154" s="25"/>
      <c r="UE154" s="25"/>
      <c r="UF154" s="25"/>
      <c r="UG154" s="25"/>
      <c r="UH154" s="25"/>
      <c r="UI154" s="25"/>
      <c r="UJ154" s="25"/>
      <c r="UK154" s="25"/>
      <c r="UL154" s="25"/>
      <c r="UM154" s="25"/>
      <c r="UN154" s="25"/>
      <c r="UO154" s="25"/>
      <c r="UP154" s="25"/>
      <c r="UQ154" s="25"/>
      <c r="UR154" s="25"/>
      <c r="US154" s="25"/>
      <c r="UT154" s="25"/>
      <c r="UU154" s="25"/>
      <c r="UV154" s="25"/>
      <c r="UW154" s="25"/>
      <c r="UX154" s="25"/>
      <c r="UY154" s="25"/>
      <c r="UZ154" s="25"/>
      <c r="VA154" s="25"/>
      <c r="VB154" s="25"/>
      <c r="VC154" s="25"/>
      <c r="VD154" s="25"/>
      <c r="VE154" s="25"/>
      <c r="VF154" s="25"/>
      <c r="VG154" s="25"/>
      <c r="VH154" s="25"/>
      <c r="VI154" s="25"/>
      <c r="VJ154" s="25"/>
      <c r="VK154" s="25"/>
      <c r="VL154" s="25"/>
      <c r="VM154" s="25"/>
      <c r="VN154" s="25"/>
      <c r="VO154" s="25"/>
      <c r="VP154" s="25"/>
      <c r="VQ154" s="25"/>
      <c r="VR154" s="25"/>
      <c r="VS154" s="25"/>
      <c r="VT154" s="25"/>
      <c r="VU154" s="25"/>
      <c r="VV154" s="25"/>
      <c r="VW154" s="25"/>
      <c r="VX154" s="25"/>
      <c r="VY154" s="25"/>
      <c r="VZ154" s="25"/>
      <c r="WA154" s="25"/>
      <c r="WB154" s="25"/>
      <c r="WC154" s="25"/>
      <c r="WD154" s="25"/>
      <c r="WE154" s="25"/>
      <c r="WF154" s="25"/>
      <c r="WG154" s="25"/>
      <c r="WH154" s="25"/>
      <c r="WI154" s="25"/>
      <c r="WJ154" s="25"/>
      <c r="WK154" s="25"/>
      <c r="WL154" s="25"/>
      <c r="WM154" s="25"/>
      <c r="WN154" s="25"/>
      <c r="WO154" s="25"/>
      <c r="WP154" s="25"/>
      <c r="WQ154" s="25"/>
      <c r="WR154" s="25"/>
      <c r="WS154" s="25"/>
      <c r="WT154" s="25"/>
      <c r="WU154" s="25"/>
      <c r="WV154" s="25"/>
      <c r="WW154" s="25"/>
      <c r="WX154" s="25"/>
      <c r="WY154" s="25"/>
      <c r="WZ154" s="25"/>
      <c r="XA154" s="25"/>
      <c r="XB154" s="25"/>
      <c r="XC154" s="25"/>
      <c r="XD154" s="25"/>
      <c r="XE154" s="25"/>
      <c r="XF154" s="25"/>
      <c r="XG154" s="25"/>
      <c r="XH154" s="25"/>
      <c r="XI154" s="25"/>
      <c r="XJ154" s="25"/>
      <c r="XK154" s="25"/>
      <c r="XL154" s="25"/>
      <c r="XM154" s="25"/>
      <c r="XN154" s="25"/>
      <c r="XO154" s="25"/>
      <c r="XP154" s="25"/>
      <c r="XQ154" s="25"/>
      <c r="XR154" s="25"/>
      <c r="XS154" s="25"/>
      <c r="XT154" s="25"/>
      <c r="XU154" s="25"/>
      <c r="XV154" s="25"/>
      <c r="XW154" s="25"/>
      <c r="XX154" s="25"/>
      <c r="XY154" s="25"/>
      <c r="XZ154" s="25"/>
      <c r="YA154" s="25"/>
      <c r="YB154" s="25"/>
      <c r="YC154" s="25"/>
      <c r="YD154" s="25"/>
      <c r="YE154" s="25"/>
      <c r="YF154" s="25"/>
      <c r="YG154" s="25"/>
      <c r="YH154" s="25"/>
      <c r="YI154" s="25"/>
      <c r="YJ154" s="25"/>
      <c r="YK154" s="25"/>
      <c r="YL154" s="25"/>
      <c r="YM154" s="25"/>
      <c r="YN154" s="25"/>
      <c r="YO154" s="25"/>
      <c r="YP154" s="25"/>
      <c r="YQ154" s="25"/>
      <c r="YR154" s="25"/>
      <c r="YS154" s="25"/>
      <c r="YT154" s="25"/>
      <c r="YU154" s="25"/>
      <c r="YV154" s="25"/>
      <c r="YW154" s="25"/>
      <c r="YX154" s="25"/>
      <c r="YY154" s="25"/>
      <c r="YZ154" s="25"/>
      <c r="ZA154" s="25"/>
      <c r="ZB154" s="25"/>
      <c r="ZC154" s="25"/>
      <c r="ZD154" s="25"/>
      <c r="ZE154" s="25"/>
      <c r="ZF154" s="25"/>
      <c r="ZG154" s="25"/>
      <c r="ZH154" s="25"/>
      <c r="ZI154" s="25"/>
      <c r="ZJ154" s="25"/>
      <c r="ZK154" s="25"/>
      <c r="ZL154" s="25"/>
      <c r="ZM154" s="25"/>
      <c r="ZN154" s="25"/>
      <c r="ZO154" s="25"/>
      <c r="ZP154" s="25"/>
      <c r="ZQ154" s="25"/>
      <c r="ZR154" s="25"/>
      <c r="ZS154" s="25"/>
      <c r="ZT154" s="25"/>
      <c r="ZU154" s="25"/>
      <c r="ZV154" s="25"/>
      <c r="ZW154" s="25"/>
      <c r="ZX154" s="25"/>
      <c r="ZY154" s="25"/>
      <c r="ZZ154" s="25"/>
      <c r="AAA154" s="25"/>
      <c r="AAB154" s="25"/>
      <c r="AAC154" s="25"/>
      <c r="AAD154" s="25"/>
      <c r="AAE154" s="25"/>
      <c r="AAF154" s="25"/>
      <c r="AAG154" s="25"/>
      <c r="AAH154" s="25"/>
      <c r="AAI154" s="25"/>
      <c r="AAJ154" s="25"/>
      <c r="AAK154" s="25"/>
      <c r="AAL154" s="25"/>
      <c r="AAM154" s="25"/>
      <c r="AAN154" s="25"/>
      <c r="AAO154" s="25"/>
      <c r="AAP154" s="25"/>
      <c r="AAQ154" s="25"/>
      <c r="AAR154" s="25"/>
      <c r="AAS154" s="25"/>
      <c r="AAT154" s="25"/>
      <c r="AAU154" s="25"/>
      <c r="AAV154" s="25"/>
      <c r="AAW154" s="25"/>
      <c r="AAX154" s="25"/>
      <c r="AAY154" s="25"/>
      <c r="AAZ154" s="25"/>
      <c r="ABA154" s="25"/>
      <c r="ABB154" s="25"/>
      <c r="ABC154" s="25"/>
      <c r="ABD154" s="25"/>
      <c r="ABE154" s="25"/>
      <c r="ABF154" s="25"/>
      <c r="ABG154" s="25"/>
      <c r="ABH154" s="25"/>
      <c r="ABI154" s="25"/>
      <c r="ABJ154" s="25"/>
      <c r="ABK154" s="25"/>
      <c r="ABL154" s="25"/>
      <c r="ABM154" s="25"/>
      <c r="ABN154" s="25"/>
      <c r="ABO154" s="25"/>
      <c r="ABP154" s="25"/>
      <c r="ABQ154" s="25"/>
      <c r="ABR154" s="25"/>
      <c r="ABS154" s="25"/>
      <c r="ABT154" s="25"/>
      <c r="ABU154" s="25"/>
      <c r="ABV154" s="25"/>
      <c r="ABW154" s="25"/>
      <c r="ABX154" s="25"/>
      <c r="ABY154" s="25"/>
      <c r="ABZ154" s="25"/>
      <c r="ACA154" s="25"/>
      <c r="ACB154" s="25"/>
      <c r="ACC154" s="25"/>
      <c r="ACD154" s="25"/>
      <c r="ACE154" s="25"/>
      <c r="ACF154" s="25"/>
      <c r="ACG154" s="25"/>
      <c r="ACH154" s="25"/>
      <c r="ACI154" s="25"/>
      <c r="ACJ154" s="25"/>
      <c r="ACK154" s="25"/>
      <c r="ACL154" s="25"/>
      <c r="ACM154" s="25"/>
      <c r="ACN154" s="25"/>
      <c r="ACO154" s="25"/>
      <c r="ACP154" s="25"/>
      <c r="ACQ154" s="25"/>
      <c r="ACR154" s="25"/>
      <c r="ACS154" s="25"/>
      <c r="ACT154" s="25"/>
      <c r="ACU154" s="25"/>
      <c r="ACV154" s="25"/>
      <c r="ACW154" s="25"/>
      <c r="ACX154" s="25"/>
      <c r="ACY154" s="25"/>
      <c r="ACZ154" s="25"/>
      <c r="ADA154" s="25"/>
      <c r="ADB154" s="25"/>
      <c r="ADC154" s="25"/>
      <c r="ADD154" s="25"/>
      <c r="ADE154" s="25"/>
      <c r="ADF154" s="25"/>
      <c r="ADG154" s="25"/>
      <c r="ADH154" s="25"/>
      <c r="ADI154" s="25"/>
      <c r="ADJ154" s="25"/>
      <c r="ADK154" s="25"/>
      <c r="ADL154" s="25"/>
      <c r="ADM154" s="25"/>
      <c r="ADN154" s="25"/>
      <c r="ADO154" s="25"/>
      <c r="ADP154" s="25"/>
      <c r="ADQ154" s="25"/>
      <c r="ADR154" s="25"/>
      <c r="ADS154" s="25"/>
      <c r="ADT154" s="25"/>
      <c r="ADU154" s="25"/>
      <c r="ADV154" s="25"/>
      <c r="ADW154" s="25"/>
      <c r="ADX154" s="25"/>
      <c r="ADY154" s="25"/>
      <c r="ADZ154" s="25"/>
      <c r="AEA154" s="25"/>
      <c r="AEB154" s="25"/>
      <c r="AEC154" s="25"/>
      <c r="AED154" s="25"/>
      <c r="AEE154" s="25"/>
      <c r="AEF154" s="25"/>
      <c r="AEG154" s="25"/>
      <c r="AEH154" s="25"/>
      <c r="AEI154" s="25"/>
      <c r="AEJ154" s="25"/>
      <c r="AEK154" s="25"/>
      <c r="AEL154" s="25"/>
      <c r="AEM154" s="25"/>
      <c r="AEN154" s="25"/>
      <c r="AEO154" s="25"/>
      <c r="AEP154" s="25"/>
      <c r="AEQ154" s="25"/>
      <c r="AER154" s="25"/>
      <c r="AES154" s="25"/>
      <c r="AET154" s="25"/>
      <c r="AEU154" s="25"/>
      <c r="AEV154" s="25"/>
      <c r="AEW154" s="25"/>
      <c r="AEX154" s="25"/>
      <c r="AEY154" s="25"/>
      <c r="AEZ154" s="25"/>
      <c r="AFA154" s="25"/>
      <c r="AFB154" s="25"/>
      <c r="AFC154" s="25"/>
      <c r="AFD154" s="25"/>
      <c r="AFE154" s="25"/>
      <c r="AFF154" s="25"/>
      <c r="AFG154" s="25"/>
      <c r="AFH154" s="25"/>
      <c r="AFI154" s="25"/>
      <c r="AFJ154" s="25"/>
      <c r="AFK154" s="25"/>
      <c r="AFL154" s="25"/>
      <c r="AFM154" s="25"/>
      <c r="AFN154" s="25"/>
      <c r="AFO154" s="25"/>
      <c r="AFP154" s="25"/>
      <c r="AFQ154" s="25"/>
      <c r="AFR154" s="25"/>
      <c r="AFS154" s="25"/>
      <c r="AFT154" s="25"/>
      <c r="AFU154" s="25"/>
      <c r="AFV154" s="25"/>
      <c r="AFW154" s="25"/>
      <c r="AFX154" s="25"/>
      <c r="AFY154" s="25"/>
      <c r="AFZ154" s="25"/>
      <c r="AGA154" s="25"/>
      <c r="AGB154" s="25"/>
      <c r="AGC154" s="25"/>
      <c r="AGD154" s="25"/>
      <c r="AGE154" s="25"/>
      <c r="AGF154" s="25"/>
      <c r="AGG154" s="25"/>
      <c r="AGH154" s="25"/>
      <c r="AGI154" s="25"/>
      <c r="AGJ154" s="25"/>
      <c r="AGK154" s="25"/>
      <c r="AGL154" s="25"/>
      <c r="AGM154" s="25"/>
      <c r="AGN154" s="25"/>
      <c r="AGO154" s="25"/>
      <c r="AGP154" s="25"/>
      <c r="AGQ154" s="25"/>
      <c r="AGR154" s="25"/>
      <c r="AGS154" s="25"/>
      <c r="AGT154" s="25"/>
      <c r="AGU154" s="25"/>
      <c r="AGV154" s="25"/>
      <c r="AGW154" s="25"/>
      <c r="AGX154" s="25"/>
      <c r="AGY154" s="25"/>
      <c r="AGZ154" s="25"/>
      <c r="AHA154" s="25"/>
      <c r="AHB154" s="25"/>
      <c r="AHC154" s="25"/>
      <c r="AHD154" s="25"/>
      <c r="AHE154" s="25"/>
      <c r="AHF154" s="25"/>
      <c r="AHG154" s="25"/>
      <c r="AHH154" s="25"/>
      <c r="AHI154" s="25"/>
      <c r="AHJ154" s="25"/>
      <c r="AHK154" s="25"/>
      <c r="AHL154" s="25"/>
      <c r="AHM154" s="25"/>
      <c r="AHN154" s="25"/>
      <c r="AHO154" s="25"/>
      <c r="AHP154" s="25"/>
      <c r="AHQ154" s="25"/>
      <c r="AHR154" s="25"/>
      <c r="AHS154" s="25"/>
      <c r="AHT154" s="25"/>
      <c r="AHU154" s="25"/>
      <c r="AHV154" s="25"/>
      <c r="AHW154" s="25"/>
      <c r="AHX154" s="25"/>
      <c r="AHY154" s="25"/>
      <c r="AHZ154" s="25"/>
      <c r="AIA154" s="25"/>
      <c r="AIB154" s="25"/>
      <c r="AIC154" s="25"/>
      <c r="AID154" s="25"/>
      <c r="AIE154" s="25"/>
      <c r="AIF154" s="25"/>
      <c r="AIG154" s="25"/>
      <c r="AIH154" s="25"/>
      <c r="AII154" s="25"/>
      <c r="AIJ154" s="25"/>
      <c r="AIK154" s="25"/>
      <c r="AIL154" s="25"/>
      <c r="AIM154" s="25"/>
      <c r="AIN154" s="25"/>
      <c r="AIO154" s="25"/>
      <c r="AIP154" s="25"/>
      <c r="AIQ154" s="25"/>
      <c r="AIR154" s="25"/>
      <c r="AIS154" s="25"/>
      <c r="AIT154" s="25"/>
      <c r="AIU154" s="25"/>
      <c r="AIV154" s="25"/>
      <c r="AIW154" s="25"/>
      <c r="AIX154" s="25"/>
      <c r="AIY154" s="25"/>
      <c r="AIZ154" s="25"/>
      <c r="AJA154" s="25"/>
      <c r="AJB154" s="25"/>
      <c r="AJC154" s="25"/>
      <c r="AJD154" s="25"/>
      <c r="AJE154" s="25"/>
      <c r="AJF154" s="25"/>
      <c r="AJG154" s="25"/>
      <c r="AJH154" s="25"/>
      <c r="AJI154" s="25"/>
      <c r="AJJ154" s="25"/>
      <c r="AJK154" s="25"/>
      <c r="AJL154" s="25"/>
      <c r="AJM154" s="25"/>
      <c r="AJN154" s="25"/>
      <c r="AJO154" s="25"/>
      <c r="AJP154" s="25"/>
      <c r="AJQ154" s="25"/>
      <c r="AJR154" s="25"/>
      <c r="AJS154" s="25"/>
      <c r="AJT154" s="25"/>
      <c r="AJU154" s="25"/>
      <c r="AJV154" s="25"/>
      <c r="AJW154" s="25"/>
      <c r="AJX154" s="25"/>
      <c r="AJY154" s="25"/>
      <c r="AJZ154" s="25"/>
      <c r="AKA154" s="25"/>
      <c r="AKB154" s="25"/>
      <c r="AKC154" s="25"/>
      <c r="AKD154" s="25"/>
      <c r="AKE154" s="25"/>
      <c r="AKF154" s="25"/>
      <c r="AKG154" s="25"/>
      <c r="AKH154" s="25"/>
      <c r="AKI154" s="25"/>
      <c r="AKJ154" s="25"/>
      <c r="AKK154" s="25"/>
      <c r="AKL154" s="25"/>
      <c r="AKM154" s="25"/>
      <c r="AKN154" s="25"/>
      <c r="AKO154" s="25"/>
      <c r="AKP154" s="25"/>
      <c r="AKQ154" s="25"/>
      <c r="AKR154" s="25"/>
      <c r="AKS154" s="25"/>
      <c r="AKT154" s="25"/>
      <c r="AKU154" s="25"/>
      <c r="AKV154" s="25"/>
      <c r="AKW154" s="25"/>
      <c r="AKX154" s="25"/>
      <c r="AKY154" s="25"/>
      <c r="AKZ154" s="25"/>
      <c r="ALA154" s="25"/>
      <c r="ALB154" s="25"/>
      <c r="ALC154" s="25"/>
      <c r="ALD154" s="25"/>
      <c r="ALE154" s="25"/>
      <c r="ALF154" s="25"/>
      <c r="ALG154" s="25"/>
      <c r="ALH154" s="25"/>
      <c r="ALI154" s="25"/>
      <c r="ALJ154" s="25"/>
      <c r="ALK154" s="25"/>
      <c r="ALL154" s="25"/>
      <c r="ALM154" s="25"/>
      <c r="ALN154" s="25"/>
      <c r="ALO154" s="25"/>
      <c r="ALP154" s="25"/>
      <c r="ALQ154" s="25"/>
      <c r="ALR154" s="25"/>
      <c r="ALS154" s="25"/>
      <c r="ALT154" s="25"/>
      <c r="ALU154" s="25"/>
      <c r="ALV154" s="25"/>
      <c r="ALW154" s="25"/>
      <c r="ALX154" s="25"/>
      <c r="ALY154" s="25"/>
      <c r="ALZ154" s="25"/>
      <c r="AMA154" s="25"/>
      <c r="AMB154" s="25"/>
      <c r="AMC154" s="25"/>
      <c r="AMD154" s="25"/>
      <c r="AME154" s="25"/>
      <c r="AMF154" s="25"/>
      <c r="AMG154" s="25"/>
      <c r="AMH154" s="25"/>
      <c r="AMI154" s="25"/>
      <c r="AMJ154" s="25"/>
    </row>
    <row r="155" spans="1:1024" ht="12" customHeight="1">
      <c r="A155" s="59"/>
      <c r="B155" s="104" t="s">
        <v>110</v>
      </c>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c r="AA155" s="104"/>
      <c r="AB155" s="104"/>
      <c r="AC155" s="104"/>
      <c r="AD155" s="104"/>
      <c r="AE155" s="104"/>
      <c r="AF155" s="104"/>
      <c r="AG155" s="104"/>
      <c r="AH155" s="104"/>
      <c r="AI155" s="104"/>
      <c r="AJ155" s="104"/>
      <c r="AK155" s="104"/>
      <c r="AL155" s="104"/>
      <c r="AM155" s="104"/>
      <c r="AN155" s="104"/>
      <c r="AO155" s="104"/>
      <c r="AP155" s="104"/>
      <c r="AQ155" s="104"/>
      <c r="AR155" s="104"/>
      <c r="AS155" s="104"/>
      <c r="AT155" s="104"/>
      <c r="AU155" s="104"/>
      <c r="AV155" s="104"/>
      <c r="AW155" s="104"/>
      <c r="AX155" s="104"/>
      <c r="AY155" s="104"/>
      <c r="AZ155" s="104"/>
      <c r="BA155" s="104"/>
      <c r="BB155" s="104"/>
      <c r="BC155" s="104"/>
      <c r="BD155" s="104"/>
      <c r="BE155" s="104"/>
      <c r="BF155" s="104"/>
      <c r="BG155" s="104"/>
      <c r="BH155" s="104"/>
      <c r="BI155" s="59"/>
      <c r="BJ155" s="59"/>
      <c r="BK155" s="59"/>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c r="EX155" s="25"/>
      <c r="EY155" s="25"/>
      <c r="EZ155" s="25"/>
      <c r="FA155" s="25"/>
      <c r="FB155" s="25"/>
      <c r="FC155" s="25"/>
      <c r="FD155" s="25"/>
      <c r="FE155" s="25"/>
      <c r="FF155" s="25"/>
      <c r="FG155" s="25"/>
      <c r="FH155" s="25"/>
      <c r="FI155" s="25"/>
      <c r="FJ155" s="25"/>
      <c r="FK155" s="25"/>
      <c r="FL155" s="25"/>
      <c r="FM155" s="25"/>
      <c r="FN155" s="25"/>
      <c r="FO155" s="25"/>
      <c r="FP155" s="25"/>
      <c r="FQ155" s="25"/>
      <c r="FR155" s="25"/>
      <c r="FS155" s="25"/>
      <c r="FT155" s="25"/>
      <c r="FU155" s="25"/>
      <c r="FV155" s="25"/>
      <c r="FW155" s="25"/>
      <c r="FX155" s="25"/>
      <c r="FY155" s="25"/>
      <c r="FZ155" s="25"/>
      <c r="GA155" s="25"/>
      <c r="GB155" s="25"/>
      <c r="GC155" s="25"/>
      <c r="GD155" s="25"/>
      <c r="GE155" s="25"/>
      <c r="GF155" s="25"/>
      <c r="GG155" s="25"/>
      <c r="GH155" s="25"/>
      <c r="GI155" s="25"/>
      <c r="GJ155" s="25"/>
      <c r="GK155" s="25"/>
      <c r="GL155" s="25"/>
      <c r="GM155" s="25"/>
      <c r="GN155" s="25"/>
      <c r="GO155" s="25"/>
      <c r="GP155" s="25"/>
      <c r="GQ155" s="25"/>
      <c r="GR155" s="25"/>
      <c r="GS155" s="25"/>
      <c r="GT155" s="25"/>
      <c r="GU155" s="25"/>
      <c r="GV155" s="25"/>
      <c r="GW155" s="25"/>
      <c r="GX155" s="25"/>
      <c r="GY155" s="25"/>
      <c r="GZ155" s="25"/>
      <c r="HA155" s="25"/>
      <c r="HB155" s="25"/>
      <c r="HC155" s="25"/>
      <c r="HD155" s="25"/>
      <c r="HE155" s="25"/>
      <c r="HF155" s="25"/>
      <c r="HG155" s="25"/>
      <c r="HH155" s="25"/>
      <c r="HI155" s="25"/>
      <c r="HJ155" s="25"/>
      <c r="HK155" s="25"/>
      <c r="HL155" s="25"/>
      <c r="HM155" s="25"/>
      <c r="HN155" s="25"/>
      <c r="HO155" s="25"/>
      <c r="HP155" s="25"/>
      <c r="HQ155" s="25"/>
      <c r="HR155" s="25"/>
      <c r="HS155" s="25"/>
      <c r="HT155" s="25"/>
      <c r="HU155" s="25"/>
      <c r="HV155" s="25"/>
      <c r="HW155" s="25"/>
      <c r="HX155" s="25"/>
      <c r="HY155" s="25"/>
      <c r="HZ155" s="25"/>
      <c r="IA155" s="25"/>
      <c r="IB155" s="25"/>
      <c r="IC155" s="25"/>
      <c r="ID155" s="25"/>
      <c r="IE155" s="25"/>
      <c r="IF155" s="25"/>
      <c r="IG155" s="25"/>
      <c r="IH155" s="25"/>
      <c r="II155" s="25"/>
      <c r="IJ155" s="25"/>
      <c r="IK155" s="25"/>
      <c r="IL155" s="25"/>
      <c r="IM155" s="25"/>
      <c r="IN155" s="25"/>
      <c r="IO155" s="25"/>
      <c r="IP155" s="25"/>
      <c r="IQ155" s="25"/>
      <c r="IR155" s="25"/>
      <c r="IS155" s="25"/>
      <c r="IT155" s="25"/>
      <c r="IU155" s="25"/>
      <c r="IV155" s="25"/>
      <c r="IW155" s="25"/>
      <c r="IX155" s="25"/>
      <c r="IY155" s="25"/>
      <c r="IZ155" s="25"/>
      <c r="JA155" s="25"/>
      <c r="JB155" s="25"/>
      <c r="JC155" s="25"/>
      <c r="JD155" s="25"/>
      <c r="JE155" s="25"/>
      <c r="JF155" s="25"/>
      <c r="JG155" s="25"/>
      <c r="JH155" s="25"/>
      <c r="JI155" s="25"/>
      <c r="JJ155" s="25"/>
      <c r="JK155" s="25"/>
      <c r="JL155" s="25"/>
      <c r="JM155" s="25"/>
      <c r="JN155" s="25"/>
      <c r="JO155" s="25"/>
      <c r="JP155" s="25"/>
      <c r="JQ155" s="25"/>
      <c r="JR155" s="25"/>
      <c r="JS155" s="25"/>
      <c r="JT155" s="25"/>
      <c r="JU155" s="25"/>
      <c r="JV155" s="25"/>
      <c r="JW155" s="25"/>
      <c r="JX155" s="25"/>
      <c r="JY155" s="25"/>
      <c r="JZ155" s="25"/>
      <c r="KA155" s="25"/>
      <c r="KB155" s="25"/>
      <c r="KC155" s="25"/>
      <c r="KD155" s="25"/>
      <c r="KE155" s="25"/>
      <c r="KF155" s="25"/>
      <c r="KG155" s="25"/>
      <c r="KH155" s="25"/>
      <c r="KI155" s="25"/>
      <c r="KJ155" s="25"/>
      <c r="KK155" s="25"/>
      <c r="KL155" s="25"/>
      <c r="KM155" s="25"/>
      <c r="KN155" s="25"/>
      <c r="KO155" s="25"/>
      <c r="KP155" s="25"/>
      <c r="KQ155" s="25"/>
      <c r="KR155" s="25"/>
      <c r="KS155" s="25"/>
      <c r="KT155" s="25"/>
      <c r="KU155" s="25"/>
      <c r="KV155" s="25"/>
      <c r="KW155" s="25"/>
      <c r="KX155" s="25"/>
      <c r="KY155" s="25"/>
      <c r="KZ155" s="25"/>
      <c r="LA155" s="25"/>
      <c r="LB155" s="25"/>
      <c r="LC155" s="25"/>
      <c r="LD155" s="25"/>
      <c r="LE155" s="25"/>
      <c r="LF155" s="25"/>
      <c r="LG155" s="25"/>
      <c r="LH155" s="25"/>
      <c r="LI155" s="25"/>
      <c r="LJ155" s="25"/>
      <c r="LK155" s="25"/>
      <c r="LL155" s="25"/>
      <c r="LM155" s="25"/>
      <c r="LN155" s="25"/>
      <c r="LO155" s="25"/>
      <c r="LP155" s="25"/>
      <c r="LQ155" s="25"/>
      <c r="LR155" s="25"/>
      <c r="LS155" s="25"/>
      <c r="LT155" s="25"/>
      <c r="LU155" s="25"/>
      <c r="LV155" s="25"/>
      <c r="LW155" s="25"/>
      <c r="LX155" s="25"/>
      <c r="LY155" s="25"/>
      <c r="LZ155" s="25"/>
      <c r="MA155" s="25"/>
      <c r="MB155" s="25"/>
      <c r="MC155" s="25"/>
      <c r="MD155" s="25"/>
      <c r="ME155" s="25"/>
      <c r="MF155" s="25"/>
      <c r="MG155" s="25"/>
      <c r="MH155" s="25"/>
      <c r="MI155" s="25"/>
      <c r="MJ155" s="25"/>
      <c r="MK155" s="25"/>
      <c r="ML155" s="25"/>
      <c r="MM155" s="25"/>
      <c r="MN155" s="25"/>
      <c r="MO155" s="25"/>
      <c r="MP155" s="25"/>
      <c r="MQ155" s="25"/>
      <c r="MR155" s="25"/>
      <c r="MS155" s="25"/>
      <c r="MT155" s="25"/>
      <c r="MU155" s="25"/>
      <c r="MV155" s="25"/>
      <c r="MW155" s="25"/>
      <c r="MX155" s="25"/>
      <c r="MY155" s="25"/>
      <c r="MZ155" s="25"/>
      <c r="NA155" s="25"/>
      <c r="NB155" s="25"/>
      <c r="NC155" s="25"/>
      <c r="ND155" s="25"/>
      <c r="NE155" s="25"/>
      <c r="NF155" s="25"/>
      <c r="NG155" s="25"/>
      <c r="NH155" s="25"/>
      <c r="NI155" s="25"/>
      <c r="NJ155" s="25"/>
      <c r="NK155" s="25"/>
      <c r="NL155" s="25"/>
      <c r="NM155" s="25"/>
      <c r="NN155" s="25"/>
      <c r="NO155" s="25"/>
      <c r="NP155" s="25"/>
      <c r="NQ155" s="25"/>
      <c r="NR155" s="25"/>
      <c r="NS155" s="25"/>
      <c r="NT155" s="25"/>
      <c r="NU155" s="25"/>
      <c r="NV155" s="25"/>
      <c r="NW155" s="25"/>
      <c r="NX155" s="25"/>
      <c r="NY155" s="25"/>
      <c r="NZ155" s="25"/>
      <c r="OA155" s="25"/>
      <c r="OB155" s="25"/>
      <c r="OC155" s="25"/>
      <c r="OD155" s="25"/>
      <c r="OE155" s="25"/>
      <c r="OF155" s="25"/>
      <c r="OG155" s="25"/>
      <c r="OH155" s="25"/>
      <c r="OI155" s="25"/>
      <c r="OJ155" s="25"/>
      <c r="OK155" s="25"/>
      <c r="OL155" s="25"/>
      <c r="OM155" s="25"/>
      <c r="ON155" s="25"/>
      <c r="OO155" s="25"/>
      <c r="OP155" s="25"/>
      <c r="OQ155" s="25"/>
      <c r="OR155" s="25"/>
      <c r="OS155" s="25"/>
      <c r="OT155" s="25"/>
      <c r="OU155" s="25"/>
      <c r="OV155" s="25"/>
      <c r="OW155" s="25"/>
      <c r="OX155" s="25"/>
      <c r="OY155" s="25"/>
      <c r="OZ155" s="25"/>
      <c r="PA155" s="25"/>
      <c r="PB155" s="25"/>
      <c r="PC155" s="25"/>
      <c r="PD155" s="25"/>
      <c r="PE155" s="25"/>
      <c r="PF155" s="25"/>
      <c r="PG155" s="25"/>
      <c r="PH155" s="25"/>
      <c r="PI155" s="25"/>
      <c r="PJ155" s="25"/>
      <c r="PK155" s="25"/>
      <c r="PL155" s="25"/>
      <c r="PM155" s="25"/>
      <c r="PN155" s="25"/>
      <c r="PO155" s="25"/>
      <c r="PP155" s="25"/>
      <c r="PQ155" s="25"/>
      <c r="PR155" s="25"/>
      <c r="PS155" s="25"/>
      <c r="PT155" s="25"/>
      <c r="PU155" s="25"/>
      <c r="PV155" s="25"/>
      <c r="PW155" s="25"/>
      <c r="PX155" s="25"/>
      <c r="PY155" s="25"/>
      <c r="PZ155" s="25"/>
      <c r="QA155" s="25"/>
      <c r="QB155" s="25"/>
      <c r="QC155" s="25"/>
      <c r="QD155" s="25"/>
      <c r="QE155" s="25"/>
      <c r="QF155" s="25"/>
      <c r="QG155" s="25"/>
      <c r="QH155" s="25"/>
      <c r="QI155" s="25"/>
      <c r="QJ155" s="25"/>
      <c r="QK155" s="25"/>
      <c r="QL155" s="25"/>
      <c r="QM155" s="25"/>
      <c r="QN155" s="25"/>
      <c r="QO155" s="25"/>
      <c r="QP155" s="25"/>
      <c r="QQ155" s="25"/>
      <c r="QR155" s="25"/>
      <c r="QS155" s="25"/>
      <c r="QT155" s="25"/>
      <c r="QU155" s="25"/>
      <c r="QV155" s="25"/>
      <c r="QW155" s="25"/>
      <c r="QX155" s="25"/>
      <c r="QY155" s="25"/>
      <c r="QZ155" s="25"/>
      <c r="RA155" s="25"/>
      <c r="RB155" s="25"/>
      <c r="RC155" s="25"/>
      <c r="RD155" s="25"/>
      <c r="RE155" s="25"/>
      <c r="RF155" s="25"/>
      <c r="RG155" s="25"/>
      <c r="RH155" s="25"/>
      <c r="RI155" s="25"/>
      <c r="RJ155" s="25"/>
      <c r="RK155" s="25"/>
      <c r="RL155" s="25"/>
      <c r="RM155" s="25"/>
      <c r="RN155" s="25"/>
      <c r="RO155" s="25"/>
      <c r="RP155" s="25"/>
      <c r="RQ155" s="25"/>
      <c r="RR155" s="25"/>
      <c r="RS155" s="25"/>
      <c r="RT155" s="25"/>
      <c r="RU155" s="25"/>
      <c r="RV155" s="25"/>
      <c r="RW155" s="25"/>
      <c r="RX155" s="25"/>
      <c r="RY155" s="25"/>
      <c r="RZ155" s="25"/>
      <c r="SA155" s="25"/>
      <c r="SB155" s="25"/>
      <c r="SC155" s="25"/>
      <c r="SD155" s="25"/>
      <c r="SE155" s="25"/>
      <c r="SF155" s="25"/>
      <c r="SG155" s="25"/>
      <c r="SH155" s="25"/>
      <c r="SI155" s="25"/>
      <c r="SJ155" s="25"/>
      <c r="SK155" s="25"/>
      <c r="SL155" s="25"/>
      <c r="SM155" s="25"/>
      <c r="SN155" s="25"/>
      <c r="SO155" s="25"/>
      <c r="SP155" s="25"/>
      <c r="SQ155" s="25"/>
      <c r="SR155" s="25"/>
      <c r="SS155" s="25"/>
      <c r="ST155" s="25"/>
      <c r="SU155" s="25"/>
      <c r="SV155" s="25"/>
      <c r="SW155" s="25"/>
      <c r="SX155" s="25"/>
      <c r="SY155" s="25"/>
      <c r="SZ155" s="25"/>
      <c r="TA155" s="25"/>
      <c r="TB155" s="25"/>
      <c r="TC155" s="25"/>
      <c r="TD155" s="25"/>
      <c r="TE155" s="25"/>
      <c r="TF155" s="25"/>
      <c r="TG155" s="25"/>
      <c r="TH155" s="25"/>
      <c r="TI155" s="25"/>
      <c r="TJ155" s="25"/>
      <c r="TK155" s="25"/>
      <c r="TL155" s="25"/>
      <c r="TM155" s="25"/>
      <c r="TN155" s="25"/>
      <c r="TO155" s="25"/>
      <c r="TP155" s="25"/>
      <c r="TQ155" s="25"/>
      <c r="TR155" s="25"/>
      <c r="TS155" s="25"/>
      <c r="TT155" s="25"/>
      <c r="TU155" s="25"/>
      <c r="TV155" s="25"/>
      <c r="TW155" s="25"/>
      <c r="TX155" s="25"/>
      <c r="TY155" s="25"/>
      <c r="TZ155" s="25"/>
      <c r="UA155" s="25"/>
      <c r="UB155" s="25"/>
      <c r="UC155" s="25"/>
      <c r="UD155" s="25"/>
      <c r="UE155" s="25"/>
      <c r="UF155" s="25"/>
      <c r="UG155" s="25"/>
      <c r="UH155" s="25"/>
      <c r="UI155" s="25"/>
      <c r="UJ155" s="25"/>
      <c r="UK155" s="25"/>
      <c r="UL155" s="25"/>
      <c r="UM155" s="25"/>
      <c r="UN155" s="25"/>
      <c r="UO155" s="25"/>
      <c r="UP155" s="25"/>
      <c r="UQ155" s="25"/>
      <c r="UR155" s="25"/>
      <c r="US155" s="25"/>
      <c r="UT155" s="25"/>
      <c r="UU155" s="25"/>
      <c r="UV155" s="25"/>
      <c r="UW155" s="25"/>
      <c r="UX155" s="25"/>
      <c r="UY155" s="25"/>
      <c r="UZ155" s="25"/>
      <c r="VA155" s="25"/>
      <c r="VB155" s="25"/>
      <c r="VC155" s="25"/>
      <c r="VD155" s="25"/>
      <c r="VE155" s="25"/>
      <c r="VF155" s="25"/>
      <c r="VG155" s="25"/>
      <c r="VH155" s="25"/>
      <c r="VI155" s="25"/>
      <c r="VJ155" s="25"/>
      <c r="VK155" s="25"/>
      <c r="VL155" s="25"/>
      <c r="VM155" s="25"/>
      <c r="VN155" s="25"/>
      <c r="VO155" s="25"/>
      <c r="VP155" s="25"/>
      <c r="VQ155" s="25"/>
      <c r="VR155" s="25"/>
      <c r="VS155" s="25"/>
      <c r="VT155" s="25"/>
      <c r="VU155" s="25"/>
      <c r="VV155" s="25"/>
      <c r="VW155" s="25"/>
      <c r="VX155" s="25"/>
      <c r="VY155" s="25"/>
      <c r="VZ155" s="25"/>
      <c r="WA155" s="25"/>
      <c r="WB155" s="25"/>
      <c r="WC155" s="25"/>
      <c r="WD155" s="25"/>
      <c r="WE155" s="25"/>
      <c r="WF155" s="25"/>
      <c r="WG155" s="25"/>
      <c r="WH155" s="25"/>
      <c r="WI155" s="25"/>
      <c r="WJ155" s="25"/>
      <c r="WK155" s="25"/>
      <c r="WL155" s="25"/>
      <c r="WM155" s="25"/>
      <c r="WN155" s="25"/>
      <c r="WO155" s="25"/>
      <c r="WP155" s="25"/>
      <c r="WQ155" s="25"/>
      <c r="WR155" s="25"/>
      <c r="WS155" s="25"/>
      <c r="WT155" s="25"/>
      <c r="WU155" s="25"/>
      <c r="WV155" s="25"/>
      <c r="WW155" s="25"/>
      <c r="WX155" s="25"/>
      <c r="WY155" s="25"/>
      <c r="WZ155" s="25"/>
      <c r="XA155" s="25"/>
      <c r="XB155" s="25"/>
      <c r="XC155" s="25"/>
      <c r="XD155" s="25"/>
      <c r="XE155" s="25"/>
      <c r="XF155" s="25"/>
      <c r="XG155" s="25"/>
      <c r="XH155" s="25"/>
      <c r="XI155" s="25"/>
      <c r="XJ155" s="25"/>
      <c r="XK155" s="25"/>
      <c r="XL155" s="25"/>
      <c r="XM155" s="25"/>
      <c r="XN155" s="25"/>
      <c r="XO155" s="25"/>
      <c r="XP155" s="25"/>
      <c r="XQ155" s="25"/>
      <c r="XR155" s="25"/>
      <c r="XS155" s="25"/>
      <c r="XT155" s="25"/>
      <c r="XU155" s="25"/>
      <c r="XV155" s="25"/>
      <c r="XW155" s="25"/>
      <c r="XX155" s="25"/>
      <c r="XY155" s="25"/>
      <c r="XZ155" s="25"/>
      <c r="YA155" s="25"/>
      <c r="YB155" s="25"/>
      <c r="YC155" s="25"/>
      <c r="YD155" s="25"/>
      <c r="YE155" s="25"/>
      <c r="YF155" s="25"/>
      <c r="YG155" s="25"/>
      <c r="YH155" s="25"/>
      <c r="YI155" s="25"/>
      <c r="YJ155" s="25"/>
      <c r="YK155" s="25"/>
      <c r="YL155" s="25"/>
      <c r="YM155" s="25"/>
      <c r="YN155" s="25"/>
      <c r="YO155" s="25"/>
      <c r="YP155" s="25"/>
      <c r="YQ155" s="25"/>
      <c r="YR155" s="25"/>
      <c r="YS155" s="25"/>
      <c r="YT155" s="25"/>
      <c r="YU155" s="25"/>
      <c r="YV155" s="25"/>
      <c r="YW155" s="25"/>
      <c r="YX155" s="25"/>
      <c r="YY155" s="25"/>
      <c r="YZ155" s="25"/>
      <c r="ZA155" s="25"/>
      <c r="ZB155" s="25"/>
      <c r="ZC155" s="25"/>
      <c r="ZD155" s="25"/>
      <c r="ZE155" s="25"/>
      <c r="ZF155" s="25"/>
      <c r="ZG155" s="25"/>
      <c r="ZH155" s="25"/>
      <c r="ZI155" s="25"/>
      <c r="ZJ155" s="25"/>
      <c r="ZK155" s="25"/>
      <c r="ZL155" s="25"/>
      <c r="ZM155" s="25"/>
      <c r="ZN155" s="25"/>
      <c r="ZO155" s="25"/>
      <c r="ZP155" s="25"/>
      <c r="ZQ155" s="25"/>
      <c r="ZR155" s="25"/>
      <c r="ZS155" s="25"/>
      <c r="ZT155" s="25"/>
      <c r="ZU155" s="25"/>
      <c r="ZV155" s="25"/>
      <c r="ZW155" s="25"/>
      <c r="ZX155" s="25"/>
      <c r="ZY155" s="25"/>
      <c r="ZZ155" s="25"/>
      <c r="AAA155" s="25"/>
      <c r="AAB155" s="25"/>
      <c r="AAC155" s="25"/>
      <c r="AAD155" s="25"/>
      <c r="AAE155" s="25"/>
      <c r="AAF155" s="25"/>
      <c r="AAG155" s="25"/>
      <c r="AAH155" s="25"/>
      <c r="AAI155" s="25"/>
      <c r="AAJ155" s="25"/>
      <c r="AAK155" s="25"/>
      <c r="AAL155" s="25"/>
      <c r="AAM155" s="25"/>
      <c r="AAN155" s="25"/>
      <c r="AAO155" s="25"/>
      <c r="AAP155" s="25"/>
      <c r="AAQ155" s="25"/>
      <c r="AAR155" s="25"/>
      <c r="AAS155" s="25"/>
      <c r="AAT155" s="25"/>
      <c r="AAU155" s="25"/>
      <c r="AAV155" s="25"/>
      <c r="AAW155" s="25"/>
      <c r="AAX155" s="25"/>
      <c r="AAY155" s="25"/>
      <c r="AAZ155" s="25"/>
      <c r="ABA155" s="25"/>
      <c r="ABB155" s="25"/>
      <c r="ABC155" s="25"/>
      <c r="ABD155" s="25"/>
      <c r="ABE155" s="25"/>
      <c r="ABF155" s="25"/>
      <c r="ABG155" s="25"/>
      <c r="ABH155" s="25"/>
      <c r="ABI155" s="25"/>
      <c r="ABJ155" s="25"/>
      <c r="ABK155" s="25"/>
      <c r="ABL155" s="25"/>
      <c r="ABM155" s="25"/>
      <c r="ABN155" s="25"/>
      <c r="ABO155" s="25"/>
      <c r="ABP155" s="25"/>
      <c r="ABQ155" s="25"/>
      <c r="ABR155" s="25"/>
      <c r="ABS155" s="25"/>
      <c r="ABT155" s="25"/>
      <c r="ABU155" s="25"/>
      <c r="ABV155" s="25"/>
      <c r="ABW155" s="25"/>
      <c r="ABX155" s="25"/>
      <c r="ABY155" s="25"/>
      <c r="ABZ155" s="25"/>
      <c r="ACA155" s="25"/>
      <c r="ACB155" s="25"/>
      <c r="ACC155" s="25"/>
      <c r="ACD155" s="25"/>
      <c r="ACE155" s="25"/>
      <c r="ACF155" s="25"/>
      <c r="ACG155" s="25"/>
      <c r="ACH155" s="25"/>
      <c r="ACI155" s="25"/>
      <c r="ACJ155" s="25"/>
      <c r="ACK155" s="25"/>
      <c r="ACL155" s="25"/>
      <c r="ACM155" s="25"/>
      <c r="ACN155" s="25"/>
      <c r="ACO155" s="25"/>
      <c r="ACP155" s="25"/>
      <c r="ACQ155" s="25"/>
      <c r="ACR155" s="25"/>
      <c r="ACS155" s="25"/>
      <c r="ACT155" s="25"/>
      <c r="ACU155" s="25"/>
      <c r="ACV155" s="25"/>
      <c r="ACW155" s="25"/>
      <c r="ACX155" s="25"/>
      <c r="ACY155" s="25"/>
      <c r="ACZ155" s="25"/>
      <c r="ADA155" s="25"/>
      <c r="ADB155" s="25"/>
      <c r="ADC155" s="25"/>
      <c r="ADD155" s="25"/>
      <c r="ADE155" s="25"/>
      <c r="ADF155" s="25"/>
      <c r="ADG155" s="25"/>
      <c r="ADH155" s="25"/>
      <c r="ADI155" s="25"/>
      <c r="ADJ155" s="25"/>
      <c r="ADK155" s="25"/>
      <c r="ADL155" s="25"/>
      <c r="ADM155" s="25"/>
      <c r="ADN155" s="25"/>
      <c r="ADO155" s="25"/>
      <c r="ADP155" s="25"/>
      <c r="ADQ155" s="25"/>
      <c r="ADR155" s="25"/>
      <c r="ADS155" s="25"/>
      <c r="ADT155" s="25"/>
      <c r="ADU155" s="25"/>
      <c r="ADV155" s="25"/>
      <c r="ADW155" s="25"/>
      <c r="ADX155" s="25"/>
      <c r="ADY155" s="25"/>
      <c r="ADZ155" s="25"/>
      <c r="AEA155" s="25"/>
      <c r="AEB155" s="25"/>
      <c r="AEC155" s="25"/>
      <c r="AED155" s="25"/>
      <c r="AEE155" s="25"/>
      <c r="AEF155" s="25"/>
      <c r="AEG155" s="25"/>
      <c r="AEH155" s="25"/>
      <c r="AEI155" s="25"/>
      <c r="AEJ155" s="25"/>
      <c r="AEK155" s="25"/>
      <c r="AEL155" s="25"/>
      <c r="AEM155" s="25"/>
      <c r="AEN155" s="25"/>
      <c r="AEO155" s="25"/>
      <c r="AEP155" s="25"/>
      <c r="AEQ155" s="25"/>
      <c r="AER155" s="25"/>
      <c r="AES155" s="25"/>
      <c r="AET155" s="25"/>
      <c r="AEU155" s="25"/>
      <c r="AEV155" s="25"/>
      <c r="AEW155" s="25"/>
      <c r="AEX155" s="25"/>
      <c r="AEY155" s="25"/>
      <c r="AEZ155" s="25"/>
      <c r="AFA155" s="25"/>
      <c r="AFB155" s="25"/>
      <c r="AFC155" s="25"/>
      <c r="AFD155" s="25"/>
      <c r="AFE155" s="25"/>
      <c r="AFF155" s="25"/>
      <c r="AFG155" s="25"/>
      <c r="AFH155" s="25"/>
      <c r="AFI155" s="25"/>
      <c r="AFJ155" s="25"/>
      <c r="AFK155" s="25"/>
      <c r="AFL155" s="25"/>
      <c r="AFM155" s="25"/>
      <c r="AFN155" s="25"/>
      <c r="AFO155" s="25"/>
      <c r="AFP155" s="25"/>
      <c r="AFQ155" s="25"/>
      <c r="AFR155" s="25"/>
      <c r="AFS155" s="25"/>
      <c r="AFT155" s="25"/>
      <c r="AFU155" s="25"/>
      <c r="AFV155" s="25"/>
      <c r="AFW155" s="25"/>
      <c r="AFX155" s="25"/>
      <c r="AFY155" s="25"/>
      <c r="AFZ155" s="25"/>
      <c r="AGA155" s="25"/>
      <c r="AGB155" s="25"/>
      <c r="AGC155" s="25"/>
      <c r="AGD155" s="25"/>
      <c r="AGE155" s="25"/>
      <c r="AGF155" s="25"/>
      <c r="AGG155" s="25"/>
      <c r="AGH155" s="25"/>
      <c r="AGI155" s="25"/>
      <c r="AGJ155" s="25"/>
      <c r="AGK155" s="25"/>
      <c r="AGL155" s="25"/>
      <c r="AGM155" s="25"/>
      <c r="AGN155" s="25"/>
      <c r="AGO155" s="25"/>
      <c r="AGP155" s="25"/>
      <c r="AGQ155" s="25"/>
      <c r="AGR155" s="25"/>
      <c r="AGS155" s="25"/>
      <c r="AGT155" s="25"/>
      <c r="AGU155" s="25"/>
      <c r="AGV155" s="25"/>
      <c r="AGW155" s="25"/>
      <c r="AGX155" s="25"/>
      <c r="AGY155" s="25"/>
      <c r="AGZ155" s="25"/>
      <c r="AHA155" s="25"/>
      <c r="AHB155" s="25"/>
      <c r="AHC155" s="25"/>
      <c r="AHD155" s="25"/>
      <c r="AHE155" s="25"/>
      <c r="AHF155" s="25"/>
      <c r="AHG155" s="25"/>
      <c r="AHH155" s="25"/>
      <c r="AHI155" s="25"/>
      <c r="AHJ155" s="25"/>
      <c r="AHK155" s="25"/>
      <c r="AHL155" s="25"/>
      <c r="AHM155" s="25"/>
      <c r="AHN155" s="25"/>
      <c r="AHO155" s="25"/>
      <c r="AHP155" s="25"/>
      <c r="AHQ155" s="25"/>
      <c r="AHR155" s="25"/>
      <c r="AHS155" s="25"/>
      <c r="AHT155" s="25"/>
      <c r="AHU155" s="25"/>
      <c r="AHV155" s="25"/>
      <c r="AHW155" s="25"/>
      <c r="AHX155" s="25"/>
      <c r="AHY155" s="25"/>
      <c r="AHZ155" s="25"/>
      <c r="AIA155" s="25"/>
      <c r="AIB155" s="25"/>
      <c r="AIC155" s="25"/>
      <c r="AID155" s="25"/>
      <c r="AIE155" s="25"/>
      <c r="AIF155" s="25"/>
      <c r="AIG155" s="25"/>
      <c r="AIH155" s="25"/>
      <c r="AII155" s="25"/>
      <c r="AIJ155" s="25"/>
      <c r="AIK155" s="25"/>
      <c r="AIL155" s="25"/>
      <c r="AIM155" s="25"/>
      <c r="AIN155" s="25"/>
      <c r="AIO155" s="25"/>
      <c r="AIP155" s="25"/>
      <c r="AIQ155" s="25"/>
      <c r="AIR155" s="25"/>
      <c r="AIS155" s="25"/>
      <c r="AIT155" s="25"/>
      <c r="AIU155" s="25"/>
      <c r="AIV155" s="25"/>
      <c r="AIW155" s="25"/>
      <c r="AIX155" s="25"/>
      <c r="AIY155" s="25"/>
      <c r="AIZ155" s="25"/>
      <c r="AJA155" s="25"/>
      <c r="AJB155" s="25"/>
      <c r="AJC155" s="25"/>
      <c r="AJD155" s="25"/>
      <c r="AJE155" s="25"/>
      <c r="AJF155" s="25"/>
      <c r="AJG155" s="25"/>
      <c r="AJH155" s="25"/>
      <c r="AJI155" s="25"/>
      <c r="AJJ155" s="25"/>
      <c r="AJK155" s="25"/>
      <c r="AJL155" s="25"/>
      <c r="AJM155" s="25"/>
      <c r="AJN155" s="25"/>
      <c r="AJO155" s="25"/>
      <c r="AJP155" s="25"/>
      <c r="AJQ155" s="25"/>
      <c r="AJR155" s="25"/>
      <c r="AJS155" s="25"/>
      <c r="AJT155" s="25"/>
      <c r="AJU155" s="25"/>
      <c r="AJV155" s="25"/>
      <c r="AJW155" s="25"/>
      <c r="AJX155" s="25"/>
      <c r="AJY155" s="25"/>
      <c r="AJZ155" s="25"/>
      <c r="AKA155" s="25"/>
      <c r="AKB155" s="25"/>
      <c r="AKC155" s="25"/>
      <c r="AKD155" s="25"/>
      <c r="AKE155" s="25"/>
      <c r="AKF155" s="25"/>
      <c r="AKG155" s="25"/>
      <c r="AKH155" s="25"/>
      <c r="AKI155" s="25"/>
      <c r="AKJ155" s="25"/>
      <c r="AKK155" s="25"/>
      <c r="AKL155" s="25"/>
      <c r="AKM155" s="25"/>
      <c r="AKN155" s="25"/>
      <c r="AKO155" s="25"/>
      <c r="AKP155" s="25"/>
      <c r="AKQ155" s="25"/>
      <c r="AKR155" s="25"/>
      <c r="AKS155" s="25"/>
      <c r="AKT155" s="25"/>
      <c r="AKU155" s="25"/>
      <c r="AKV155" s="25"/>
      <c r="AKW155" s="25"/>
      <c r="AKX155" s="25"/>
      <c r="AKY155" s="25"/>
      <c r="AKZ155" s="25"/>
      <c r="ALA155" s="25"/>
      <c r="ALB155" s="25"/>
      <c r="ALC155" s="25"/>
      <c r="ALD155" s="25"/>
      <c r="ALE155" s="25"/>
      <c r="ALF155" s="25"/>
      <c r="ALG155" s="25"/>
      <c r="ALH155" s="25"/>
      <c r="ALI155" s="25"/>
      <c r="ALJ155" s="25"/>
      <c r="ALK155" s="25"/>
      <c r="ALL155" s="25"/>
      <c r="ALM155" s="25"/>
      <c r="ALN155" s="25"/>
      <c r="ALO155" s="25"/>
      <c r="ALP155" s="25"/>
      <c r="ALQ155" s="25"/>
      <c r="ALR155" s="25"/>
      <c r="ALS155" s="25"/>
      <c r="ALT155" s="25"/>
      <c r="ALU155" s="25"/>
      <c r="ALV155" s="25"/>
      <c r="ALW155" s="25"/>
      <c r="ALX155" s="25"/>
      <c r="ALY155" s="25"/>
      <c r="ALZ155" s="25"/>
      <c r="AMA155" s="25"/>
      <c r="AMB155" s="25"/>
      <c r="AMC155" s="25"/>
      <c r="AMD155" s="25"/>
      <c r="AME155" s="25"/>
      <c r="AMF155" s="25"/>
      <c r="AMG155" s="25"/>
      <c r="AMH155" s="25"/>
      <c r="AMI155" s="25"/>
      <c r="AMJ155" s="25"/>
    </row>
    <row r="156" spans="1:1024" ht="44.1" customHeight="1">
      <c r="A156" s="25"/>
      <c r="B156" s="16" t="s">
        <v>407</v>
      </c>
      <c r="C156" s="16"/>
      <c r="D156" s="16"/>
      <c r="E156" s="16"/>
      <c r="F156" s="16"/>
      <c r="G156" s="16"/>
      <c r="H156" s="16"/>
      <c r="I156" s="16"/>
      <c r="J156" s="16"/>
      <c r="K156" s="16"/>
      <c r="L156" s="16" t="s">
        <v>411</v>
      </c>
      <c r="M156" s="16"/>
      <c r="N156" s="16"/>
      <c r="O156" s="16"/>
      <c r="P156" s="16"/>
      <c r="Q156" s="16"/>
      <c r="R156" s="16"/>
      <c r="S156" s="16"/>
      <c r="T156" s="16"/>
      <c r="U156" s="16" t="s">
        <v>399</v>
      </c>
      <c r="V156" s="16"/>
      <c r="W156" s="16"/>
      <c r="X156" s="16"/>
      <c r="Y156" s="16"/>
      <c r="Z156" s="16"/>
      <c r="AA156" s="16"/>
      <c r="AB156" s="16"/>
      <c r="AC156" s="16"/>
      <c r="AD156" s="16" t="s">
        <v>402</v>
      </c>
      <c r="AE156" s="16"/>
      <c r="AF156" s="16"/>
      <c r="AG156" s="16"/>
      <c r="AH156" s="16"/>
      <c r="AI156" s="16"/>
      <c r="AJ156" s="16"/>
      <c r="AK156" s="16"/>
      <c r="AL156" s="16"/>
      <c r="AM156" s="40" t="s">
        <v>404</v>
      </c>
      <c r="AN156" s="40"/>
      <c r="AO156" s="40"/>
      <c r="AP156" s="40"/>
      <c r="AQ156" s="40"/>
      <c r="AR156" s="40"/>
      <c r="AS156" s="40"/>
      <c r="AT156" s="40"/>
      <c r="AU156" s="40"/>
      <c r="AV156" s="16" t="s">
        <v>414</v>
      </c>
      <c r="AW156" s="16"/>
      <c r="AX156" s="16"/>
      <c r="AY156" s="16"/>
      <c r="AZ156" s="16"/>
      <c r="BA156" s="16"/>
      <c r="BB156" s="16"/>
      <c r="BC156" s="16"/>
      <c r="BD156" s="16"/>
      <c r="BE156" s="16"/>
      <c r="BF156" s="16"/>
      <c r="BG156" s="16"/>
      <c r="BH156" s="16"/>
      <c r="BI156" s="16"/>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c r="EX156" s="25"/>
      <c r="EY156" s="25"/>
      <c r="EZ156" s="25"/>
      <c r="FA156" s="25"/>
      <c r="FB156" s="25"/>
      <c r="FC156" s="25"/>
      <c r="FD156" s="25"/>
      <c r="FE156" s="25"/>
      <c r="FF156" s="25"/>
      <c r="FG156" s="25"/>
      <c r="FH156" s="25"/>
      <c r="FI156" s="25"/>
      <c r="FJ156" s="25"/>
      <c r="FK156" s="25"/>
      <c r="FL156" s="25"/>
      <c r="FM156" s="25"/>
      <c r="FN156" s="25"/>
      <c r="FO156" s="25"/>
      <c r="FP156" s="25"/>
      <c r="FQ156" s="25"/>
      <c r="FR156" s="25"/>
      <c r="FS156" s="25"/>
      <c r="FT156" s="25"/>
      <c r="FU156" s="25"/>
      <c r="FV156" s="25"/>
      <c r="FW156" s="25"/>
      <c r="FX156" s="25"/>
      <c r="FY156" s="25"/>
      <c r="FZ156" s="25"/>
      <c r="GA156" s="25"/>
      <c r="GB156" s="25"/>
      <c r="GC156" s="25"/>
      <c r="GD156" s="25"/>
      <c r="GE156" s="25"/>
      <c r="GF156" s="25"/>
      <c r="GG156" s="25"/>
      <c r="GH156" s="25"/>
      <c r="GI156" s="25"/>
      <c r="GJ156" s="25"/>
      <c r="GK156" s="25"/>
      <c r="GL156" s="25"/>
      <c r="GM156" s="25"/>
      <c r="GN156" s="25"/>
      <c r="GO156" s="25"/>
      <c r="GP156" s="25"/>
      <c r="GQ156" s="25"/>
      <c r="GR156" s="25"/>
      <c r="GS156" s="25"/>
      <c r="GT156" s="25"/>
      <c r="GU156" s="25"/>
      <c r="GV156" s="25"/>
      <c r="GW156" s="25"/>
      <c r="GX156" s="25"/>
      <c r="GY156" s="25"/>
      <c r="GZ156" s="25"/>
      <c r="HA156" s="25"/>
      <c r="HB156" s="25"/>
      <c r="HC156" s="25"/>
      <c r="HD156" s="25"/>
      <c r="HE156" s="25"/>
      <c r="HF156" s="25"/>
      <c r="HG156" s="25"/>
      <c r="HH156" s="25"/>
      <c r="HI156" s="25"/>
      <c r="HJ156" s="25"/>
      <c r="HK156" s="25"/>
      <c r="HL156" s="25"/>
      <c r="HM156" s="25"/>
      <c r="HN156" s="25"/>
      <c r="HO156" s="25"/>
      <c r="HP156" s="25"/>
      <c r="HQ156" s="25"/>
      <c r="HR156" s="25"/>
      <c r="HS156" s="25"/>
      <c r="HT156" s="25"/>
      <c r="HU156" s="25"/>
      <c r="HV156" s="25"/>
      <c r="HW156" s="25"/>
      <c r="HX156" s="25"/>
      <c r="HY156" s="25"/>
      <c r="HZ156" s="25"/>
      <c r="IA156" s="25"/>
      <c r="IB156" s="25"/>
      <c r="IC156" s="25"/>
      <c r="ID156" s="25"/>
      <c r="IE156" s="25"/>
      <c r="IF156" s="25"/>
      <c r="IG156" s="25"/>
      <c r="IH156" s="25"/>
      <c r="II156" s="25"/>
      <c r="IJ156" s="25"/>
      <c r="IK156" s="25"/>
      <c r="IL156" s="25"/>
      <c r="IM156" s="25"/>
      <c r="IN156" s="25"/>
      <c r="IO156" s="25"/>
      <c r="IP156" s="25"/>
      <c r="IQ156" s="25"/>
      <c r="IR156" s="25"/>
      <c r="IS156" s="25"/>
      <c r="IT156" s="25"/>
      <c r="IU156" s="25"/>
      <c r="IV156" s="25"/>
      <c r="IW156" s="25"/>
      <c r="IX156" s="25"/>
      <c r="IY156" s="25"/>
      <c r="IZ156" s="25"/>
      <c r="JA156" s="25"/>
      <c r="JB156" s="25"/>
      <c r="JC156" s="25"/>
      <c r="JD156" s="25"/>
      <c r="JE156" s="25"/>
      <c r="JF156" s="25"/>
      <c r="JG156" s="25"/>
      <c r="JH156" s="25"/>
      <c r="JI156" s="25"/>
      <c r="JJ156" s="25"/>
      <c r="JK156" s="25"/>
      <c r="JL156" s="25"/>
      <c r="JM156" s="25"/>
      <c r="JN156" s="25"/>
      <c r="JO156" s="25"/>
      <c r="JP156" s="25"/>
      <c r="JQ156" s="25"/>
      <c r="JR156" s="25"/>
      <c r="JS156" s="25"/>
      <c r="JT156" s="25"/>
      <c r="JU156" s="25"/>
      <c r="JV156" s="25"/>
      <c r="JW156" s="25"/>
      <c r="JX156" s="25"/>
      <c r="JY156" s="25"/>
      <c r="JZ156" s="25"/>
      <c r="KA156" s="25"/>
      <c r="KB156" s="25"/>
      <c r="KC156" s="25"/>
      <c r="KD156" s="25"/>
      <c r="KE156" s="25"/>
      <c r="KF156" s="25"/>
      <c r="KG156" s="25"/>
      <c r="KH156" s="25"/>
      <c r="KI156" s="25"/>
      <c r="KJ156" s="25"/>
      <c r="KK156" s="25"/>
      <c r="KL156" s="25"/>
      <c r="KM156" s="25"/>
      <c r="KN156" s="25"/>
      <c r="KO156" s="25"/>
      <c r="KP156" s="25"/>
      <c r="KQ156" s="25"/>
      <c r="KR156" s="25"/>
      <c r="KS156" s="25"/>
      <c r="KT156" s="25"/>
      <c r="KU156" s="25"/>
      <c r="KV156" s="25"/>
      <c r="KW156" s="25"/>
      <c r="KX156" s="25"/>
      <c r="KY156" s="25"/>
      <c r="KZ156" s="25"/>
      <c r="LA156" s="25"/>
      <c r="LB156" s="25"/>
      <c r="LC156" s="25"/>
      <c r="LD156" s="25"/>
      <c r="LE156" s="25"/>
      <c r="LF156" s="25"/>
      <c r="LG156" s="25"/>
      <c r="LH156" s="25"/>
      <c r="LI156" s="25"/>
      <c r="LJ156" s="25"/>
      <c r="LK156" s="25"/>
      <c r="LL156" s="25"/>
      <c r="LM156" s="25"/>
      <c r="LN156" s="25"/>
      <c r="LO156" s="25"/>
      <c r="LP156" s="25"/>
      <c r="LQ156" s="25"/>
      <c r="LR156" s="25"/>
      <c r="LS156" s="25"/>
      <c r="LT156" s="25"/>
      <c r="LU156" s="25"/>
      <c r="LV156" s="25"/>
      <c r="LW156" s="25"/>
      <c r="LX156" s="25"/>
      <c r="LY156" s="25"/>
      <c r="LZ156" s="25"/>
      <c r="MA156" s="25"/>
      <c r="MB156" s="25"/>
      <c r="MC156" s="25"/>
      <c r="MD156" s="25"/>
      <c r="ME156" s="25"/>
      <c r="MF156" s="25"/>
      <c r="MG156" s="25"/>
      <c r="MH156" s="25"/>
      <c r="MI156" s="25"/>
      <c r="MJ156" s="25"/>
      <c r="MK156" s="25"/>
      <c r="ML156" s="25"/>
      <c r="MM156" s="25"/>
      <c r="MN156" s="25"/>
      <c r="MO156" s="25"/>
      <c r="MP156" s="25"/>
      <c r="MQ156" s="25"/>
      <c r="MR156" s="25"/>
      <c r="MS156" s="25"/>
      <c r="MT156" s="25"/>
      <c r="MU156" s="25"/>
      <c r="MV156" s="25"/>
      <c r="MW156" s="25"/>
      <c r="MX156" s="25"/>
      <c r="MY156" s="25"/>
      <c r="MZ156" s="25"/>
      <c r="NA156" s="25"/>
      <c r="NB156" s="25"/>
      <c r="NC156" s="25"/>
      <c r="ND156" s="25"/>
      <c r="NE156" s="25"/>
      <c r="NF156" s="25"/>
      <c r="NG156" s="25"/>
      <c r="NH156" s="25"/>
      <c r="NI156" s="25"/>
      <c r="NJ156" s="25"/>
      <c r="NK156" s="25"/>
      <c r="NL156" s="25"/>
      <c r="NM156" s="25"/>
      <c r="NN156" s="25"/>
      <c r="NO156" s="25"/>
      <c r="NP156" s="25"/>
      <c r="NQ156" s="25"/>
      <c r="NR156" s="25"/>
      <c r="NS156" s="25"/>
      <c r="NT156" s="25"/>
      <c r="NU156" s="25"/>
      <c r="NV156" s="25"/>
      <c r="NW156" s="25"/>
      <c r="NX156" s="25"/>
      <c r="NY156" s="25"/>
      <c r="NZ156" s="25"/>
      <c r="OA156" s="25"/>
      <c r="OB156" s="25"/>
      <c r="OC156" s="25"/>
      <c r="OD156" s="25"/>
      <c r="OE156" s="25"/>
      <c r="OF156" s="25"/>
      <c r="OG156" s="25"/>
      <c r="OH156" s="25"/>
      <c r="OI156" s="25"/>
      <c r="OJ156" s="25"/>
      <c r="OK156" s="25"/>
      <c r="OL156" s="25"/>
      <c r="OM156" s="25"/>
      <c r="ON156" s="25"/>
      <c r="OO156" s="25"/>
      <c r="OP156" s="25"/>
      <c r="OQ156" s="25"/>
      <c r="OR156" s="25"/>
      <c r="OS156" s="25"/>
      <c r="OT156" s="25"/>
      <c r="OU156" s="25"/>
      <c r="OV156" s="25"/>
      <c r="OW156" s="25"/>
      <c r="OX156" s="25"/>
      <c r="OY156" s="25"/>
      <c r="OZ156" s="25"/>
      <c r="PA156" s="25"/>
      <c r="PB156" s="25"/>
      <c r="PC156" s="25"/>
      <c r="PD156" s="25"/>
      <c r="PE156" s="25"/>
      <c r="PF156" s="25"/>
      <c r="PG156" s="25"/>
      <c r="PH156" s="25"/>
      <c r="PI156" s="25"/>
      <c r="PJ156" s="25"/>
      <c r="PK156" s="25"/>
      <c r="PL156" s="25"/>
      <c r="PM156" s="25"/>
      <c r="PN156" s="25"/>
      <c r="PO156" s="25"/>
      <c r="PP156" s="25"/>
      <c r="PQ156" s="25"/>
      <c r="PR156" s="25"/>
      <c r="PS156" s="25"/>
      <c r="PT156" s="25"/>
      <c r="PU156" s="25"/>
      <c r="PV156" s="25"/>
      <c r="PW156" s="25"/>
      <c r="PX156" s="25"/>
      <c r="PY156" s="25"/>
      <c r="PZ156" s="25"/>
      <c r="QA156" s="25"/>
      <c r="QB156" s="25"/>
      <c r="QC156" s="25"/>
      <c r="QD156" s="25"/>
      <c r="QE156" s="25"/>
      <c r="QF156" s="25"/>
      <c r="QG156" s="25"/>
      <c r="QH156" s="25"/>
      <c r="QI156" s="25"/>
      <c r="QJ156" s="25"/>
      <c r="QK156" s="25"/>
      <c r="QL156" s="25"/>
      <c r="QM156" s="25"/>
      <c r="QN156" s="25"/>
      <c r="QO156" s="25"/>
      <c r="QP156" s="25"/>
      <c r="QQ156" s="25"/>
      <c r="QR156" s="25"/>
      <c r="QS156" s="25"/>
      <c r="QT156" s="25"/>
      <c r="QU156" s="25"/>
      <c r="QV156" s="25"/>
      <c r="QW156" s="25"/>
      <c r="QX156" s="25"/>
      <c r="QY156" s="25"/>
      <c r="QZ156" s="25"/>
      <c r="RA156" s="25"/>
      <c r="RB156" s="25"/>
      <c r="RC156" s="25"/>
      <c r="RD156" s="25"/>
      <c r="RE156" s="25"/>
      <c r="RF156" s="25"/>
      <c r="RG156" s="25"/>
      <c r="RH156" s="25"/>
      <c r="RI156" s="25"/>
      <c r="RJ156" s="25"/>
      <c r="RK156" s="25"/>
      <c r="RL156" s="25"/>
      <c r="RM156" s="25"/>
      <c r="RN156" s="25"/>
      <c r="RO156" s="25"/>
      <c r="RP156" s="25"/>
      <c r="RQ156" s="25"/>
      <c r="RR156" s="25"/>
      <c r="RS156" s="25"/>
      <c r="RT156" s="25"/>
      <c r="RU156" s="25"/>
      <c r="RV156" s="25"/>
      <c r="RW156" s="25"/>
      <c r="RX156" s="25"/>
      <c r="RY156" s="25"/>
      <c r="RZ156" s="25"/>
      <c r="SA156" s="25"/>
      <c r="SB156" s="25"/>
      <c r="SC156" s="25"/>
      <c r="SD156" s="25"/>
      <c r="SE156" s="25"/>
      <c r="SF156" s="25"/>
      <c r="SG156" s="25"/>
      <c r="SH156" s="25"/>
      <c r="SI156" s="25"/>
      <c r="SJ156" s="25"/>
      <c r="SK156" s="25"/>
      <c r="SL156" s="25"/>
      <c r="SM156" s="25"/>
      <c r="SN156" s="25"/>
      <c r="SO156" s="25"/>
      <c r="SP156" s="25"/>
      <c r="SQ156" s="25"/>
      <c r="SR156" s="25"/>
      <c r="SS156" s="25"/>
      <c r="ST156" s="25"/>
      <c r="SU156" s="25"/>
      <c r="SV156" s="25"/>
      <c r="SW156" s="25"/>
      <c r="SX156" s="25"/>
      <c r="SY156" s="25"/>
      <c r="SZ156" s="25"/>
      <c r="TA156" s="25"/>
      <c r="TB156" s="25"/>
      <c r="TC156" s="25"/>
      <c r="TD156" s="25"/>
      <c r="TE156" s="25"/>
      <c r="TF156" s="25"/>
      <c r="TG156" s="25"/>
      <c r="TH156" s="25"/>
      <c r="TI156" s="25"/>
      <c r="TJ156" s="25"/>
      <c r="TK156" s="25"/>
      <c r="TL156" s="25"/>
      <c r="TM156" s="25"/>
      <c r="TN156" s="25"/>
      <c r="TO156" s="25"/>
      <c r="TP156" s="25"/>
      <c r="TQ156" s="25"/>
      <c r="TR156" s="25"/>
      <c r="TS156" s="25"/>
      <c r="TT156" s="25"/>
      <c r="TU156" s="25"/>
      <c r="TV156" s="25"/>
      <c r="TW156" s="25"/>
      <c r="TX156" s="25"/>
      <c r="TY156" s="25"/>
      <c r="TZ156" s="25"/>
      <c r="UA156" s="25"/>
      <c r="UB156" s="25"/>
      <c r="UC156" s="25"/>
      <c r="UD156" s="25"/>
      <c r="UE156" s="25"/>
      <c r="UF156" s="25"/>
      <c r="UG156" s="25"/>
      <c r="UH156" s="25"/>
      <c r="UI156" s="25"/>
      <c r="UJ156" s="25"/>
      <c r="UK156" s="25"/>
      <c r="UL156" s="25"/>
      <c r="UM156" s="25"/>
      <c r="UN156" s="25"/>
      <c r="UO156" s="25"/>
      <c r="UP156" s="25"/>
      <c r="UQ156" s="25"/>
      <c r="UR156" s="25"/>
      <c r="US156" s="25"/>
      <c r="UT156" s="25"/>
      <c r="UU156" s="25"/>
      <c r="UV156" s="25"/>
      <c r="UW156" s="25"/>
      <c r="UX156" s="25"/>
      <c r="UY156" s="25"/>
      <c r="UZ156" s="25"/>
      <c r="VA156" s="25"/>
      <c r="VB156" s="25"/>
      <c r="VC156" s="25"/>
      <c r="VD156" s="25"/>
      <c r="VE156" s="25"/>
      <c r="VF156" s="25"/>
      <c r="VG156" s="25"/>
      <c r="VH156" s="25"/>
      <c r="VI156" s="25"/>
      <c r="VJ156" s="25"/>
      <c r="VK156" s="25"/>
      <c r="VL156" s="25"/>
      <c r="VM156" s="25"/>
      <c r="VN156" s="25"/>
      <c r="VO156" s="25"/>
      <c r="VP156" s="25"/>
      <c r="VQ156" s="25"/>
      <c r="VR156" s="25"/>
      <c r="VS156" s="25"/>
      <c r="VT156" s="25"/>
      <c r="VU156" s="25"/>
      <c r="VV156" s="25"/>
      <c r="VW156" s="25"/>
      <c r="VX156" s="25"/>
      <c r="VY156" s="25"/>
      <c r="VZ156" s="25"/>
      <c r="WA156" s="25"/>
      <c r="WB156" s="25"/>
      <c r="WC156" s="25"/>
      <c r="WD156" s="25"/>
      <c r="WE156" s="25"/>
      <c r="WF156" s="25"/>
      <c r="WG156" s="25"/>
      <c r="WH156" s="25"/>
      <c r="WI156" s="25"/>
      <c r="WJ156" s="25"/>
      <c r="WK156" s="25"/>
      <c r="WL156" s="25"/>
      <c r="WM156" s="25"/>
      <c r="WN156" s="25"/>
      <c r="WO156" s="25"/>
      <c r="WP156" s="25"/>
      <c r="WQ156" s="25"/>
      <c r="WR156" s="25"/>
      <c r="WS156" s="25"/>
      <c r="WT156" s="25"/>
      <c r="WU156" s="25"/>
      <c r="WV156" s="25"/>
      <c r="WW156" s="25"/>
      <c r="WX156" s="25"/>
      <c r="WY156" s="25"/>
      <c r="WZ156" s="25"/>
      <c r="XA156" s="25"/>
      <c r="XB156" s="25"/>
      <c r="XC156" s="25"/>
      <c r="XD156" s="25"/>
      <c r="XE156" s="25"/>
      <c r="XF156" s="25"/>
      <c r="XG156" s="25"/>
      <c r="XH156" s="25"/>
      <c r="XI156" s="25"/>
      <c r="XJ156" s="25"/>
      <c r="XK156" s="25"/>
      <c r="XL156" s="25"/>
      <c r="XM156" s="25"/>
      <c r="XN156" s="25"/>
      <c r="XO156" s="25"/>
      <c r="XP156" s="25"/>
      <c r="XQ156" s="25"/>
      <c r="XR156" s="25"/>
      <c r="XS156" s="25"/>
      <c r="XT156" s="25"/>
      <c r="XU156" s="25"/>
      <c r="XV156" s="25"/>
      <c r="XW156" s="25"/>
      <c r="XX156" s="25"/>
      <c r="XY156" s="25"/>
      <c r="XZ156" s="25"/>
      <c r="YA156" s="25"/>
      <c r="YB156" s="25"/>
      <c r="YC156" s="25"/>
      <c r="YD156" s="25"/>
      <c r="YE156" s="25"/>
      <c r="YF156" s="25"/>
      <c r="YG156" s="25"/>
      <c r="YH156" s="25"/>
      <c r="YI156" s="25"/>
      <c r="YJ156" s="25"/>
      <c r="YK156" s="25"/>
      <c r="YL156" s="25"/>
      <c r="YM156" s="25"/>
      <c r="YN156" s="25"/>
      <c r="YO156" s="25"/>
      <c r="YP156" s="25"/>
      <c r="YQ156" s="25"/>
      <c r="YR156" s="25"/>
      <c r="YS156" s="25"/>
      <c r="YT156" s="25"/>
      <c r="YU156" s="25"/>
      <c r="YV156" s="25"/>
      <c r="YW156" s="25"/>
      <c r="YX156" s="25"/>
      <c r="YY156" s="25"/>
      <c r="YZ156" s="25"/>
      <c r="ZA156" s="25"/>
      <c r="ZB156" s="25"/>
      <c r="ZC156" s="25"/>
      <c r="ZD156" s="25"/>
      <c r="ZE156" s="25"/>
      <c r="ZF156" s="25"/>
      <c r="ZG156" s="25"/>
      <c r="ZH156" s="25"/>
      <c r="ZI156" s="25"/>
      <c r="ZJ156" s="25"/>
      <c r="ZK156" s="25"/>
      <c r="ZL156" s="25"/>
      <c r="ZM156" s="25"/>
      <c r="ZN156" s="25"/>
      <c r="ZO156" s="25"/>
      <c r="ZP156" s="25"/>
      <c r="ZQ156" s="25"/>
      <c r="ZR156" s="25"/>
      <c r="ZS156" s="25"/>
      <c r="ZT156" s="25"/>
      <c r="ZU156" s="25"/>
      <c r="ZV156" s="25"/>
      <c r="ZW156" s="25"/>
      <c r="ZX156" s="25"/>
      <c r="ZY156" s="25"/>
      <c r="ZZ156" s="25"/>
      <c r="AAA156" s="25"/>
      <c r="AAB156" s="25"/>
      <c r="AAC156" s="25"/>
      <c r="AAD156" s="25"/>
      <c r="AAE156" s="25"/>
      <c r="AAF156" s="25"/>
      <c r="AAG156" s="25"/>
      <c r="AAH156" s="25"/>
      <c r="AAI156" s="25"/>
      <c r="AAJ156" s="25"/>
      <c r="AAK156" s="25"/>
      <c r="AAL156" s="25"/>
      <c r="AAM156" s="25"/>
      <c r="AAN156" s="25"/>
      <c r="AAO156" s="25"/>
      <c r="AAP156" s="25"/>
      <c r="AAQ156" s="25"/>
      <c r="AAR156" s="25"/>
      <c r="AAS156" s="25"/>
      <c r="AAT156" s="25"/>
      <c r="AAU156" s="25"/>
      <c r="AAV156" s="25"/>
      <c r="AAW156" s="25"/>
      <c r="AAX156" s="25"/>
      <c r="AAY156" s="25"/>
      <c r="AAZ156" s="25"/>
      <c r="ABA156" s="25"/>
      <c r="ABB156" s="25"/>
      <c r="ABC156" s="25"/>
      <c r="ABD156" s="25"/>
      <c r="ABE156" s="25"/>
      <c r="ABF156" s="25"/>
      <c r="ABG156" s="25"/>
      <c r="ABH156" s="25"/>
      <c r="ABI156" s="25"/>
      <c r="ABJ156" s="25"/>
      <c r="ABK156" s="25"/>
      <c r="ABL156" s="25"/>
      <c r="ABM156" s="25"/>
      <c r="ABN156" s="25"/>
      <c r="ABO156" s="25"/>
      <c r="ABP156" s="25"/>
      <c r="ABQ156" s="25"/>
      <c r="ABR156" s="25"/>
      <c r="ABS156" s="25"/>
      <c r="ABT156" s="25"/>
      <c r="ABU156" s="25"/>
      <c r="ABV156" s="25"/>
      <c r="ABW156" s="25"/>
      <c r="ABX156" s="25"/>
      <c r="ABY156" s="25"/>
      <c r="ABZ156" s="25"/>
      <c r="ACA156" s="25"/>
      <c r="ACB156" s="25"/>
      <c r="ACC156" s="25"/>
      <c r="ACD156" s="25"/>
      <c r="ACE156" s="25"/>
      <c r="ACF156" s="25"/>
      <c r="ACG156" s="25"/>
      <c r="ACH156" s="25"/>
      <c r="ACI156" s="25"/>
      <c r="ACJ156" s="25"/>
      <c r="ACK156" s="25"/>
      <c r="ACL156" s="25"/>
      <c r="ACM156" s="25"/>
      <c r="ACN156" s="25"/>
      <c r="ACO156" s="25"/>
      <c r="ACP156" s="25"/>
      <c r="ACQ156" s="25"/>
      <c r="ACR156" s="25"/>
      <c r="ACS156" s="25"/>
      <c r="ACT156" s="25"/>
      <c r="ACU156" s="25"/>
      <c r="ACV156" s="25"/>
      <c r="ACW156" s="25"/>
      <c r="ACX156" s="25"/>
      <c r="ACY156" s="25"/>
      <c r="ACZ156" s="25"/>
      <c r="ADA156" s="25"/>
      <c r="ADB156" s="25"/>
      <c r="ADC156" s="25"/>
      <c r="ADD156" s="25"/>
      <c r="ADE156" s="25"/>
      <c r="ADF156" s="25"/>
      <c r="ADG156" s="25"/>
      <c r="ADH156" s="25"/>
      <c r="ADI156" s="25"/>
      <c r="ADJ156" s="25"/>
      <c r="ADK156" s="25"/>
      <c r="ADL156" s="25"/>
      <c r="ADM156" s="25"/>
      <c r="ADN156" s="25"/>
      <c r="ADO156" s="25"/>
      <c r="ADP156" s="25"/>
      <c r="ADQ156" s="25"/>
      <c r="ADR156" s="25"/>
      <c r="ADS156" s="25"/>
      <c r="ADT156" s="25"/>
      <c r="ADU156" s="25"/>
      <c r="ADV156" s="25"/>
      <c r="ADW156" s="25"/>
      <c r="ADX156" s="25"/>
      <c r="ADY156" s="25"/>
      <c r="ADZ156" s="25"/>
      <c r="AEA156" s="25"/>
      <c r="AEB156" s="25"/>
      <c r="AEC156" s="25"/>
      <c r="AED156" s="25"/>
      <c r="AEE156" s="25"/>
      <c r="AEF156" s="25"/>
      <c r="AEG156" s="25"/>
      <c r="AEH156" s="25"/>
      <c r="AEI156" s="25"/>
      <c r="AEJ156" s="25"/>
      <c r="AEK156" s="25"/>
      <c r="AEL156" s="25"/>
      <c r="AEM156" s="25"/>
      <c r="AEN156" s="25"/>
      <c r="AEO156" s="25"/>
      <c r="AEP156" s="25"/>
      <c r="AEQ156" s="25"/>
      <c r="AER156" s="25"/>
      <c r="AES156" s="25"/>
      <c r="AET156" s="25"/>
      <c r="AEU156" s="25"/>
      <c r="AEV156" s="25"/>
      <c r="AEW156" s="25"/>
      <c r="AEX156" s="25"/>
      <c r="AEY156" s="25"/>
      <c r="AEZ156" s="25"/>
      <c r="AFA156" s="25"/>
      <c r="AFB156" s="25"/>
      <c r="AFC156" s="25"/>
      <c r="AFD156" s="25"/>
      <c r="AFE156" s="25"/>
      <c r="AFF156" s="25"/>
      <c r="AFG156" s="25"/>
      <c r="AFH156" s="25"/>
      <c r="AFI156" s="25"/>
      <c r="AFJ156" s="25"/>
      <c r="AFK156" s="25"/>
      <c r="AFL156" s="25"/>
      <c r="AFM156" s="25"/>
      <c r="AFN156" s="25"/>
      <c r="AFO156" s="25"/>
      <c r="AFP156" s="25"/>
      <c r="AFQ156" s="25"/>
      <c r="AFR156" s="25"/>
      <c r="AFS156" s="25"/>
      <c r="AFT156" s="25"/>
      <c r="AFU156" s="25"/>
      <c r="AFV156" s="25"/>
      <c r="AFW156" s="25"/>
      <c r="AFX156" s="25"/>
      <c r="AFY156" s="25"/>
      <c r="AFZ156" s="25"/>
      <c r="AGA156" s="25"/>
      <c r="AGB156" s="25"/>
      <c r="AGC156" s="25"/>
      <c r="AGD156" s="25"/>
      <c r="AGE156" s="25"/>
      <c r="AGF156" s="25"/>
      <c r="AGG156" s="25"/>
      <c r="AGH156" s="25"/>
      <c r="AGI156" s="25"/>
      <c r="AGJ156" s="25"/>
      <c r="AGK156" s="25"/>
      <c r="AGL156" s="25"/>
      <c r="AGM156" s="25"/>
      <c r="AGN156" s="25"/>
      <c r="AGO156" s="25"/>
      <c r="AGP156" s="25"/>
      <c r="AGQ156" s="25"/>
      <c r="AGR156" s="25"/>
      <c r="AGS156" s="25"/>
      <c r="AGT156" s="25"/>
      <c r="AGU156" s="25"/>
      <c r="AGV156" s="25"/>
      <c r="AGW156" s="25"/>
      <c r="AGX156" s="25"/>
      <c r="AGY156" s="25"/>
      <c r="AGZ156" s="25"/>
      <c r="AHA156" s="25"/>
      <c r="AHB156" s="25"/>
      <c r="AHC156" s="25"/>
      <c r="AHD156" s="25"/>
      <c r="AHE156" s="25"/>
      <c r="AHF156" s="25"/>
      <c r="AHG156" s="25"/>
      <c r="AHH156" s="25"/>
      <c r="AHI156" s="25"/>
      <c r="AHJ156" s="25"/>
      <c r="AHK156" s="25"/>
      <c r="AHL156" s="25"/>
      <c r="AHM156" s="25"/>
      <c r="AHN156" s="25"/>
      <c r="AHO156" s="25"/>
      <c r="AHP156" s="25"/>
      <c r="AHQ156" s="25"/>
      <c r="AHR156" s="25"/>
      <c r="AHS156" s="25"/>
      <c r="AHT156" s="25"/>
      <c r="AHU156" s="25"/>
      <c r="AHV156" s="25"/>
      <c r="AHW156" s="25"/>
      <c r="AHX156" s="25"/>
      <c r="AHY156" s="25"/>
      <c r="AHZ156" s="25"/>
      <c r="AIA156" s="25"/>
      <c r="AIB156" s="25"/>
      <c r="AIC156" s="25"/>
      <c r="AID156" s="25"/>
      <c r="AIE156" s="25"/>
      <c r="AIF156" s="25"/>
      <c r="AIG156" s="25"/>
      <c r="AIH156" s="25"/>
      <c r="AII156" s="25"/>
      <c r="AIJ156" s="25"/>
      <c r="AIK156" s="25"/>
      <c r="AIL156" s="25"/>
      <c r="AIM156" s="25"/>
      <c r="AIN156" s="25"/>
      <c r="AIO156" s="25"/>
      <c r="AIP156" s="25"/>
      <c r="AIQ156" s="25"/>
      <c r="AIR156" s="25"/>
      <c r="AIS156" s="25"/>
      <c r="AIT156" s="25"/>
      <c r="AIU156" s="25"/>
      <c r="AIV156" s="25"/>
      <c r="AIW156" s="25"/>
      <c r="AIX156" s="25"/>
      <c r="AIY156" s="25"/>
      <c r="AIZ156" s="25"/>
      <c r="AJA156" s="25"/>
      <c r="AJB156" s="25"/>
      <c r="AJC156" s="25"/>
      <c r="AJD156" s="25"/>
      <c r="AJE156" s="25"/>
      <c r="AJF156" s="25"/>
      <c r="AJG156" s="25"/>
      <c r="AJH156" s="25"/>
      <c r="AJI156" s="25"/>
      <c r="AJJ156" s="25"/>
      <c r="AJK156" s="25"/>
      <c r="AJL156" s="25"/>
      <c r="AJM156" s="25"/>
      <c r="AJN156" s="25"/>
      <c r="AJO156" s="25"/>
      <c r="AJP156" s="25"/>
      <c r="AJQ156" s="25"/>
      <c r="AJR156" s="25"/>
      <c r="AJS156" s="25"/>
      <c r="AJT156" s="25"/>
      <c r="AJU156" s="25"/>
      <c r="AJV156" s="25"/>
      <c r="AJW156" s="25"/>
      <c r="AJX156" s="25"/>
      <c r="AJY156" s="25"/>
      <c r="AJZ156" s="25"/>
      <c r="AKA156" s="25"/>
      <c r="AKB156" s="25"/>
      <c r="AKC156" s="25"/>
      <c r="AKD156" s="25"/>
      <c r="AKE156" s="25"/>
      <c r="AKF156" s="25"/>
      <c r="AKG156" s="25"/>
      <c r="AKH156" s="25"/>
      <c r="AKI156" s="25"/>
      <c r="AKJ156" s="25"/>
      <c r="AKK156" s="25"/>
      <c r="AKL156" s="25"/>
      <c r="AKM156" s="25"/>
      <c r="AKN156" s="25"/>
      <c r="AKO156" s="25"/>
      <c r="AKP156" s="25"/>
      <c r="AKQ156" s="25"/>
      <c r="AKR156" s="25"/>
      <c r="AKS156" s="25"/>
      <c r="AKT156" s="25"/>
      <c r="AKU156" s="25"/>
      <c r="AKV156" s="25"/>
      <c r="AKW156" s="25"/>
      <c r="AKX156" s="25"/>
      <c r="AKY156" s="25"/>
      <c r="AKZ156" s="25"/>
      <c r="ALA156" s="25"/>
      <c r="ALB156" s="25"/>
      <c r="ALC156" s="25"/>
      <c r="ALD156" s="25"/>
      <c r="ALE156" s="25"/>
      <c r="ALF156" s="25"/>
      <c r="ALG156" s="25"/>
      <c r="ALH156" s="25"/>
      <c r="ALI156" s="25"/>
      <c r="ALJ156" s="25"/>
      <c r="ALK156" s="25"/>
      <c r="ALL156" s="25"/>
      <c r="ALM156" s="25"/>
      <c r="ALN156" s="25"/>
      <c r="ALO156" s="25"/>
      <c r="ALP156" s="25"/>
      <c r="ALQ156" s="25"/>
      <c r="ALR156" s="25"/>
      <c r="ALS156" s="25"/>
      <c r="ALT156" s="25"/>
      <c r="ALU156" s="25"/>
      <c r="ALV156" s="25"/>
      <c r="ALW156" s="25"/>
      <c r="ALX156" s="25"/>
      <c r="ALY156" s="25"/>
      <c r="ALZ156" s="25"/>
      <c r="AMA156" s="25"/>
      <c r="AMB156" s="25"/>
      <c r="AMC156" s="25"/>
      <c r="AMD156" s="25"/>
      <c r="AME156" s="25"/>
      <c r="AMF156" s="25"/>
      <c r="AMG156" s="25"/>
      <c r="AMH156" s="25"/>
      <c r="AMI156" s="25"/>
      <c r="AMJ156" s="25"/>
    </row>
    <row r="157" spans="1:1024" ht="54" customHeight="1">
      <c r="A157" s="25"/>
      <c r="B157" s="107" t="s">
        <v>324</v>
      </c>
      <c r="C157" s="107"/>
      <c r="D157" s="107"/>
      <c r="E157" s="107"/>
      <c r="F157" s="107"/>
      <c r="G157" s="107"/>
      <c r="H157" s="107"/>
      <c r="I157" s="107"/>
      <c r="J157" s="107"/>
      <c r="K157" s="107"/>
      <c r="L157" s="154"/>
      <c r="M157" s="154"/>
      <c r="N157" s="154"/>
      <c r="O157" s="154"/>
      <c r="P157" s="154"/>
      <c r="Q157" s="154"/>
      <c r="R157" s="154"/>
      <c r="S157" s="173" t="s">
        <v>292</v>
      </c>
      <c r="T157" s="173"/>
      <c r="U157" s="154"/>
      <c r="V157" s="154"/>
      <c r="W157" s="154"/>
      <c r="X157" s="154"/>
      <c r="Y157" s="154"/>
      <c r="Z157" s="154"/>
      <c r="AA157" s="154"/>
      <c r="AB157" s="173" t="s">
        <v>292</v>
      </c>
      <c r="AC157" s="173"/>
      <c r="AD157" s="154"/>
      <c r="AE157" s="154"/>
      <c r="AF157" s="154"/>
      <c r="AG157" s="154"/>
      <c r="AH157" s="154"/>
      <c r="AI157" s="154"/>
      <c r="AJ157" s="154"/>
      <c r="AK157" s="173" t="s">
        <v>292</v>
      </c>
      <c r="AL157" s="173"/>
      <c r="AM157" s="154"/>
      <c r="AN157" s="154"/>
      <c r="AO157" s="154"/>
      <c r="AP157" s="154"/>
      <c r="AQ157" s="154"/>
      <c r="AR157" s="154"/>
      <c r="AS157" s="154"/>
      <c r="AT157" s="173" t="s">
        <v>292</v>
      </c>
      <c r="AU157" s="173"/>
      <c r="AV157" s="20"/>
      <c r="AW157" s="20"/>
      <c r="AX157" s="20"/>
      <c r="AY157" s="20"/>
      <c r="AZ157" s="20"/>
      <c r="BA157" s="20"/>
      <c r="BB157" s="20"/>
      <c r="BC157" s="20"/>
      <c r="BD157" s="20"/>
      <c r="BE157" s="20"/>
      <c r="BF157" s="20"/>
      <c r="BG157" s="20"/>
      <c r="BH157" s="20"/>
      <c r="BI157" s="20"/>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c r="ED157" s="25"/>
      <c r="EE157" s="25"/>
      <c r="EF157" s="25"/>
      <c r="EG157" s="25"/>
      <c r="EH157" s="25"/>
      <c r="EI157" s="25"/>
      <c r="EJ157" s="25"/>
      <c r="EK157" s="25"/>
      <c r="EL157" s="25"/>
      <c r="EM157" s="25"/>
      <c r="EN157" s="25"/>
      <c r="EO157" s="25"/>
      <c r="EP157" s="25"/>
      <c r="EQ157" s="25"/>
      <c r="ER157" s="25"/>
      <c r="ES157" s="25"/>
      <c r="ET157" s="25"/>
      <c r="EU157" s="25"/>
      <c r="EV157" s="25"/>
      <c r="EW157" s="25"/>
      <c r="EX157" s="25"/>
      <c r="EY157" s="25"/>
      <c r="EZ157" s="25"/>
      <c r="FA157" s="25"/>
      <c r="FB157" s="25"/>
      <c r="FC157" s="25"/>
      <c r="FD157" s="25"/>
      <c r="FE157" s="25"/>
      <c r="FF157" s="25"/>
      <c r="FG157" s="25"/>
      <c r="FH157" s="25"/>
      <c r="FI157" s="25"/>
      <c r="FJ157" s="25"/>
      <c r="FK157" s="25"/>
      <c r="FL157" s="25"/>
      <c r="FM157" s="25"/>
      <c r="FN157" s="25"/>
      <c r="FO157" s="25"/>
      <c r="FP157" s="25"/>
      <c r="FQ157" s="25"/>
      <c r="FR157" s="25"/>
      <c r="FS157" s="25"/>
      <c r="FT157" s="25"/>
      <c r="FU157" s="25"/>
      <c r="FV157" s="25"/>
      <c r="FW157" s="25"/>
      <c r="FX157" s="25"/>
      <c r="FY157" s="25"/>
      <c r="FZ157" s="25"/>
      <c r="GA157" s="25"/>
      <c r="GB157" s="25"/>
      <c r="GC157" s="25"/>
      <c r="GD157" s="25"/>
      <c r="GE157" s="25"/>
      <c r="GF157" s="25"/>
      <c r="GG157" s="25"/>
      <c r="GH157" s="25"/>
      <c r="GI157" s="25"/>
      <c r="GJ157" s="25"/>
      <c r="GK157" s="25"/>
      <c r="GL157" s="25"/>
      <c r="GM157" s="25"/>
      <c r="GN157" s="25"/>
      <c r="GO157" s="25"/>
      <c r="GP157" s="25"/>
      <c r="GQ157" s="25"/>
      <c r="GR157" s="25"/>
      <c r="GS157" s="25"/>
      <c r="GT157" s="25"/>
      <c r="GU157" s="25"/>
      <c r="GV157" s="25"/>
      <c r="GW157" s="25"/>
      <c r="GX157" s="25"/>
      <c r="GY157" s="25"/>
      <c r="GZ157" s="25"/>
      <c r="HA157" s="25"/>
      <c r="HB157" s="25"/>
      <c r="HC157" s="25"/>
      <c r="HD157" s="25"/>
      <c r="HE157" s="25"/>
      <c r="HF157" s="25"/>
      <c r="HG157" s="25"/>
      <c r="HH157" s="25"/>
      <c r="HI157" s="25"/>
      <c r="HJ157" s="25"/>
      <c r="HK157" s="25"/>
      <c r="HL157" s="25"/>
      <c r="HM157" s="25"/>
      <c r="HN157" s="25"/>
      <c r="HO157" s="25"/>
      <c r="HP157" s="25"/>
      <c r="HQ157" s="25"/>
      <c r="HR157" s="25"/>
      <c r="HS157" s="25"/>
      <c r="HT157" s="25"/>
      <c r="HU157" s="25"/>
      <c r="HV157" s="25"/>
      <c r="HW157" s="25"/>
      <c r="HX157" s="25"/>
      <c r="HY157" s="25"/>
      <c r="HZ157" s="25"/>
      <c r="IA157" s="25"/>
      <c r="IB157" s="25"/>
      <c r="IC157" s="25"/>
      <c r="ID157" s="25"/>
      <c r="IE157" s="25"/>
      <c r="IF157" s="25"/>
      <c r="IG157" s="25"/>
      <c r="IH157" s="25"/>
      <c r="II157" s="25"/>
      <c r="IJ157" s="25"/>
      <c r="IK157" s="25"/>
      <c r="IL157" s="25"/>
      <c r="IM157" s="25"/>
      <c r="IN157" s="25"/>
      <c r="IO157" s="25"/>
      <c r="IP157" s="25"/>
      <c r="IQ157" s="25"/>
      <c r="IR157" s="25"/>
      <c r="IS157" s="25"/>
      <c r="IT157" s="25"/>
      <c r="IU157" s="25"/>
      <c r="IV157" s="25"/>
      <c r="IW157" s="25"/>
      <c r="IX157" s="25"/>
      <c r="IY157" s="25"/>
      <c r="IZ157" s="25"/>
      <c r="JA157" s="25"/>
      <c r="JB157" s="25"/>
      <c r="JC157" s="25"/>
      <c r="JD157" s="25"/>
      <c r="JE157" s="25"/>
      <c r="JF157" s="25"/>
      <c r="JG157" s="25"/>
      <c r="JH157" s="25"/>
      <c r="JI157" s="25"/>
      <c r="JJ157" s="25"/>
      <c r="JK157" s="25"/>
      <c r="JL157" s="25"/>
      <c r="JM157" s="25"/>
      <c r="JN157" s="25"/>
      <c r="JO157" s="25"/>
      <c r="JP157" s="25"/>
      <c r="JQ157" s="25"/>
      <c r="JR157" s="25"/>
      <c r="JS157" s="25"/>
      <c r="JT157" s="25"/>
      <c r="JU157" s="25"/>
      <c r="JV157" s="25"/>
      <c r="JW157" s="25"/>
      <c r="JX157" s="25"/>
      <c r="JY157" s="25"/>
      <c r="JZ157" s="25"/>
      <c r="KA157" s="25"/>
      <c r="KB157" s="25"/>
      <c r="KC157" s="25"/>
      <c r="KD157" s="25"/>
      <c r="KE157" s="25"/>
      <c r="KF157" s="25"/>
      <c r="KG157" s="25"/>
      <c r="KH157" s="25"/>
      <c r="KI157" s="25"/>
      <c r="KJ157" s="25"/>
      <c r="KK157" s="25"/>
      <c r="KL157" s="25"/>
      <c r="KM157" s="25"/>
      <c r="KN157" s="25"/>
      <c r="KO157" s="25"/>
      <c r="KP157" s="25"/>
      <c r="KQ157" s="25"/>
      <c r="KR157" s="25"/>
      <c r="KS157" s="25"/>
      <c r="KT157" s="25"/>
      <c r="KU157" s="25"/>
      <c r="KV157" s="25"/>
      <c r="KW157" s="25"/>
      <c r="KX157" s="25"/>
      <c r="KY157" s="25"/>
      <c r="KZ157" s="25"/>
      <c r="LA157" s="25"/>
      <c r="LB157" s="25"/>
      <c r="LC157" s="25"/>
      <c r="LD157" s="25"/>
      <c r="LE157" s="25"/>
      <c r="LF157" s="25"/>
      <c r="LG157" s="25"/>
      <c r="LH157" s="25"/>
      <c r="LI157" s="25"/>
      <c r="LJ157" s="25"/>
      <c r="LK157" s="25"/>
      <c r="LL157" s="25"/>
      <c r="LM157" s="25"/>
      <c r="LN157" s="25"/>
      <c r="LO157" s="25"/>
      <c r="LP157" s="25"/>
      <c r="LQ157" s="25"/>
      <c r="LR157" s="25"/>
      <c r="LS157" s="25"/>
      <c r="LT157" s="25"/>
      <c r="LU157" s="25"/>
      <c r="LV157" s="25"/>
      <c r="LW157" s="25"/>
      <c r="LX157" s="25"/>
      <c r="LY157" s="25"/>
      <c r="LZ157" s="25"/>
      <c r="MA157" s="25"/>
      <c r="MB157" s="25"/>
      <c r="MC157" s="25"/>
      <c r="MD157" s="25"/>
      <c r="ME157" s="25"/>
      <c r="MF157" s="25"/>
      <c r="MG157" s="25"/>
      <c r="MH157" s="25"/>
      <c r="MI157" s="25"/>
      <c r="MJ157" s="25"/>
      <c r="MK157" s="25"/>
      <c r="ML157" s="25"/>
      <c r="MM157" s="25"/>
      <c r="MN157" s="25"/>
      <c r="MO157" s="25"/>
      <c r="MP157" s="25"/>
      <c r="MQ157" s="25"/>
      <c r="MR157" s="25"/>
      <c r="MS157" s="25"/>
      <c r="MT157" s="25"/>
      <c r="MU157" s="25"/>
      <c r="MV157" s="25"/>
      <c r="MW157" s="25"/>
      <c r="MX157" s="25"/>
      <c r="MY157" s="25"/>
      <c r="MZ157" s="25"/>
      <c r="NA157" s="25"/>
      <c r="NB157" s="25"/>
      <c r="NC157" s="25"/>
      <c r="ND157" s="25"/>
      <c r="NE157" s="25"/>
      <c r="NF157" s="25"/>
      <c r="NG157" s="25"/>
      <c r="NH157" s="25"/>
      <c r="NI157" s="25"/>
      <c r="NJ157" s="25"/>
      <c r="NK157" s="25"/>
      <c r="NL157" s="25"/>
      <c r="NM157" s="25"/>
      <c r="NN157" s="25"/>
      <c r="NO157" s="25"/>
      <c r="NP157" s="25"/>
      <c r="NQ157" s="25"/>
      <c r="NR157" s="25"/>
      <c r="NS157" s="25"/>
      <c r="NT157" s="25"/>
      <c r="NU157" s="25"/>
      <c r="NV157" s="25"/>
      <c r="NW157" s="25"/>
      <c r="NX157" s="25"/>
      <c r="NY157" s="25"/>
      <c r="NZ157" s="25"/>
      <c r="OA157" s="25"/>
      <c r="OB157" s="25"/>
      <c r="OC157" s="25"/>
      <c r="OD157" s="25"/>
      <c r="OE157" s="25"/>
      <c r="OF157" s="25"/>
      <c r="OG157" s="25"/>
      <c r="OH157" s="25"/>
      <c r="OI157" s="25"/>
      <c r="OJ157" s="25"/>
      <c r="OK157" s="25"/>
      <c r="OL157" s="25"/>
      <c r="OM157" s="25"/>
      <c r="ON157" s="25"/>
      <c r="OO157" s="25"/>
      <c r="OP157" s="25"/>
      <c r="OQ157" s="25"/>
      <c r="OR157" s="25"/>
      <c r="OS157" s="25"/>
      <c r="OT157" s="25"/>
      <c r="OU157" s="25"/>
      <c r="OV157" s="25"/>
      <c r="OW157" s="25"/>
      <c r="OX157" s="25"/>
      <c r="OY157" s="25"/>
      <c r="OZ157" s="25"/>
      <c r="PA157" s="25"/>
      <c r="PB157" s="25"/>
      <c r="PC157" s="25"/>
      <c r="PD157" s="25"/>
      <c r="PE157" s="25"/>
      <c r="PF157" s="25"/>
      <c r="PG157" s="25"/>
      <c r="PH157" s="25"/>
      <c r="PI157" s="25"/>
      <c r="PJ157" s="25"/>
      <c r="PK157" s="25"/>
      <c r="PL157" s="25"/>
      <c r="PM157" s="25"/>
      <c r="PN157" s="25"/>
      <c r="PO157" s="25"/>
      <c r="PP157" s="25"/>
      <c r="PQ157" s="25"/>
      <c r="PR157" s="25"/>
      <c r="PS157" s="25"/>
      <c r="PT157" s="25"/>
      <c r="PU157" s="25"/>
      <c r="PV157" s="25"/>
      <c r="PW157" s="25"/>
      <c r="PX157" s="25"/>
      <c r="PY157" s="25"/>
      <c r="PZ157" s="25"/>
      <c r="QA157" s="25"/>
      <c r="QB157" s="25"/>
      <c r="QC157" s="25"/>
      <c r="QD157" s="25"/>
      <c r="QE157" s="25"/>
      <c r="QF157" s="25"/>
      <c r="QG157" s="25"/>
      <c r="QH157" s="25"/>
      <c r="QI157" s="25"/>
      <c r="QJ157" s="25"/>
      <c r="QK157" s="25"/>
      <c r="QL157" s="25"/>
      <c r="QM157" s="25"/>
      <c r="QN157" s="25"/>
      <c r="QO157" s="25"/>
      <c r="QP157" s="25"/>
      <c r="QQ157" s="25"/>
      <c r="QR157" s="25"/>
      <c r="QS157" s="25"/>
      <c r="QT157" s="25"/>
      <c r="QU157" s="25"/>
      <c r="QV157" s="25"/>
      <c r="QW157" s="25"/>
      <c r="QX157" s="25"/>
      <c r="QY157" s="25"/>
      <c r="QZ157" s="25"/>
      <c r="RA157" s="25"/>
      <c r="RB157" s="25"/>
      <c r="RC157" s="25"/>
      <c r="RD157" s="25"/>
      <c r="RE157" s="25"/>
      <c r="RF157" s="25"/>
      <c r="RG157" s="25"/>
      <c r="RH157" s="25"/>
      <c r="RI157" s="25"/>
      <c r="RJ157" s="25"/>
      <c r="RK157" s="25"/>
      <c r="RL157" s="25"/>
      <c r="RM157" s="25"/>
      <c r="RN157" s="25"/>
      <c r="RO157" s="25"/>
      <c r="RP157" s="25"/>
      <c r="RQ157" s="25"/>
      <c r="RR157" s="25"/>
      <c r="RS157" s="25"/>
      <c r="RT157" s="25"/>
      <c r="RU157" s="25"/>
      <c r="RV157" s="25"/>
      <c r="RW157" s="25"/>
      <c r="RX157" s="25"/>
      <c r="RY157" s="25"/>
      <c r="RZ157" s="25"/>
      <c r="SA157" s="25"/>
      <c r="SB157" s="25"/>
      <c r="SC157" s="25"/>
      <c r="SD157" s="25"/>
      <c r="SE157" s="25"/>
      <c r="SF157" s="25"/>
      <c r="SG157" s="25"/>
      <c r="SH157" s="25"/>
      <c r="SI157" s="25"/>
      <c r="SJ157" s="25"/>
      <c r="SK157" s="25"/>
      <c r="SL157" s="25"/>
      <c r="SM157" s="25"/>
      <c r="SN157" s="25"/>
      <c r="SO157" s="25"/>
      <c r="SP157" s="25"/>
      <c r="SQ157" s="25"/>
      <c r="SR157" s="25"/>
      <c r="SS157" s="25"/>
      <c r="ST157" s="25"/>
      <c r="SU157" s="25"/>
      <c r="SV157" s="25"/>
      <c r="SW157" s="25"/>
      <c r="SX157" s="25"/>
      <c r="SY157" s="25"/>
      <c r="SZ157" s="25"/>
      <c r="TA157" s="25"/>
      <c r="TB157" s="25"/>
      <c r="TC157" s="25"/>
      <c r="TD157" s="25"/>
      <c r="TE157" s="25"/>
      <c r="TF157" s="25"/>
      <c r="TG157" s="25"/>
      <c r="TH157" s="25"/>
      <c r="TI157" s="25"/>
      <c r="TJ157" s="25"/>
      <c r="TK157" s="25"/>
      <c r="TL157" s="25"/>
      <c r="TM157" s="25"/>
      <c r="TN157" s="25"/>
      <c r="TO157" s="25"/>
      <c r="TP157" s="25"/>
      <c r="TQ157" s="25"/>
      <c r="TR157" s="25"/>
      <c r="TS157" s="25"/>
      <c r="TT157" s="25"/>
      <c r="TU157" s="25"/>
      <c r="TV157" s="25"/>
      <c r="TW157" s="25"/>
      <c r="TX157" s="25"/>
      <c r="TY157" s="25"/>
      <c r="TZ157" s="25"/>
      <c r="UA157" s="25"/>
      <c r="UB157" s="25"/>
      <c r="UC157" s="25"/>
      <c r="UD157" s="25"/>
      <c r="UE157" s="25"/>
      <c r="UF157" s="25"/>
      <c r="UG157" s="25"/>
      <c r="UH157" s="25"/>
      <c r="UI157" s="25"/>
      <c r="UJ157" s="25"/>
      <c r="UK157" s="25"/>
      <c r="UL157" s="25"/>
      <c r="UM157" s="25"/>
      <c r="UN157" s="25"/>
      <c r="UO157" s="25"/>
      <c r="UP157" s="25"/>
      <c r="UQ157" s="25"/>
      <c r="UR157" s="25"/>
      <c r="US157" s="25"/>
      <c r="UT157" s="25"/>
      <c r="UU157" s="25"/>
      <c r="UV157" s="25"/>
      <c r="UW157" s="25"/>
      <c r="UX157" s="25"/>
      <c r="UY157" s="25"/>
      <c r="UZ157" s="25"/>
      <c r="VA157" s="25"/>
      <c r="VB157" s="25"/>
      <c r="VC157" s="25"/>
      <c r="VD157" s="25"/>
      <c r="VE157" s="25"/>
      <c r="VF157" s="25"/>
      <c r="VG157" s="25"/>
      <c r="VH157" s="25"/>
      <c r="VI157" s="25"/>
      <c r="VJ157" s="25"/>
      <c r="VK157" s="25"/>
      <c r="VL157" s="25"/>
      <c r="VM157" s="25"/>
      <c r="VN157" s="25"/>
      <c r="VO157" s="25"/>
      <c r="VP157" s="25"/>
      <c r="VQ157" s="25"/>
      <c r="VR157" s="25"/>
      <c r="VS157" s="25"/>
      <c r="VT157" s="25"/>
      <c r="VU157" s="25"/>
      <c r="VV157" s="25"/>
      <c r="VW157" s="25"/>
      <c r="VX157" s="25"/>
      <c r="VY157" s="25"/>
      <c r="VZ157" s="25"/>
      <c r="WA157" s="25"/>
      <c r="WB157" s="25"/>
      <c r="WC157" s="25"/>
      <c r="WD157" s="25"/>
      <c r="WE157" s="25"/>
      <c r="WF157" s="25"/>
      <c r="WG157" s="25"/>
      <c r="WH157" s="25"/>
      <c r="WI157" s="25"/>
      <c r="WJ157" s="25"/>
      <c r="WK157" s="25"/>
      <c r="WL157" s="25"/>
      <c r="WM157" s="25"/>
      <c r="WN157" s="25"/>
      <c r="WO157" s="25"/>
      <c r="WP157" s="25"/>
      <c r="WQ157" s="25"/>
      <c r="WR157" s="25"/>
      <c r="WS157" s="25"/>
      <c r="WT157" s="25"/>
      <c r="WU157" s="25"/>
      <c r="WV157" s="25"/>
      <c r="WW157" s="25"/>
      <c r="WX157" s="25"/>
      <c r="WY157" s="25"/>
      <c r="WZ157" s="25"/>
      <c r="XA157" s="25"/>
      <c r="XB157" s="25"/>
      <c r="XC157" s="25"/>
      <c r="XD157" s="25"/>
      <c r="XE157" s="25"/>
      <c r="XF157" s="25"/>
      <c r="XG157" s="25"/>
      <c r="XH157" s="25"/>
      <c r="XI157" s="25"/>
      <c r="XJ157" s="25"/>
      <c r="XK157" s="25"/>
      <c r="XL157" s="25"/>
      <c r="XM157" s="25"/>
      <c r="XN157" s="25"/>
      <c r="XO157" s="25"/>
      <c r="XP157" s="25"/>
      <c r="XQ157" s="25"/>
      <c r="XR157" s="25"/>
      <c r="XS157" s="25"/>
      <c r="XT157" s="25"/>
      <c r="XU157" s="25"/>
      <c r="XV157" s="25"/>
      <c r="XW157" s="25"/>
      <c r="XX157" s="25"/>
      <c r="XY157" s="25"/>
      <c r="XZ157" s="25"/>
      <c r="YA157" s="25"/>
      <c r="YB157" s="25"/>
      <c r="YC157" s="25"/>
      <c r="YD157" s="25"/>
      <c r="YE157" s="25"/>
      <c r="YF157" s="25"/>
      <c r="YG157" s="25"/>
      <c r="YH157" s="25"/>
      <c r="YI157" s="25"/>
      <c r="YJ157" s="25"/>
      <c r="YK157" s="25"/>
      <c r="YL157" s="25"/>
      <c r="YM157" s="25"/>
      <c r="YN157" s="25"/>
      <c r="YO157" s="25"/>
      <c r="YP157" s="25"/>
      <c r="YQ157" s="25"/>
      <c r="YR157" s="25"/>
      <c r="YS157" s="25"/>
      <c r="YT157" s="25"/>
      <c r="YU157" s="25"/>
      <c r="YV157" s="25"/>
      <c r="YW157" s="25"/>
      <c r="YX157" s="25"/>
      <c r="YY157" s="25"/>
      <c r="YZ157" s="25"/>
      <c r="ZA157" s="25"/>
      <c r="ZB157" s="25"/>
      <c r="ZC157" s="25"/>
      <c r="ZD157" s="25"/>
      <c r="ZE157" s="25"/>
      <c r="ZF157" s="25"/>
      <c r="ZG157" s="25"/>
      <c r="ZH157" s="25"/>
      <c r="ZI157" s="25"/>
      <c r="ZJ157" s="25"/>
      <c r="ZK157" s="25"/>
      <c r="ZL157" s="25"/>
      <c r="ZM157" s="25"/>
      <c r="ZN157" s="25"/>
      <c r="ZO157" s="25"/>
      <c r="ZP157" s="25"/>
      <c r="ZQ157" s="25"/>
      <c r="ZR157" s="25"/>
      <c r="ZS157" s="25"/>
      <c r="ZT157" s="25"/>
      <c r="ZU157" s="25"/>
      <c r="ZV157" s="25"/>
      <c r="ZW157" s="25"/>
      <c r="ZX157" s="25"/>
      <c r="ZY157" s="25"/>
      <c r="ZZ157" s="25"/>
      <c r="AAA157" s="25"/>
      <c r="AAB157" s="25"/>
      <c r="AAC157" s="25"/>
      <c r="AAD157" s="25"/>
      <c r="AAE157" s="25"/>
      <c r="AAF157" s="25"/>
      <c r="AAG157" s="25"/>
      <c r="AAH157" s="25"/>
      <c r="AAI157" s="25"/>
      <c r="AAJ157" s="25"/>
      <c r="AAK157" s="25"/>
      <c r="AAL157" s="25"/>
      <c r="AAM157" s="25"/>
      <c r="AAN157" s="25"/>
      <c r="AAO157" s="25"/>
      <c r="AAP157" s="25"/>
      <c r="AAQ157" s="25"/>
      <c r="AAR157" s="25"/>
      <c r="AAS157" s="25"/>
      <c r="AAT157" s="25"/>
      <c r="AAU157" s="25"/>
      <c r="AAV157" s="25"/>
      <c r="AAW157" s="25"/>
      <c r="AAX157" s="25"/>
      <c r="AAY157" s="25"/>
      <c r="AAZ157" s="25"/>
      <c r="ABA157" s="25"/>
      <c r="ABB157" s="25"/>
      <c r="ABC157" s="25"/>
      <c r="ABD157" s="25"/>
      <c r="ABE157" s="25"/>
      <c r="ABF157" s="25"/>
      <c r="ABG157" s="25"/>
      <c r="ABH157" s="25"/>
      <c r="ABI157" s="25"/>
      <c r="ABJ157" s="25"/>
      <c r="ABK157" s="25"/>
      <c r="ABL157" s="25"/>
      <c r="ABM157" s="25"/>
      <c r="ABN157" s="25"/>
      <c r="ABO157" s="25"/>
      <c r="ABP157" s="25"/>
      <c r="ABQ157" s="25"/>
      <c r="ABR157" s="25"/>
      <c r="ABS157" s="25"/>
      <c r="ABT157" s="25"/>
      <c r="ABU157" s="25"/>
      <c r="ABV157" s="25"/>
      <c r="ABW157" s="25"/>
      <c r="ABX157" s="25"/>
      <c r="ABY157" s="25"/>
      <c r="ABZ157" s="25"/>
      <c r="ACA157" s="25"/>
      <c r="ACB157" s="25"/>
      <c r="ACC157" s="25"/>
      <c r="ACD157" s="25"/>
      <c r="ACE157" s="25"/>
      <c r="ACF157" s="25"/>
      <c r="ACG157" s="25"/>
      <c r="ACH157" s="25"/>
      <c r="ACI157" s="25"/>
      <c r="ACJ157" s="25"/>
      <c r="ACK157" s="25"/>
      <c r="ACL157" s="25"/>
      <c r="ACM157" s="25"/>
      <c r="ACN157" s="25"/>
      <c r="ACO157" s="25"/>
      <c r="ACP157" s="25"/>
      <c r="ACQ157" s="25"/>
      <c r="ACR157" s="25"/>
      <c r="ACS157" s="25"/>
      <c r="ACT157" s="25"/>
      <c r="ACU157" s="25"/>
      <c r="ACV157" s="25"/>
      <c r="ACW157" s="25"/>
      <c r="ACX157" s="25"/>
      <c r="ACY157" s="25"/>
      <c r="ACZ157" s="25"/>
      <c r="ADA157" s="25"/>
      <c r="ADB157" s="25"/>
      <c r="ADC157" s="25"/>
      <c r="ADD157" s="25"/>
      <c r="ADE157" s="25"/>
      <c r="ADF157" s="25"/>
      <c r="ADG157" s="25"/>
      <c r="ADH157" s="25"/>
      <c r="ADI157" s="25"/>
      <c r="ADJ157" s="25"/>
      <c r="ADK157" s="25"/>
      <c r="ADL157" s="25"/>
      <c r="ADM157" s="25"/>
      <c r="ADN157" s="25"/>
      <c r="ADO157" s="25"/>
      <c r="ADP157" s="25"/>
      <c r="ADQ157" s="25"/>
      <c r="ADR157" s="25"/>
      <c r="ADS157" s="25"/>
      <c r="ADT157" s="25"/>
      <c r="ADU157" s="25"/>
      <c r="ADV157" s="25"/>
      <c r="ADW157" s="25"/>
      <c r="ADX157" s="25"/>
      <c r="ADY157" s="25"/>
      <c r="ADZ157" s="25"/>
      <c r="AEA157" s="25"/>
      <c r="AEB157" s="25"/>
      <c r="AEC157" s="25"/>
      <c r="AED157" s="25"/>
      <c r="AEE157" s="25"/>
      <c r="AEF157" s="25"/>
      <c r="AEG157" s="25"/>
      <c r="AEH157" s="25"/>
      <c r="AEI157" s="25"/>
      <c r="AEJ157" s="25"/>
      <c r="AEK157" s="25"/>
      <c r="AEL157" s="25"/>
      <c r="AEM157" s="25"/>
      <c r="AEN157" s="25"/>
      <c r="AEO157" s="25"/>
      <c r="AEP157" s="25"/>
      <c r="AEQ157" s="25"/>
      <c r="AER157" s="25"/>
      <c r="AES157" s="25"/>
      <c r="AET157" s="25"/>
      <c r="AEU157" s="25"/>
      <c r="AEV157" s="25"/>
      <c r="AEW157" s="25"/>
      <c r="AEX157" s="25"/>
      <c r="AEY157" s="25"/>
      <c r="AEZ157" s="25"/>
      <c r="AFA157" s="25"/>
      <c r="AFB157" s="25"/>
      <c r="AFC157" s="25"/>
      <c r="AFD157" s="25"/>
      <c r="AFE157" s="25"/>
      <c r="AFF157" s="25"/>
      <c r="AFG157" s="25"/>
      <c r="AFH157" s="25"/>
      <c r="AFI157" s="25"/>
      <c r="AFJ157" s="25"/>
      <c r="AFK157" s="25"/>
      <c r="AFL157" s="25"/>
      <c r="AFM157" s="25"/>
      <c r="AFN157" s="25"/>
      <c r="AFO157" s="25"/>
      <c r="AFP157" s="25"/>
      <c r="AFQ157" s="25"/>
      <c r="AFR157" s="25"/>
      <c r="AFS157" s="25"/>
      <c r="AFT157" s="25"/>
      <c r="AFU157" s="25"/>
      <c r="AFV157" s="25"/>
      <c r="AFW157" s="25"/>
      <c r="AFX157" s="25"/>
      <c r="AFY157" s="25"/>
      <c r="AFZ157" s="25"/>
      <c r="AGA157" s="25"/>
      <c r="AGB157" s="25"/>
      <c r="AGC157" s="25"/>
      <c r="AGD157" s="25"/>
      <c r="AGE157" s="25"/>
      <c r="AGF157" s="25"/>
      <c r="AGG157" s="25"/>
      <c r="AGH157" s="25"/>
      <c r="AGI157" s="25"/>
      <c r="AGJ157" s="25"/>
      <c r="AGK157" s="25"/>
      <c r="AGL157" s="25"/>
      <c r="AGM157" s="25"/>
      <c r="AGN157" s="25"/>
      <c r="AGO157" s="25"/>
      <c r="AGP157" s="25"/>
      <c r="AGQ157" s="25"/>
      <c r="AGR157" s="25"/>
      <c r="AGS157" s="25"/>
      <c r="AGT157" s="25"/>
      <c r="AGU157" s="25"/>
      <c r="AGV157" s="25"/>
      <c r="AGW157" s="25"/>
      <c r="AGX157" s="25"/>
      <c r="AGY157" s="25"/>
      <c r="AGZ157" s="25"/>
      <c r="AHA157" s="25"/>
      <c r="AHB157" s="25"/>
      <c r="AHC157" s="25"/>
      <c r="AHD157" s="25"/>
      <c r="AHE157" s="25"/>
      <c r="AHF157" s="25"/>
      <c r="AHG157" s="25"/>
      <c r="AHH157" s="25"/>
      <c r="AHI157" s="25"/>
      <c r="AHJ157" s="25"/>
      <c r="AHK157" s="25"/>
      <c r="AHL157" s="25"/>
      <c r="AHM157" s="25"/>
      <c r="AHN157" s="25"/>
      <c r="AHO157" s="25"/>
      <c r="AHP157" s="25"/>
      <c r="AHQ157" s="25"/>
      <c r="AHR157" s="25"/>
      <c r="AHS157" s="25"/>
      <c r="AHT157" s="25"/>
      <c r="AHU157" s="25"/>
      <c r="AHV157" s="25"/>
      <c r="AHW157" s="25"/>
      <c r="AHX157" s="25"/>
      <c r="AHY157" s="25"/>
      <c r="AHZ157" s="25"/>
      <c r="AIA157" s="25"/>
      <c r="AIB157" s="25"/>
      <c r="AIC157" s="25"/>
      <c r="AID157" s="25"/>
      <c r="AIE157" s="25"/>
      <c r="AIF157" s="25"/>
      <c r="AIG157" s="25"/>
      <c r="AIH157" s="25"/>
      <c r="AII157" s="25"/>
      <c r="AIJ157" s="25"/>
      <c r="AIK157" s="25"/>
      <c r="AIL157" s="25"/>
      <c r="AIM157" s="25"/>
      <c r="AIN157" s="25"/>
      <c r="AIO157" s="25"/>
      <c r="AIP157" s="25"/>
      <c r="AIQ157" s="25"/>
      <c r="AIR157" s="25"/>
      <c r="AIS157" s="25"/>
      <c r="AIT157" s="25"/>
      <c r="AIU157" s="25"/>
      <c r="AIV157" s="25"/>
      <c r="AIW157" s="25"/>
      <c r="AIX157" s="25"/>
      <c r="AIY157" s="25"/>
      <c r="AIZ157" s="25"/>
      <c r="AJA157" s="25"/>
      <c r="AJB157" s="25"/>
      <c r="AJC157" s="25"/>
      <c r="AJD157" s="25"/>
      <c r="AJE157" s="25"/>
      <c r="AJF157" s="25"/>
      <c r="AJG157" s="25"/>
      <c r="AJH157" s="25"/>
      <c r="AJI157" s="25"/>
      <c r="AJJ157" s="25"/>
      <c r="AJK157" s="25"/>
      <c r="AJL157" s="25"/>
      <c r="AJM157" s="25"/>
      <c r="AJN157" s="25"/>
      <c r="AJO157" s="25"/>
      <c r="AJP157" s="25"/>
      <c r="AJQ157" s="25"/>
      <c r="AJR157" s="25"/>
      <c r="AJS157" s="25"/>
      <c r="AJT157" s="25"/>
      <c r="AJU157" s="25"/>
      <c r="AJV157" s="25"/>
      <c r="AJW157" s="25"/>
      <c r="AJX157" s="25"/>
      <c r="AJY157" s="25"/>
      <c r="AJZ157" s="25"/>
      <c r="AKA157" s="25"/>
      <c r="AKB157" s="25"/>
      <c r="AKC157" s="25"/>
      <c r="AKD157" s="25"/>
      <c r="AKE157" s="25"/>
      <c r="AKF157" s="25"/>
      <c r="AKG157" s="25"/>
      <c r="AKH157" s="25"/>
      <c r="AKI157" s="25"/>
      <c r="AKJ157" s="25"/>
      <c r="AKK157" s="25"/>
      <c r="AKL157" s="25"/>
      <c r="AKM157" s="25"/>
      <c r="AKN157" s="25"/>
      <c r="AKO157" s="25"/>
      <c r="AKP157" s="25"/>
      <c r="AKQ157" s="25"/>
      <c r="AKR157" s="25"/>
      <c r="AKS157" s="25"/>
      <c r="AKT157" s="25"/>
      <c r="AKU157" s="25"/>
      <c r="AKV157" s="25"/>
      <c r="AKW157" s="25"/>
      <c r="AKX157" s="25"/>
      <c r="AKY157" s="25"/>
      <c r="AKZ157" s="25"/>
      <c r="ALA157" s="25"/>
      <c r="ALB157" s="25"/>
      <c r="ALC157" s="25"/>
      <c r="ALD157" s="25"/>
      <c r="ALE157" s="25"/>
      <c r="ALF157" s="25"/>
      <c r="ALG157" s="25"/>
      <c r="ALH157" s="25"/>
      <c r="ALI157" s="25"/>
      <c r="ALJ157" s="25"/>
      <c r="ALK157" s="25"/>
      <c r="ALL157" s="25"/>
      <c r="ALM157" s="25"/>
      <c r="ALN157" s="25"/>
      <c r="ALO157" s="25"/>
      <c r="ALP157" s="25"/>
      <c r="ALQ157" s="25"/>
      <c r="ALR157" s="25"/>
      <c r="ALS157" s="25"/>
      <c r="ALT157" s="25"/>
      <c r="ALU157" s="25"/>
      <c r="ALV157" s="25"/>
      <c r="ALW157" s="25"/>
      <c r="ALX157" s="25"/>
      <c r="ALY157" s="25"/>
      <c r="ALZ157" s="25"/>
      <c r="AMA157" s="25"/>
      <c r="AMB157" s="25"/>
      <c r="AMC157" s="25"/>
      <c r="AMD157" s="25"/>
      <c r="AME157" s="25"/>
      <c r="AMF157" s="25"/>
      <c r="AMG157" s="25"/>
      <c r="AMH157" s="25"/>
      <c r="AMI157" s="25"/>
      <c r="AMJ157" s="25"/>
    </row>
    <row r="158" spans="1:1024" ht="54" customHeight="1">
      <c r="A158" s="25"/>
      <c r="B158" s="107" t="s">
        <v>86</v>
      </c>
      <c r="C158" s="107"/>
      <c r="D158" s="107"/>
      <c r="E158" s="107"/>
      <c r="F158" s="107"/>
      <c r="G158" s="107"/>
      <c r="H158" s="107"/>
      <c r="I158" s="107"/>
      <c r="J158" s="107"/>
      <c r="K158" s="107"/>
      <c r="L158" s="154"/>
      <c r="M158" s="154"/>
      <c r="N158" s="154"/>
      <c r="O158" s="154"/>
      <c r="P158" s="154"/>
      <c r="Q158" s="154"/>
      <c r="R158" s="154"/>
      <c r="S158" s="173" t="s">
        <v>167</v>
      </c>
      <c r="T158" s="173"/>
      <c r="U158" s="154"/>
      <c r="V158" s="154"/>
      <c r="W158" s="154"/>
      <c r="X158" s="154"/>
      <c r="Y158" s="154"/>
      <c r="Z158" s="154"/>
      <c r="AA158" s="154"/>
      <c r="AB158" s="173" t="s">
        <v>167</v>
      </c>
      <c r="AC158" s="173"/>
      <c r="AD158" s="154"/>
      <c r="AE158" s="154"/>
      <c r="AF158" s="154"/>
      <c r="AG158" s="154"/>
      <c r="AH158" s="154"/>
      <c r="AI158" s="154"/>
      <c r="AJ158" s="154"/>
      <c r="AK158" s="173" t="s">
        <v>167</v>
      </c>
      <c r="AL158" s="173"/>
      <c r="AM158" s="154"/>
      <c r="AN158" s="154"/>
      <c r="AO158" s="154"/>
      <c r="AP158" s="154"/>
      <c r="AQ158" s="154"/>
      <c r="AR158" s="154"/>
      <c r="AS158" s="154"/>
      <c r="AT158" s="173" t="s">
        <v>167</v>
      </c>
      <c r="AU158" s="173"/>
      <c r="AV158" s="20"/>
      <c r="AW158" s="20"/>
      <c r="AX158" s="20"/>
      <c r="AY158" s="20"/>
      <c r="AZ158" s="20"/>
      <c r="BA158" s="20"/>
      <c r="BB158" s="20"/>
      <c r="BC158" s="20"/>
      <c r="BD158" s="20"/>
      <c r="BE158" s="20"/>
      <c r="BF158" s="20"/>
      <c r="BG158" s="20"/>
      <c r="BH158" s="20"/>
      <c r="BI158" s="20"/>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c r="EW158" s="25"/>
      <c r="EX158" s="25"/>
      <c r="EY158" s="25"/>
      <c r="EZ158" s="25"/>
      <c r="FA158" s="25"/>
      <c r="FB158" s="25"/>
      <c r="FC158" s="25"/>
      <c r="FD158" s="25"/>
      <c r="FE158" s="25"/>
      <c r="FF158" s="25"/>
      <c r="FG158" s="25"/>
      <c r="FH158" s="25"/>
      <c r="FI158" s="25"/>
      <c r="FJ158" s="25"/>
      <c r="FK158" s="25"/>
      <c r="FL158" s="25"/>
      <c r="FM158" s="25"/>
      <c r="FN158" s="25"/>
      <c r="FO158" s="25"/>
      <c r="FP158" s="25"/>
      <c r="FQ158" s="25"/>
      <c r="FR158" s="25"/>
      <c r="FS158" s="25"/>
      <c r="FT158" s="25"/>
      <c r="FU158" s="25"/>
      <c r="FV158" s="25"/>
      <c r="FW158" s="25"/>
      <c r="FX158" s="25"/>
      <c r="FY158" s="25"/>
      <c r="FZ158" s="25"/>
      <c r="GA158" s="25"/>
      <c r="GB158" s="25"/>
      <c r="GC158" s="25"/>
      <c r="GD158" s="25"/>
      <c r="GE158" s="25"/>
      <c r="GF158" s="25"/>
      <c r="GG158" s="25"/>
      <c r="GH158" s="25"/>
      <c r="GI158" s="25"/>
      <c r="GJ158" s="25"/>
      <c r="GK158" s="25"/>
      <c r="GL158" s="25"/>
      <c r="GM158" s="25"/>
      <c r="GN158" s="25"/>
      <c r="GO158" s="25"/>
      <c r="GP158" s="25"/>
      <c r="GQ158" s="25"/>
      <c r="GR158" s="25"/>
      <c r="GS158" s="25"/>
      <c r="GT158" s="25"/>
      <c r="GU158" s="25"/>
      <c r="GV158" s="25"/>
      <c r="GW158" s="25"/>
      <c r="GX158" s="25"/>
      <c r="GY158" s="25"/>
      <c r="GZ158" s="25"/>
      <c r="HA158" s="25"/>
      <c r="HB158" s="25"/>
      <c r="HC158" s="25"/>
      <c r="HD158" s="25"/>
      <c r="HE158" s="25"/>
      <c r="HF158" s="25"/>
      <c r="HG158" s="25"/>
      <c r="HH158" s="25"/>
      <c r="HI158" s="25"/>
      <c r="HJ158" s="25"/>
      <c r="HK158" s="25"/>
      <c r="HL158" s="25"/>
      <c r="HM158" s="25"/>
      <c r="HN158" s="25"/>
      <c r="HO158" s="25"/>
      <c r="HP158" s="25"/>
      <c r="HQ158" s="25"/>
      <c r="HR158" s="25"/>
      <c r="HS158" s="25"/>
      <c r="HT158" s="25"/>
      <c r="HU158" s="25"/>
      <c r="HV158" s="25"/>
      <c r="HW158" s="25"/>
      <c r="HX158" s="25"/>
      <c r="HY158" s="25"/>
      <c r="HZ158" s="25"/>
      <c r="IA158" s="25"/>
      <c r="IB158" s="25"/>
      <c r="IC158" s="25"/>
      <c r="ID158" s="25"/>
      <c r="IE158" s="25"/>
      <c r="IF158" s="25"/>
      <c r="IG158" s="25"/>
      <c r="IH158" s="25"/>
      <c r="II158" s="25"/>
      <c r="IJ158" s="25"/>
      <c r="IK158" s="25"/>
      <c r="IL158" s="25"/>
      <c r="IM158" s="25"/>
      <c r="IN158" s="25"/>
      <c r="IO158" s="25"/>
      <c r="IP158" s="25"/>
      <c r="IQ158" s="25"/>
      <c r="IR158" s="25"/>
      <c r="IS158" s="25"/>
      <c r="IT158" s="25"/>
      <c r="IU158" s="25"/>
      <c r="IV158" s="25"/>
      <c r="IW158" s="25"/>
      <c r="IX158" s="25"/>
      <c r="IY158" s="25"/>
      <c r="IZ158" s="25"/>
      <c r="JA158" s="25"/>
      <c r="JB158" s="25"/>
      <c r="JC158" s="25"/>
      <c r="JD158" s="25"/>
      <c r="JE158" s="25"/>
      <c r="JF158" s="25"/>
      <c r="JG158" s="25"/>
      <c r="JH158" s="25"/>
      <c r="JI158" s="25"/>
      <c r="JJ158" s="25"/>
      <c r="JK158" s="25"/>
      <c r="JL158" s="25"/>
      <c r="JM158" s="25"/>
      <c r="JN158" s="25"/>
      <c r="JO158" s="25"/>
      <c r="JP158" s="25"/>
      <c r="JQ158" s="25"/>
      <c r="JR158" s="25"/>
      <c r="JS158" s="25"/>
      <c r="JT158" s="25"/>
      <c r="JU158" s="25"/>
      <c r="JV158" s="25"/>
      <c r="JW158" s="25"/>
      <c r="JX158" s="25"/>
      <c r="JY158" s="25"/>
      <c r="JZ158" s="25"/>
      <c r="KA158" s="25"/>
      <c r="KB158" s="25"/>
      <c r="KC158" s="25"/>
      <c r="KD158" s="25"/>
      <c r="KE158" s="25"/>
      <c r="KF158" s="25"/>
      <c r="KG158" s="25"/>
      <c r="KH158" s="25"/>
      <c r="KI158" s="25"/>
      <c r="KJ158" s="25"/>
      <c r="KK158" s="25"/>
      <c r="KL158" s="25"/>
      <c r="KM158" s="25"/>
      <c r="KN158" s="25"/>
      <c r="KO158" s="25"/>
      <c r="KP158" s="25"/>
      <c r="KQ158" s="25"/>
      <c r="KR158" s="25"/>
      <c r="KS158" s="25"/>
      <c r="KT158" s="25"/>
      <c r="KU158" s="25"/>
      <c r="KV158" s="25"/>
      <c r="KW158" s="25"/>
      <c r="KX158" s="25"/>
      <c r="KY158" s="25"/>
      <c r="KZ158" s="25"/>
      <c r="LA158" s="25"/>
      <c r="LB158" s="25"/>
      <c r="LC158" s="25"/>
      <c r="LD158" s="25"/>
      <c r="LE158" s="25"/>
      <c r="LF158" s="25"/>
      <c r="LG158" s="25"/>
      <c r="LH158" s="25"/>
      <c r="LI158" s="25"/>
      <c r="LJ158" s="25"/>
      <c r="LK158" s="25"/>
      <c r="LL158" s="25"/>
      <c r="LM158" s="25"/>
      <c r="LN158" s="25"/>
      <c r="LO158" s="25"/>
      <c r="LP158" s="25"/>
      <c r="LQ158" s="25"/>
      <c r="LR158" s="25"/>
      <c r="LS158" s="25"/>
      <c r="LT158" s="25"/>
      <c r="LU158" s="25"/>
      <c r="LV158" s="25"/>
      <c r="LW158" s="25"/>
      <c r="LX158" s="25"/>
      <c r="LY158" s="25"/>
      <c r="LZ158" s="25"/>
      <c r="MA158" s="25"/>
      <c r="MB158" s="25"/>
      <c r="MC158" s="25"/>
      <c r="MD158" s="25"/>
      <c r="ME158" s="25"/>
      <c r="MF158" s="25"/>
      <c r="MG158" s="25"/>
      <c r="MH158" s="25"/>
      <c r="MI158" s="25"/>
      <c r="MJ158" s="25"/>
      <c r="MK158" s="25"/>
      <c r="ML158" s="25"/>
      <c r="MM158" s="25"/>
      <c r="MN158" s="25"/>
      <c r="MO158" s="25"/>
      <c r="MP158" s="25"/>
      <c r="MQ158" s="25"/>
      <c r="MR158" s="25"/>
      <c r="MS158" s="25"/>
      <c r="MT158" s="25"/>
      <c r="MU158" s="25"/>
      <c r="MV158" s="25"/>
      <c r="MW158" s="25"/>
      <c r="MX158" s="25"/>
      <c r="MY158" s="25"/>
      <c r="MZ158" s="25"/>
      <c r="NA158" s="25"/>
      <c r="NB158" s="25"/>
      <c r="NC158" s="25"/>
      <c r="ND158" s="25"/>
      <c r="NE158" s="25"/>
      <c r="NF158" s="25"/>
      <c r="NG158" s="25"/>
      <c r="NH158" s="25"/>
      <c r="NI158" s="25"/>
      <c r="NJ158" s="25"/>
      <c r="NK158" s="25"/>
      <c r="NL158" s="25"/>
      <c r="NM158" s="25"/>
      <c r="NN158" s="25"/>
      <c r="NO158" s="25"/>
      <c r="NP158" s="25"/>
      <c r="NQ158" s="25"/>
      <c r="NR158" s="25"/>
      <c r="NS158" s="25"/>
      <c r="NT158" s="25"/>
      <c r="NU158" s="25"/>
      <c r="NV158" s="25"/>
      <c r="NW158" s="25"/>
      <c r="NX158" s="25"/>
      <c r="NY158" s="25"/>
      <c r="NZ158" s="25"/>
      <c r="OA158" s="25"/>
      <c r="OB158" s="25"/>
      <c r="OC158" s="25"/>
      <c r="OD158" s="25"/>
      <c r="OE158" s="25"/>
      <c r="OF158" s="25"/>
      <c r="OG158" s="25"/>
      <c r="OH158" s="25"/>
      <c r="OI158" s="25"/>
      <c r="OJ158" s="25"/>
      <c r="OK158" s="25"/>
      <c r="OL158" s="25"/>
      <c r="OM158" s="25"/>
      <c r="ON158" s="25"/>
      <c r="OO158" s="25"/>
      <c r="OP158" s="25"/>
      <c r="OQ158" s="25"/>
      <c r="OR158" s="25"/>
      <c r="OS158" s="25"/>
      <c r="OT158" s="25"/>
      <c r="OU158" s="25"/>
      <c r="OV158" s="25"/>
      <c r="OW158" s="25"/>
      <c r="OX158" s="25"/>
      <c r="OY158" s="25"/>
      <c r="OZ158" s="25"/>
      <c r="PA158" s="25"/>
      <c r="PB158" s="25"/>
      <c r="PC158" s="25"/>
      <c r="PD158" s="25"/>
      <c r="PE158" s="25"/>
      <c r="PF158" s="25"/>
      <c r="PG158" s="25"/>
      <c r="PH158" s="25"/>
      <c r="PI158" s="25"/>
      <c r="PJ158" s="25"/>
      <c r="PK158" s="25"/>
      <c r="PL158" s="25"/>
      <c r="PM158" s="25"/>
      <c r="PN158" s="25"/>
      <c r="PO158" s="25"/>
      <c r="PP158" s="25"/>
      <c r="PQ158" s="25"/>
      <c r="PR158" s="25"/>
      <c r="PS158" s="25"/>
      <c r="PT158" s="25"/>
      <c r="PU158" s="25"/>
      <c r="PV158" s="25"/>
      <c r="PW158" s="25"/>
      <c r="PX158" s="25"/>
      <c r="PY158" s="25"/>
      <c r="PZ158" s="25"/>
      <c r="QA158" s="25"/>
      <c r="QB158" s="25"/>
      <c r="QC158" s="25"/>
      <c r="QD158" s="25"/>
      <c r="QE158" s="25"/>
      <c r="QF158" s="25"/>
      <c r="QG158" s="25"/>
      <c r="QH158" s="25"/>
      <c r="QI158" s="25"/>
      <c r="QJ158" s="25"/>
      <c r="QK158" s="25"/>
      <c r="QL158" s="25"/>
      <c r="QM158" s="25"/>
      <c r="QN158" s="25"/>
      <c r="QO158" s="25"/>
      <c r="QP158" s="25"/>
      <c r="QQ158" s="25"/>
      <c r="QR158" s="25"/>
      <c r="QS158" s="25"/>
      <c r="QT158" s="25"/>
      <c r="QU158" s="25"/>
      <c r="QV158" s="25"/>
      <c r="QW158" s="25"/>
      <c r="QX158" s="25"/>
      <c r="QY158" s="25"/>
      <c r="QZ158" s="25"/>
      <c r="RA158" s="25"/>
      <c r="RB158" s="25"/>
      <c r="RC158" s="25"/>
      <c r="RD158" s="25"/>
      <c r="RE158" s="25"/>
      <c r="RF158" s="25"/>
      <c r="RG158" s="25"/>
      <c r="RH158" s="25"/>
      <c r="RI158" s="25"/>
      <c r="RJ158" s="25"/>
      <c r="RK158" s="25"/>
      <c r="RL158" s="25"/>
      <c r="RM158" s="25"/>
      <c r="RN158" s="25"/>
      <c r="RO158" s="25"/>
      <c r="RP158" s="25"/>
      <c r="RQ158" s="25"/>
      <c r="RR158" s="25"/>
      <c r="RS158" s="25"/>
      <c r="RT158" s="25"/>
      <c r="RU158" s="25"/>
      <c r="RV158" s="25"/>
      <c r="RW158" s="25"/>
      <c r="RX158" s="25"/>
      <c r="RY158" s="25"/>
      <c r="RZ158" s="25"/>
      <c r="SA158" s="25"/>
      <c r="SB158" s="25"/>
      <c r="SC158" s="25"/>
      <c r="SD158" s="25"/>
      <c r="SE158" s="25"/>
      <c r="SF158" s="25"/>
      <c r="SG158" s="25"/>
      <c r="SH158" s="25"/>
      <c r="SI158" s="25"/>
      <c r="SJ158" s="25"/>
      <c r="SK158" s="25"/>
      <c r="SL158" s="25"/>
      <c r="SM158" s="25"/>
      <c r="SN158" s="25"/>
      <c r="SO158" s="25"/>
      <c r="SP158" s="25"/>
      <c r="SQ158" s="25"/>
      <c r="SR158" s="25"/>
      <c r="SS158" s="25"/>
      <c r="ST158" s="25"/>
      <c r="SU158" s="25"/>
      <c r="SV158" s="25"/>
      <c r="SW158" s="25"/>
      <c r="SX158" s="25"/>
      <c r="SY158" s="25"/>
      <c r="SZ158" s="25"/>
      <c r="TA158" s="25"/>
      <c r="TB158" s="25"/>
      <c r="TC158" s="25"/>
      <c r="TD158" s="25"/>
      <c r="TE158" s="25"/>
      <c r="TF158" s="25"/>
      <c r="TG158" s="25"/>
      <c r="TH158" s="25"/>
      <c r="TI158" s="25"/>
      <c r="TJ158" s="25"/>
      <c r="TK158" s="25"/>
      <c r="TL158" s="25"/>
      <c r="TM158" s="25"/>
      <c r="TN158" s="25"/>
      <c r="TO158" s="25"/>
      <c r="TP158" s="25"/>
      <c r="TQ158" s="25"/>
      <c r="TR158" s="25"/>
      <c r="TS158" s="25"/>
      <c r="TT158" s="25"/>
      <c r="TU158" s="25"/>
      <c r="TV158" s="25"/>
      <c r="TW158" s="25"/>
      <c r="TX158" s="25"/>
      <c r="TY158" s="25"/>
      <c r="TZ158" s="25"/>
      <c r="UA158" s="25"/>
      <c r="UB158" s="25"/>
      <c r="UC158" s="25"/>
      <c r="UD158" s="25"/>
      <c r="UE158" s="25"/>
      <c r="UF158" s="25"/>
      <c r="UG158" s="25"/>
      <c r="UH158" s="25"/>
      <c r="UI158" s="25"/>
      <c r="UJ158" s="25"/>
      <c r="UK158" s="25"/>
      <c r="UL158" s="25"/>
      <c r="UM158" s="25"/>
      <c r="UN158" s="25"/>
      <c r="UO158" s="25"/>
      <c r="UP158" s="25"/>
      <c r="UQ158" s="25"/>
      <c r="UR158" s="25"/>
      <c r="US158" s="25"/>
      <c r="UT158" s="25"/>
      <c r="UU158" s="25"/>
      <c r="UV158" s="25"/>
      <c r="UW158" s="25"/>
      <c r="UX158" s="25"/>
      <c r="UY158" s="25"/>
      <c r="UZ158" s="25"/>
      <c r="VA158" s="25"/>
      <c r="VB158" s="25"/>
      <c r="VC158" s="25"/>
      <c r="VD158" s="25"/>
      <c r="VE158" s="25"/>
      <c r="VF158" s="25"/>
      <c r="VG158" s="25"/>
      <c r="VH158" s="25"/>
      <c r="VI158" s="25"/>
      <c r="VJ158" s="25"/>
      <c r="VK158" s="25"/>
      <c r="VL158" s="25"/>
      <c r="VM158" s="25"/>
      <c r="VN158" s="25"/>
      <c r="VO158" s="25"/>
      <c r="VP158" s="25"/>
      <c r="VQ158" s="25"/>
      <c r="VR158" s="25"/>
      <c r="VS158" s="25"/>
      <c r="VT158" s="25"/>
      <c r="VU158" s="25"/>
      <c r="VV158" s="25"/>
      <c r="VW158" s="25"/>
      <c r="VX158" s="25"/>
      <c r="VY158" s="25"/>
      <c r="VZ158" s="25"/>
      <c r="WA158" s="25"/>
      <c r="WB158" s="25"/>
      <c r="WC158" s="25"/>
      <c r="WD158" s="25"/>
      <c r="WE158" s="25"/>
      <c r="WF158" s="25"/>
      <c r="WG158" s="25"/>
      <c r="WH158" s="25"/>
      <c r="WI158" s="25"/>
      <c r="WJ158" s="25"/>
      <c r="WK158" s="25"/>
      <c r="WL158" s="25"/>
      <c r="WM158" s="25"/>
      <c r="WN158" s="25"/>
      <c r="WO158" s="25"/>
      <c r="WP158" s="25"/>
      <c r="WQ158" s="25"/>
      <c r="WR158" s="25"/>
      <c r="WS158" s="25"/>
      <c r="WT158" s="25"/>
      <c r="WU158" s="25"/>
      <c r="WV158" s="25"/>
      <c r="WW158" s="25"/>
      <c r="WX158" s="25"/>
      <c r="WY158" s="25"/>
      <c r="WZ158" s="25"/>
      <c r="XA158" s="25"/>
      <c r="XB158" s="25"/>
      <c r="XC158" s="25"/>
      <c r="XD158" s="25"/>
      <c r="XE158" s="25"/>
      <c r="XF158" s="25"/>
      <c r="XG158" s="25"/>
      <c r="XH158" s="25"/>
      <c r="XI158" s="25"/>
      <c r="XJ158" s="25"/>
      <c r="XK158" s="25"/>
      <c r="XL158" s="25"/>
      <c r="XM158" s="25"/>
      <c r="XN158" s="25"/>
      <c r="XO158" s="25"/>
      <c r="XP158" s="25"/>
      <c r="XQ158" s="25"/>
      <c r="XR158" s="25"/>
      <c r="XS158" s="25"/>
      <c r="XT158" s="25"/>
      <c r="XU158" s="25"/>
      <c r="XV158" s="25"/>
      <c r="XW158" s="25"/>
      <c r="XX158" s="25"/>
      <c r="XY158" s="25"/>
      <c r="XZ158" s="25"/>
      <c r="YA158" s="25"/>
      <c r="YB158" s="25"/>
      <c r="YC158" s="25"/>
      <c r="YD158" s="25"/>
      <c r="YE158" s="25"/>
      <c r="YF158" s="25"/>
      <c r="YG158" s="25"/>
      <c r="YH158" s="25"/>
      <c r="YI158" s="25"/>
      <c r="YJ158" s="25"/>
      <c r="YK158" s="25"/>
      <c r="YL158" s="25"/>
      <c r="YM158" s="25"/>
      <c r="YN158" s="25"/>
      <c r="YO158" s="25"/>
      <c r="YP158" s="25"/>
      <c r="YQ158" s="25"/>
      <c r="YR158" s="25"/>
      <c r="YS158" s="25"/>
      <c r="YT158" s="25"/>
      <c r="YU158" s="25"/>
      <c r="YV158" s="25"/>
      <c r="YW158" s="25"/>
      <c r="YX158" s="25"/>
      <c r="YY158" s="25"/>
      <c r="YZ158" s="25"/>
      <c r="ZA158" s="25"/>
      <c r="ZB158" s="25"/>
      <c r="ZC158" s="25"/>
      <c r="ZD158" s="25"/>
      <c r="ZE158" s="25"/>
      <c r="ZF158" s="25"/>
      <c r="ZG158" s="25"/>
      <c r="ZH158" s="25"/>
      <c r="ZI158" s="25"/>
      <c r="ZJ158" s="25"/>
      <c r="ZK158" s="25"/>
      <c r="ZL158" s="25"/>
      <c r="ZM158" s="25"/>
      <c r="ZN158" s="25"/>
      <c r="ZO158" s="25"/>
      <c r="ZP158" s="25"/>
      <c r="ZQ158" s="25"/>
      <c r="ZR158" s="25"/>
      <c r="ZS158" s="25"/>
      <c r="ZT158" s="25"/>
      <c r="ZU158" s="25"/>
      <c r="ZV158" s="25"/>
      <c r="ZW158" s="25"/>
      <c r="ZX158" s="25"/>
      <c r="ZY158" s="25"/>
      <c r="ZZ158" s="25"/>
      <c r="AAA158" s="25"/>
      <c r="AAB158" s="25"/>
      <c r="AAC158" s="25"/>
      <c r="AAD158" s="25"/>
      <c r="AAE158" s="25"/>
      <c r="AAF158" s="25"/>
      <c r="AAG158" s="25"/>
      <c r="AAH158" s="25"/>
      <c r="AAI158" s="25"/>
      <c r="AAJ158" s="25"/>
      <c r="AAK158" s="25"/>
      <c r="AAL158" s="25"/>
      <c r="AAM158" s="25"/>
      <c r="AAN158" s="25"/>
      <c r="AAO158" s="25"/>
      <c r="AAP158" s="25"/>
      <c r="AAQ158" s="25"/>
      <c r="AAR158" s="25"/>
      <c r="AAS158" s="25"/>
      <c r="AAT158" s="25"/>
      <c r="AAU158" s="25"/>
      <c r="AAV158" s="25"/>
      <c r="AAW158" s="25"/>
      <c r="AAX158" s="25"/>
      <c r="AAY158" s="25"/>
      <c r="AAZ158" s="25"/>
      <c r="ABA158" s="25"/>
      <c r="ABB158" s="25"/>
      <c r="ABC158" s="25"/>
      <c r="ABD158" s="25"/>
      <c r="ABE158" s="25"/>
      <c r="ABF158" s="25"/>
      <c r="ABG158" s="25"/>
      <c r="ABH158" s="25"/>
      <c r="ABI158" s="25"/>
      <c r="ABJ158" s="25"/>
      <c r="ABK158" s="25"/>
      <c r="ABL158" s="25"/>
      <c r="ABM158" s="25"/>
      <c r="ABN158" s="25"/>
      <c r="ABO158" s="25"/>
      <c r="ABP158" s="25"/>
      <c r="ABQ158" s="25"/>
      <c r="ABR158" s="25"/>
      <c r="ABS158" s="25"/>
      <c r="ABT158" s="25"/>
      <c r="ABU158" s="25"/>
      <c r="ABV158" s="25"/>
      <c r="ABW158" s="25"/>
      <c r="ABX158" s="25"/>
      <c r="ABY158" s="25"/>
      <c r="ABZ158" s="25"/>
      <c r="ACA158" s="25"/>
      <c r="ACB158" s="25"/>
      <c r="ACC158" s="25"/>
      <c r="ACD158" s="25"/>
      <c r="ACE158" s="25"/>
      <c r="ACF158" s="25"/>
      <c r="ACG158" s="25"/>
      <c r="ACH158" s="25"/>
      <c r="ACI158" s="25"/>
      <c r="ACJ158" s="25"/>
      <c r="ACK158" s="25"/>
      <c r="ACL158" s="25"/>
      <c r="ACM158" s="25"/>
      <c r="ACN158" s="25"/>
      <c r="ACO158" s="25"/>
      <c r="ACP158" s="25"/>
      <c r="ACQ158" s="25"/>
      <c r="ACR158" s="25"/>
      <c r="ACS158" s="25"/>
      <c r="ACT158" s="25"/>
      <c r="ACU158" s="25"/>
      <c r="ACV158" s="25"/>
      <c r="ACW158" s="25"/>
      <c r="ACX158" s="25"/>
      <c r="ACY158" s="25"/>
      <c r="ACZ158" s="25"/>
      <c r="ADA158" s="25"/>
      <c r="ADB158" s="25"/>
      <c r="ADC158" s="25"/>
      <c r="ADD158" s="25"/>
      <c r="ADE158" s="25"/>
      <c r="ADF158" s="25"/>
      <c r="ADG158" s="25"/>
      <c r="ADH158" s="25"/>
      <c r="ADI158" s="25"/>
      <c r="ADJ158" s="25"/>
      <c r="ADK158" s="25"/>
      <c r="ADL158" s="25"/>
      <c r="ADM158" s="25"/>
      <c r="ADN158" s="25"/>
      <c r="ADO158" s="25"/>
      <c r="ADP158" s="25"/>
      <c r="ADQ158" s="25"/>
      <c r="ADR158" s="25"/>
      <c r="ADS158" s="25"/>
      <c r="ADT158" s="25"/>
      <c r="ADU158" s="25"/>
      <c r="ADV158" s="25"/>
      <c r="ADW158" s="25"/>
      <c r="ADX158" s="25"/>
      <c r="ADY158" s="25"/>
      <c r="ADZ158" s="25"/>
      <c r="AEA158" s="25"/>
      <c r="AEB158" s="25"/>
      <c r="AEC158" s="25"/>
      <c r="AED158" s="25"/>
      <c r="AEE158" s="25"/>
      <c r="AEF158" s="25"/>
      <c r="AEG158" s="25"/>
      <c r="AEH158" s="25"/>
      <c r="AEI158" s="25"/>
      <c r="AEJ158" s="25"/>
      <c r="AEK158" s="25"/>
      <c r="AEL158" s="25"/>
      <c r="AEM158" s="25"/>
      <c r="AEN158" s="25"/>
      <c r="AEO158" s="25"/>
      <c r="AEP158" s="25"/>
      <c r="AEQ158" s="25"/>
      <c r="AER158" s="25"/>
      <c r="AES158" s="25"/>
      <c r="AET158" s="25"/>
      <c r="AEU158" s="25"/>
      <c r="AEV158" s="25"/>
      <c r="AEW158" s="25"/>
      <c r="AEX158" s="25"/>
      <c r="AEY158" s="25"/>
      <c r="AEZ158" s="25"/>
      <c r="AFA158" s="25"/>
      <c r="AFB158" s="25"/>
      <c r="AFC158" s="25"/>
      <c r="AFD158" s="25"/>
      <c r="AFE158" s="25"/>
      <c r="AFF158" s="25"/>
      <c r="AFG158" s="25"/>
      <c r="AFH158" s="25"/>
      <c r="AFI158" s="25"/>
      <c r="AFJ158" s="25"/>
      <c r="AFK158" s="25"/>
      <c r="AFL158" s="25"/>
      <c r="AFM158" s="25"/>
      <c r="AFN158" s="25"/>
      <c r="AFO158" s="25"/>
      <c r="AFP158" s="25"/>
      <c r="AFQ158" s="25"/>
      <c r="AFR158" s="25"/>
      <c r="AFS158" s="25"/>
      <c r="AFT158" s="25"/>
      <c r="AFU158" s="25"/>
      <c r="AFV158" s="25"/>
      <c r="AFW158" s="25"/>
      <c r="AFX158" s="25"/>
      <c r="AFY158" s="25"/>
      <c r="AFZ158" s="25"/>
      <c r="AGA158" s="25"/>
      <c r="AGB158" s="25"/>
      <c r="AGC158" s="25"/>
      <c r="AGD158" s="25"/>
      <c r="AGE158" s="25"/>
      <c r="AGF158" s="25"/>
      <c r="AGG158" s="25"/>
      <c r="AGH158" s="25"/>
      <c r="AGI158" s="25"/>
      <c r="AGJ158" s="25"/>
      <c r="AGK158" s="25"/>
      <c r="AGL158" s="25"/>
      <c r="AGM158" s="25"/>
      <c r="AGN158" s="25"/>
      <c r="AGO158" s="25"/>
      <c r="AGP158" s="25"/>
      <c r="AGQ158" s="25"/>
      <c r="AGR158" s="25"/>
      <c r="AGS158" s="25"/>
      <c r="AGT158" s="25"/>
      <c r="AGU158" s="25"/>
      <c r="AGV158" s="25"/>
      <c r="AGW158" s="25"/>
      <c r="AGX158" s="25"/>
      <c r="AGY158" s="25"/>
      <c r="AGZ158" s="25"/>
      <c r="AHA158" s="25"/>
      <c r="AHB158" s="25"/>
      <c r="AHC158" s="25"/>
      <c r="AHD158" s="25"/>
      <c r="AHE158" s="25"/>
      <c r="AHF158" s="25"/>
      <c r="AHG158" s="25"/>
      <c r="AHH158" s="25"/>
      <c r="AHI158" s="25"/>
      <c r="AHJ158" s="25"/>
      <c r="AHK158" s="25"/>
      <c r="AHL158" s="25"/>
      <c r="AHM158" s="25"/>
      <c r="AHN158" s="25"/>
      <c r="AHO158" s="25"/>
      <c r="AHP158" s="25"/>
      <c r="AHQ158" s="25"/>
      <c r="AHR158" s="25"/>
      <c r="AHS158" s="25"/>
      <c r="AHT158" s="25"/>
      <c r="AHU158" s="25"/>
      <c r="AHV158" s="25"/>
      <c r="AHW158" s="25"/>
      <c r="AHX158" s="25"/>
      <c r="AHY158" s="25"/>
      <c r="AHZ158" s="25"/>
      <c r="AIA158" s="25"/>
      <c r="AIB158" s="25"/>
      <c r="AIC158" s="25"/>
      <c r="AID158" s="25"/>
      <c r="AIE158" s="25"/>
      <c r="AIF158" s="25"/>
      <c r="AIG158" s="25"/>
      <c r="AIH158" s="25"/>
      <c r="AII158" s="25"/>
      <c r="AIJ158" s="25"/>
      <c r="AIK158" s="25"/>
      <c r="AIL158" s="25"/>
      <c r="AIM158" s="25"/>
      <c r="AIN158" s="25"/>
      <c r="AIO158" s="25"/>
      <c r="AIP158" s="25"/>
      <c r="AIQ158" s="25"/>
      <c r="AIR158" s="25"/>
      <c r="AIS158" s="25"/>
      <c r="AIT158" s="25"/>
      <c r="AIU158" s="25"/>
      <c r="AIV158" s="25"/>
      <c r="AIW158" s="25"/>
      <c r="AIX158" s="25"/>
      <c r="AIY158" s="25"/>
      <c r="AIZ158" s="25"/>
      <c r="AJA158" s="25"/>
      <c r="AJB158" s="25"/>
      <c r="AJC158" s="25"/>
      <c r="AJD158" s="25"/>
      <c r="AJE158" s="25"/>
      <c r="AJF158" s="25"/>
      <c r="AJG158" s="25"/>
      <c r="AJH158" s="25"/>
      <c r="AJI158" s="25"/>
      <c r="AJJ158" s="25"/>
      <c r="AJK158" s="25"/>
      <c r="AJL158" s="25"/>
      <c r="AJM158" s="25"/>
      <c r="AJN158" s="25"/>
      <c r="AJO158" s="25"/>
      <c r="AJP158" s="25"/>
      <c r="AJQ158" s="25"/>
      <c r="AJR158" s="25"/>
      <c r="AJS158" s="25"/>
      <c r="AJT158" s="25"/>
      <c r="AJU158" s="25"/>
      <c r="AJV158" s="25"/>
      <c r="AJW158" s="25"/>
      <c r="AJX158" s="25"/>
      <c r="AJY158" s="25"/>
      <c r="AJZ158" s="25"/>
      <c r="AKA158" s="25"/>
      <c r="AKB158" s="25"/>
      <c r="AKC158" s="25"/>
      <c r="AKD158" s="25"/>
      <c r="AKE158" s="25"/>
      <c r="AKF158" s="25"/>
      <c r="AKG158" s="25"/>
      <c r="AKH158" s="25"/>
      <c r="AKI158" s="25"/>
      <c r="AKJ158" s="25"/>
      <c r="AKK158" s="25"/>
      <c r="AKL158" s="25"/>
      <c r="AKM158" s="25"/>
      <c r="AKN158" s="25"/>
      <c r="AKO158" s="25"/>
      <c r="AKP158" s="25"/>
      <c r="AKQ158" s="25"/>
      <c r="AKR158" s="25"/>
      <c r="AKS158" s="25"/>
      <c r="AKT158" s="25"/>
      <c r="AKU158" s="25"/>
      <c r="AKV158" s="25"/>
      <c r="AKW158" s="25"/>
      <c r="AKX158" s="25"/>
      <c r="AKY158" s="25"/>
      <c r="AKZ158" s="25"/>
      <c r="ALA158" s="25"/>
      <c r="ALB158" s="25"/>
      <c r="ALC158" s="25"/>
      <c r="ALD158" s="25"/>
      <c r="ALE158" s="25"/>
      <c r="ALF158" s="25"/>
      <c r="ALG158" s="25"/>
      <c r="ALH158" s="25"/>
      <c r="ALI158" s="25"/>
      <c r="ALJ158" s="25"/>
      <c r="ALK158" s="25"/>
      <c r="ALL158" s="25"/>
      <c r="ALM158" s="25"/>
      <c r="ALN158" s="25"/>
      <c r="ALO158" s="25"/>
      <c r="ALP158" s="25"/>
      <c r="ALQ158" s="25"/>
      <c r="ALR158" s="25"/>
      <c r="ALS158" s="25"/>
      <c r="ALT158" s="25"/>
      <c r="ALU158" s="25"/>
      <c r="ALV158" s="25"/>
      <c r="ALW158" s="25"/>
      <c r="ALX158" s="25"/>
      <c r="ALY158" s="25"/>
      <c r="ALZ158" s="25"/>
      <c r="AMA158" s="25"/>
      <c r="AMB158" s="25"/>
      <c r="AMC158" s="25"/>
      <c r="AMD158" s="25"/>
      <c r="AME158" s="25"/>
      <c r="AMF158" s="25"/>
      <c r="AMG158" s="25"/>
      <c r="AMH158" s="25"/>
      <c r="AMI158" s="25"/>
      <c r="AMJ158" s="25"/>
    </row>
    <row r="159" spans="1:1024" s="4" customFormat="1" ht="12" customHeight="1">
      <c r="B159" s="36" t="s">
        <v>416</v>
      </c>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row>
    <row r="160" spans="1:1024" s="4" customFormat="1" ht="12" customHeight="1">
      <c r="B160" s="36" t="s">
        <v>417</v>
      </c>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row>
    <row r="161" spans="1:1024" ht="9.75" customHeight="1">
      <c r="A161" s="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c r="EK161" s="25"/>
      <c r="EL161" s="25"/>
      <c r="EM161" s="25"/>
      <c r="EN161" s="25"/>
      <c r="EO161" s="25"/>
      <c r="EP161" s="25"/>
      <c r="EQ161" s="25"/>
      <c r="ER161" s="25"/>
      <c r="ES161" s="25"/>
      <c r="ET161" s="25"/>
      <c r="EU161" s="25"/>
      <c r="EV161" s="25"/>
      <c r="EW161" s="25"/>
      <c r="EX161" s="25"/>
      <c r="EY161" s="25"/>
      <c r="EZ161" s="25"/>
      <c r="FA161" s="25"/>
      <c r="FB161" s="25"/>
      <c r="FC161" s="25"/>
      <c r="FD161" s="25"/>
      <c r="FE161" s="25"/>
      <c r="FF161" s="25"/>
      <c r="FG161" s="25"/>
      <c r="FH161" s="25"/>
      <c r="FI161" s="25"/>
      <c r="FJ161" s="25"/>
      <c r="FK161" s="25"/>
      <c r="FL161" s="25"/>
      <c r="FM161" s="25"/>
      <c r="FN161" s="25"/>
      <c r="FO161" s="25"/>
      <c r="FP161" s="25"/>
      <c r="FQ161" s="25"/>
      <c r="FR161" s="25"/>
      <c r="FS161" s="25"/>
      <c r="FT161" s="25"/>
      <c r="FU161" s="25"/>
      <c r="FV161" s="25"/>
      <c r="FW161" s="25"/>
      <c r="FX161" s="25"/>
      <c r="FY161" s="25"/>
      <c r="FZ161" s="25"/>
      <c r="GA161" s="25"/>
      <c r="GB161" s="25"/>
      <c r="GC161" s="25"/>
      <c r="GD161" s="25"/>
      <c r="GE161" s="25"/>
      <c r="GF161" s="25"/>
      <c r="GG161" s="25"/>
      <c r="GH161" s="25"/>
      <c r="GI161" s="25"/>
      <c r="GJ161" s="25"/>
      <c r="GK161" s="25"/>
      <c r="GL161" s="25"/>
      <c r="GM161" s="25"/>
      <c r="GN161" s="25"/>
      <c r="GO161" s="25"/>
      <c r="GP161" s="25"/>
      <c r="GQ161" s="25"/>
      <c r="GR161" s="25"/>
      <c r="GS161" s="25"/>
      <c r="GT161" s="25"/>
      <c r="GU161" s="25"/>
      <c r="GV161" s="25"/>
      <c r="GW161" s="25"/>
      <c r="GX161" s="25"/>
      <c r="GY161" s="25"/>
      <c r="GZ161" s="25"/>
      <c r="HA161" s="25"/>
      <c r="HB161" s="25"/>
      <c r="HC161" s="25"/>
      <c r="HD161" s="25"/>
      <c r="HE161" s="25"/>
      <c r="HF161" s="25"/>
      <c r="HG161" s="25"/>
      <c r="HH161" s="25"/>
      <c r="HI161" s="25"/>
      <c r="HJ161" s="25"/>
      <c r="HK161" s="25"/>
      <c r="HL161" s="25"/>
      <c r="HM161" s="25"/>
      <c r="HN161" s="25"/>
      <c r="HO161" s="25"/>
      <c r="HP161" s="25"/>
      <c r="HQ161" s="25"/>
      <c r="HR161" s="25"/>
      <c r="HS161" s="25"/>
      <c r="HT161" s="25"/>
      <c r="HU161" s="25"/>
      <c r="HV161" s="25"/>
      <c r="HW161" s="25"/>
      <c r="HX161" s="25"/>
      <c r="HY161" s="25"/>
      <c r="HZ161" s="25"/>
      <c r="IA161" s="25"/>
      <c r="IB161" s="25"/>
      <c r="IC161" s="25"/>
      <c r="ID161" s="25"/>
      <c r="IE161" s="25"/>
      <c r="IF161" s="25"/>
      <c r="IG161" s="25"/>
      <c r="IH161" s="25"/>
      <c r="II161" s="25"/>
      <c r="IJ161" s="25"/>
      <c r="IK161" s="25"/>
      <c r="IL161" s="25"/>
      <c r="IM161" s="25"/>
      <c r="IN161" s="25"/>
      <c r="IO161" s="25"/>
      <c r="IP161" s="25"/>
      <c r="IQ161" s="25"/>
      <c r="IR161" s="25"/>
      <c r="IS161" s="25"/>
      <c r="IT161" s="25"/>
      <c r="IU161" s="25"/>
      <c r="IV161" s="25"/>
      <c r="IW161" s="25"/>
      <c r="IX161" s="25"/>
      <c r="IY161" s="25"/>
      <c r="IZ161" s="25"/>
      <c r="JA161" s="25"/>
      <c r="JB161" s="25"/>
      <c r="JC161" s="25"/>
      <c r="JD161" s="25"/>
      <c r="JE161" s="25"/>
      <c r="JF161" s="25"/>
      <c r="JG161" s="25"/>
      <c r="JH161" s="25"/>
      <c r="JI161" s="25"/>
      <c r="JJ161" s="25"/>
      <c r="JK161" s="25"/>
      <c r="JL161" s="25"/>
      <c r="JM161" s="25"/>
      <c r="JN161" s="25"/>
      <c r="JO161" s="25"/>
      <c r="JP161" s="25"/>
      <c r="JQ161" s="25"/>
      <c r="JR161" s="25"/>
      <c r="JS161" s="25"/>
      <c r="JT161" s="25"/>
      <c r="JU161" s="25"/>
      <c r="JV161" s="25"/>
      <c r="JW161" s="25"/>
      <c r="JX161" s="25"/>
      <c r="JY161" s="25"/>
      <c r="JZ161" s="25"/>
      <c r="KA161" s="25"/>
      <c r="KB161" s="25"/>
      <c r="KC161" s="25"/>
      <c r="KD161" s="25"/>
      <c r="KE161" s="25"/>
      <c r="KF161" s="25"/>
      <c r="KG161" s="25"/>
      <c r="KH161" s="25"/>
      <c r="KI161" s="25"/>
      <c r="KJ161" s="25"/>
      <c r="KK161" s="25"/>
      <c r="KL161" s="25"/>
      <c r="KM161" s="25"/>
      <c r="KN161" s="25"/>
      <c r="KO161" s="25"/>
      <c r="KP161" s="25"/>
      <c r="KQ161" s="25"/>
      <c r="KR161" s="25"/>
      <c r="KS161" s="25"/>
      <c r="KT161" s="25"/>
      <c r="KU161" s="25"/>
      <c r="KV161" s="25"/>
      <c r="KW161" s="25"/>
      <c r="KX161" s="25"/>
      <c r="KY161" s="25"/>
      <c r="KZ161" s="25"/>
      <c r="LA161" s="25"/>
      <c r="LB161" s="25"/>
      <c r="LC161" s="25"/>
      <c r="LD161" s="25"/>
      <c r="LE161" s="25"/>
      <c r="LF161" s="25"/>
      <c r="LG161" s="25"/>
      <c r="LH161" s="25"/>
      <c r="LI161" s="25"/>
      <c r="LJ161" s="25"/>
      <c r="LK161" s="25"/>
      <c r="LL161" s="25"/>
      <c r="LM161" s="25"/>
      <c r="LN161" s="25"/>
      <c r="LO161" s="25"/>
      <c r="LP161" s="25"/>
      <c r="LQ161" s="25"/>
      <c r="LR161" s="25"/>
      <c r="LS161" s="25"/>
      <c r="LT161" s="25"/>
      <c r="LU161" s="25"/>
      <c r="LV161" s="25"/>
      <c r="LW161" s="25"/>
      <c r="LX161" s="25"/>
      <c r="LY161" s="25"/>
      <c r="LZ161" s="25"/>
      <c r="MA161" s="25"/>
      <c r="MB161" s="25"/>
      <c r="MC161" s="25"/>
      <c r="MD161" s="25"/>
      <c r="ME161" s="25"/>
      <c r="MF161" s="25"/>
      <c r="MG161" s="25"/>
      <c r="MH161" s="25"/>
      <c r="MI161" s="25"/>
      <c r="MJ161" s="25"/>
      <c r="MK161" s="25"/>
      <c r="ML161" s="25"/>
      <c r="MM161" s="25"/>
      <c r="MN161" s="25"/>
      <c r="MO161" s="25"/>
      <c r="MP161" s="25"/>
      <c r="MQ161" s="25"/>
      <c r="MR161" s="25"/>
      <c r="MS161" s="25"/>
      <c r="MT161" s="25"/>
      <c r="MU161" s="25"/>
      <c r="MV161" s="25"/>
      <c r="MW161" s="25"/>
      <c r="MX161" s="25"/>
      <c r="MY161" s="25"/>
      <c r="MZ161" s="25"/>
      <c r="NA161" s="25"/>
      <c r="NB161" s="25"/>
      <c r="NC161" s="25"/>
      <c r="ND161" s="25"/>
      <c r="NE161" s="25"/>
      <c r="NF161" s="25"/>
      <c r="NG161" s="25"/>
      <c r="NH161" s="25"/>
      <c r="NI161" s="25"/>
      <c r="NJ161" s="25"/>
      <c r="NK161" s="25"/>
      <c r="NL161" s="25"/>
      <c r="NM161" s="25"/>
      <c r="NN161" s="25"/>
      <c r="NO161" s="25"/>
      <c r="NP161" s="25"/>
      <c r="NQ161" s="25"/>
      <c r="NR161" s="25"/>
      <c r="NS161" s="25"/>
      <c r="NT161" s="25"/>
      <c r="NU161" s="25"/>
      <c r="NV161" s="25"/>
      <c r="NW161" s="25"/>
      <c r="NX161" s="25"/>
      <c r="NY161" s="25"/>
      <c r="NZ161" s="25"/>
      <c r="OA161" s="25"/>
      <c r="OB161" s="25"/>
      <c r="OC161" s="25"/>
      <c r="OD161" s="25"/>
      <c r="OE161" s="25"/>
      <c r="OF161" s="25"/>
      <c r="OG161" s="25"/>
      <c r="OH161" s="25"/>
      <c r="OI161" s="25"/>
      <c r="OJ161" s="25"/>
      <c r="OK161" s="25"/>
      <c r="OL161" s="25"/>
      <c r="OM161" s="25"/>
      <c r="ON161" s="25"/>
      <c r="OO161" s="25"/>
      <c r="OP161" s="25"/>
      <c r="OQ161" s="25"/>
      <c r="OR161" s="25"/>
      <c r="OS161" s="25"/>
      <c r="OT161" s="25"/>
      <c r="OU161" s="25"/>
      <c r="OV161" s="25"/>
      <c r="OW161" s="25"/>
      <c r="OX161" s="25"/>
      <c r="OY161" s="25"/>
      <c r="OZ161" s="25"/>
      <c r="PA161" s="25"/>
      <c r="PB161" s="25"/>
      <c r="PC161" s="25"/>
      <c r="PD161" s="25"/>
      <c r="PE161" s="25"/>
      <c r="PF161" s="25"/>
      <c r="PG161" s="25"/>
      <c r="PH161" s="25"/>
      <c r="PI161" s="25"/>
      <c r="PJ161" s="25"/>
      <c r="PK161" s="25"/>
      <c r="PL161" s="25"/>
      <c r="PM161" s="25"/>
      <c r="PN161" s="25"/>
      <c r="PO161" s="25"/>
      <c r="PP161" s="25"/>
      <c r="PQ161" s="25"/>
      <c r="PR161" s="25"/>
      <c r="PS161" s="25"/>
      <c r="PT161" s="25"/>
      <c r="PU161" s="25"/>
      <c r="PV161" s="25"/>
      <c r="PW161" s="25"/>
      <c r="PX161" s="25"/>
      <c r="PY161" s="25"/>
      <c r="PZ161" s="25"/>
      <c r="QA161" s="25"/>
      <c r="QB161" s="25"/>
      <c r="QC161" s="25"/>
      <c r="QD161" s="25"/>
      <c r="QE161" s="25"/>
      <c r="QF161" s="25"/>
      <c r="QG161" s="25"/>
      <c r="QH161" s="25"/>
      <c r="QI161" s="25"/>
      <c r="QJ161" s="25"/>
      <c r="QK161" s="25"/>
      <c r="QL161" s="25"/>
      <c r="QM161" s="25"/>
      <c r="QN161" s="25"/>
      <c r="QO161" s="25"/>
      <c r="QP161" s="25"/>
      <c r="QQ161" s="25"/>
      <c r="QR161" s="25"/>
      <c r="QS161" s="25"/>
      <c r="QT161" s="25"/>
      <c r="QU161" s="25"/>
      <c r="QV161" s="25"/>
      <c r="QW161" s="25"/>
      <c r="QX161" s="25"/>
      <c r="QY161" s="25"/>
      <c r="QZ161" s="25"/>
      <c r="RA161" s="25"/>
      <c r="RB161" s="25"/>
      <c r="RC161" s="25"/>
      <c r="RD161" s="25"/>
      <c r="RE161" s="25"/>
      <c r="RF161" s="25"/>
      <c r="RG161" s="25"/>
      <c r="RH161" s="25"/>
      <c r="RI161" s="25"/>
      <c r="RJ161" s="25"/>
      <c r="RK161" s="25"/>
      <c r="RL161" s="25"/>
      <c r="RM161" s="25"/>
      <c r="RN161" s="25"/>
      <c r="RO161" s="25"/>
      <c r="RP161" s="25"/>
      <c r="RQ161" s="25"/>
      <c r="RR161" s="25"/>
      <c r="RS161" s="25"/>
      <c r="RT161" s="25"/>
      <c r="RU161" s="25"/>
      <c r="RV161" s="25"/>
      <c r="RW161" s="25"/>
      <c r="RX161" s="25"/>
      <c r="RY161" s="25"/>
      <c r="RZ161" s="25"/>
      <c r="SA161" s="25"/>
      <c r="SB161" s="25"/>
      <c r="SC161" s="25"/>
      <c r="SD161" s="25"/>
      <c r="SE161" s="25"/>
      <c r="SF161" s="25"/>
      <c r="SG161" s="25"/>
      <c r="SH161" s="25"/>
      <c r="SI161" s="25"/>
      <c r="SJ161" s="25"/>
      <c r="SK161" s="25"/>
      <c r="SL161" s="25"/>
      <c r="SM161" s="25"/>
      <c r="SN161" s="25"/>
      <c r="SO161" s="25"/>
      <c r="SP161" s="25"/>
      <c r="SQ161" s="25"/>
      <c r="SR161" s="25"/>
      <c r="SS161" s="25"/>
      <c r="ST161" s="25"/>
      <c r="SU161" s="25"/>
      <c r="SV161" s="25"/>
      <c r="SW161" s="25"/>
      <c r="SX161" s="25"/>
      <c r="SY161" s="25"/>
      <c r="SZ161" s="25"/>
      <c r="TA161" s="25"/>
      <c r="TB161" s="25"/>
      <c r="TC161" s="25"/>
      <c r="TD161" s="25"/>
      <c r="TE161" s="25"/>
      <c r="TF161" s="25"/>
      <c r="TG161" s="25"/>
      <c r="TH161" s="25"/>
      <c r="TI161" s="25"/>
      <c r="TJ161" s="25"/>
      <c r="TK161" s="25"/>
      <c r="TL161" s="25"/>
      <c r="TM161" s="25"/>
      <c r="TN161" s="25"/>
      <c r="TO161" s="25"/>
      <c r="TP161" s="25"/>
      <c r="TQ161" s="25"/>
      <c r="TR161" s="25"/>
      <c r="TS161" s="25"/>
      <c r="TT161" s="25"/>
      <c r="TU161" s="25"/>
      <c r="TV161" s="25"/>
      <c r="TW161" s="25"/>
      <c r="TX161" s="25"/>
      <c r="TY161" s="25"/>
      <c r="TZ161" s="25"/>
      <c r="UA161" s="25"/>
      <c r="UB161" s="25"/>
      <c r="UC161" s="25"/>
      <c r="UD161" s="25"/>
      <c r="UE161" s="25"/>
      <c r="UF161" s="25"/>
      <c r="UG161" s="25"/>
      <c r="UH161" s="25"/>
      <c r="UI161" s="25"/>
      <c r="UJ161" s="25"/>
      <c r="UK161" s="25"/>
      <c r="UL161" s="25"/>
      <c r="UM161" s="25"/>
      <c r="UN161" s="25"/>
      <c r="UO161" s="25"/>
      <c r="UP161" s="25"/>
      <c r="UQ161" s="25"/>
      <c r="UR161" s="25"/>
      <c r="US161" s="25"/>
      <c r="UT161" s="25"/>
      <c r="UU161" s="25"/>
      <c r="UV161" s="25"/>
      <c r="UW161" s="25"/>
      <c r="UX161" s="25"/>
      <c r="UY161" s="25"/>
      <c r="UZ161" s="25"/>
      <c r="VA161" s="25"/>
      <c r="VB161" s="25"/>
      <c r="VC161" s="25"/>
      <c r="VD161" s="25"/>
      <c r="VE161" s="25"/>
      <c r="VF161" s="25"/>
      <c r="VG161" s="25"/>
      <c r="VH161" s="25"/>
      <c r="VI161" s="25"/>
      <c r="VJ161" s="25"/>
      <c r="VK161" s="25"/>
      <c r="VL161" s="25"/>
      <c r="VM161" s="25"/>
      <c r="VN161" s="25"/>
      <c r="VO161" s="25"/>
      <c r="VP161" s="25"/>
      <c r="VQ161" s="25"/>
      <c r="VR161" s="25"/>
      <c r="VS161" s="25"/>
      <c r="VT161" s="25"/>
      <c r="VU161" s="25"/>
      <c r="VV161" s="25"/>
      <c r="VW161" s="25"/>
      <c r="VX161" s="25"/>
      <c r="VY161" s="25"/>
      <c r="VZ161" s="25"/>
      <c r="WA161" s="25"/>
      <c r="WB161" s="25"/>
      <c r="WC161" s="25"/>
      <c r="WD161" s="25"/>
      <c r="WE161" s="25"/>
      <c r="WF161" s="25"/>
      <c r="WG161" s="25"/>
      <c r="WH161" s="25"/>
      <c r="WI161" s="25"/>
      <c r="WJ161" s="25"/>
      <c r="WK161" s="25"/>
      <c r="WL161" s="25"/>
      <c r="WM161" s="25"/>
      <c r="WN161" s="25"/>
      <c r="WO161" s="25"/>
      <c r="WP161" s="25"/>
      <c r="WQ161" s="25"/>
      <c r="WR161" s="25"/>
      <c r="WS161" s="25"/>
      <c r="WT161" s="25"/>
      <c r="WU161" s="25"/>
      <c r="WV161" s="25"/>
      <c r="WW161" s="25"/>
      <c r="WX161" s="25"/>
      <c r="WY161" s="25"/>
      <c r="WZ161" s="25"/>
      <c r="XA161" s="25"/>
      <c r="XB161" s="25"/>
      <c r="XC161" s="25"/>
      <c r="XD161" s="25"/>
      <c r="XE161" s="25"/>
      <c r="XF161" s="25"/>
      <c r="XG161" s="25"/>
      <c r="XH161" s="25"/>
      <c r="XI161" s="25"/>
      <c r="XJ161" s="25"/>
      <c r="XK161" s="25"/>
      <c r="XL161" s="25"/>
      <c r="XM161" s="25"/>
      <c r="XN161" s="25"/>
      <c r="XO161" s="25"/>
      <c r="XP161" s="25"/>
      <c r="XQ161" s="25"/>
      <c r="XR161" s="25"/>
      <c r="XS161" s="25"/>
      <c r="XT161" s="25"/>
      <c r="XU161" s="25"/>
      <c r="XV161" s="25"/>
      <c r="XW161" s="25"/>
      <c r="XX161" s="25"/>
      <c r="XY161" s="25"/>
      <c r="XZ161" s="25"/>
      <c r="YA161" s="25"/>
      <c r="YB161" s="25"/>
      <c r="YC161" s="25"/>
      <c r="YD161" s="25"/>
      <c r="YE161" s="25"/>
      <c r="YF161" s="25"/>
      <c r="YG161" s="25"/>
      <c r="YH161" s="25"/>
      <c r="YI161" s="25"/>
      <c r="YJ161" s="25"/>
      <c r="YK161" s="25"/>
      <c r="YL161" s="25"/>
      <c r="YM161" s="25"/>
      <c r="YN161" s="25"/>
      <c r="YO161" s="25"/>
      <c r="YP161" s="25"/>
      <c r="YQ161" s="25"/>
      <c r="YR161" s="25"/>
      <c r="YS161" s="25"/>
      <c r="YT161" s="25"/>
      <c r="YU161" s="25"/>
      <c r="YV161" s="25"/>
      <c r="YW161" s="25"/>
      <c r="YX161" s="25"/>
      <c r="YY161" s="25"/>
      <c r="YZ161" s="25"/>
      <c r="ZA161" s="25"/>
      <c r="ZB161" s="25"/>
      <c r="ZC161" s="25"/>
      <c r="ZD161" s="25"/>
      <c r="ZE161" s="25"/>
      <c r="ZF161" s="25"/>
      <c r="ZG161" s="25"/>
      <c r="ZH161" s="25"/>
      <c r="ZI161" s="25"/>
      <c r="ZJ161" s="25"/>
      <c r="ZK161" s="25"/>
      <c r="ZL161" s="25"/>
      <c r="ZM161" s="25"/>
      <c r="ZN161" s="25"/>
      <c r="ZO161" s="25"/>
      <c r="ZP161" s="25"/>
      <c r="ZQ161" s="25"/>
      <c r="ZR161" s="25"/>
      <c r="ZS161" s="25"/>
      <c r="ZT161" s="25"/>
      <c r="ZU161" s="25"/>
      <c r="ZV161" s="25"/>
      <c r="ZW161" s="25"/>
      <c r="ZX161" s="25"/>
      <c r="ZY161" s="25"/>
      <c r="ZZ161" s="25"/>
      <c r="AAA161" s="25"/>
      <c r="AAB161" s="25"/>
      <c r="AAC161" s="25"/>
      <c r="AAD161" s="25"/>
      <c r="AAE161" s="25"/>
      <c r="AAF161" s="25"/>
      <c r="AAG161" s="25"/>
      <c r="AAH161" s="25"/>
      <c r="AAI161" s="25"/>
      <c r="AAJ161" s="25"/>
      <c r="AAK161" s="25"/>
      <c r="AAL161" s="25"/>
      <c r="AAM161" s="25"/>
      <c r="AAN161" s="25"/>
      <c r="AAO161" s="25"/>
      <c r="AAP161" s="25"/>
      <c r="AAQ161" s="25"/>
      <c r="AAR161" s="25"/>
      <c r="AAS161" s="25"/>
      <c r="AAT161" s="25"/>
      <c r="AAU161" s="25"/>
      <c r="AAV161" s="25"/>
      <c r="AAW161" s="25"/>
      <c r="AAX161" s="25"/>
      <c r="AAY161" s="25"/>
      <c r="AAZ161" s="25"/>
      <c r="ABA161" s="25"/>
      <c r="ABB161" s="25"/>
      <c r="ABC161" s="25"/>
      <c r="ABD161" s="25"/>
      <c r="ABE161" s="25"/>
      <c r="ABF161" s="25"/>
      <c r="ABG161" s="25"/>
      <c r="ABH161" s="25"/>
      <c r="ABI161" s="25"/>
      <c r="ABJ161" s="25"/>
      <c r="ABK161" s="25"/>
      <c r="ABL161" s="25"/>
      <c r="ABM161" s="25"/>
      <c r="ABN161" s="25"/>
      <c r="ABO161" s="25"/>
      <c r="ABP161" s="25"/>
      <c r="ABQ161" s="25"/>
      <c r="ABR161" s="25"/>
      <c r="ABS161" s="25"/>
      <c r="ABT161" s="25"/>
      <c r="ABU161" s="25"/>
      <c r="ABV161" s="25"/>
      <c r="ABW161" s="25"/>
      <c r="ABX161" s="25"/>
      <c r="ABY161" s="25"/>
      <c r="ABZ161" s="25"/>
      <c r="ACA161" s="25"/>
      <c r="ACB161" s="25"/>
      <c r="ACC161" s="25"/>
      <c r="ACD161" s="25"/>
      <c r="ACE161" s="25"/>
      <c r="ACF161" s="25"/>
      <c r="ACG161" s="25"/>
      <c r="ACH161" s="25"/>
      <c r="ACI161" s="25"/>
      <c r="ACJ161" s="25"/>
      <c r="ACK161" s="25"/>
      <c r="ACL161" s="25"/>
      <c r="ACM161" s="25"/>
      <c r="ACN161" s="25"/>
      <c r="ACO161" s="25"/>
      <c r="ACP161" s="25"/>
      <c r="ACQ161" s="25"/>
      <c r="ACR161" s="25"/>
      <c r="ACS161" s="25"/>
      <c r="ACT161" s="25"/>
      <c r="ACU161" s="25"/>
      <c r="ACV161" s="25"/>
      <c r="ACW161" s="25"/>
      <c r="ACX161" s="25"/>
      <c r="ACY161" s="25"/>
      <c r="ACZ161" s="25"/>
      <c r="ADA161" s="25"/>
      <c r="ADB161" s="25"/>
      <c r="ADC161" s="25"/>
      <c r="ADD161" s="25"/>
      <c r="ADE161" s="25"/>
      <c r="ADF161" s="25"/>
      <c r="ADG161" s="25"/>
      <c r="ADH161" s="25"/>
      <c r="ADI161" s="25"/>
      <c r="ADJ161" s="25"/>
      <c r="ADK161" s="25"/>
      <c r="ADL161" s="25"/>
      <c r="ADM161" s="25"/>
      <c r="ADN161" s="25"/>
      <c r="ADO161" s="25"/>
      <c r="ADP161" s="25"/>
      <c r="ADQ161" s="25"/>
      <c r="ADR161" s="25"/>
      <c r="ADS161" s="25"/>
      <c r="ADT161" s="25"/>
      <c r="ADU161" s="25"/>
      <c r="ADV161" s="25"/>
      <c r="ADW161" s="25"/>
      <c r="ADX161" s="25"/>
      <c r="ADY161" s="25"/>
      <c r="ADZ161" s="25"/>
      <c r="AEA161" s="25"/>
      <c r="AEB161" s="25"/>
      <c r="AEC161" s="25"/>
      <c r="AED161" s="25"/>
      <c r="AEE161" s="25"/>
      <c r="AEF161" s="25"/>
      <c r="AEG161" s="25"/>
      <c r="AEH161" s="25"/>
      <c r="AEI161" s="25"/>
      <c r="AEJ161" s="25"/>
      <c r="AEK161" s="25"/>
      <c r="AEL161" s="25"/>
      <c r="AEM161" s="25"/>
      <c r="AEN161" s="25"/>
      <c r="AEO161" s="25"/>
      <c r="AEP161" s="25"/>
      <c r="AEQ161" s="25"/>
      <c r="AER161" s="25"/>
      <c r="AES161" s="25"/>
      <c r="AET161" s="25"/>
      <c r="AEU161" s="25"/>
      <c r="AEV161" s="25"/>
      <c r="AEW161" s="25"/>
      <c r="AEX161" s="25"/>
      <c r="AEY161" s="25"/>
      <c r="AEZ161" s="25"/>
      <c r="AFA161" s="25"/>
      <c r="AFB161" s="25"/>
      <c r="AFC161" s="25"/>
      <c r="AFD161" s="25"/>
      <c r="AFE161" s="25"/>
      <c r="AFF161" s="25"/>
      <c r="AFG161" s="25"/>
      <c r="AFH161" s="25"/>
      <c r="AFI161" s="25"/>
      <c r="AFJ161" s="25"/>
      <c r="AFK161" s="25"/>
      <c r="AFL161" s="25"/>
      <c r="AFM161" s="25"/>
      <c r="AFN161" s="25"/>
      <c r="AFO161" s="25"/>
      <c r="AFP161" s="25"/>
      <c r="AFQ161" s="25"/>
      <c r="AFR161" s="25"/>
      <c r="AFS161" s="25"/>
      <c r="AFT161" s="25"/>
      <c r="AFU161" s="25"/>
      <c r="AFV161" s="25"/>
      <c r="AFW161" s="25"/>
      <c r="AFX161" s="25"/>
      <c r="AFY161" s="25"/>
      <c r="AFZ161" s="25"/>
      <c r="AGA161" s="25"/>
      <c r="AGB161" s="25"/>
      <c r="AGC161" s="25"/>
      <c r="AGD161" s="25"/>
      <c r="AGE161" s="25"/>
      <c r="AGF161" s="25"/>
      <c r="AGG161" s="25"/>
      <c r="AGH161" s="25"/>
      <c r="AGI161" s="25"/>
      <c r="AGJ161" s="25"/>
      <c r="AGK161" s="25"/>
      <c r="AGL161" s="25"/>
      <c r="AGM161" s="25"/>
      <c r="AGN161" s="25"/>
      <c r="AGO161" s="25"/>
      <c r="AGP161" s="25"/>
      <c r="AGQ161" s="25"/>
      <c r="AGR161" s="25"/>
      <c r="AGS161" s="25"/>
      <c r="AGT161" s="25"/>
      <c r="AGU161" s="25"/>
      <c r="AGV161" s="25"/>
      <c r="AGW161" s="25"/>
      <c r="AGX161" s="25"/>
      <c r="AGY161" s="25"/>
      <c r="AGZ161" s="25"/>
      <c r="AHA161" s="25"/>
      <c r="AHB161" s="25"/>
      <c r="AHC161" s="25"/>
      <c r="AHD161" s="25"/>
      <c r="AHE161" s="25"/>
      <c r="AHF161" s="25"/>
      <c r="AHG161" s="25"/>
      <c r="AHH161" s="25"/>
      <c r="AHI161" s="25"/>
      <c r="AHJ161" s="25"/>
      <c r="AHK161" s="25"/>
      <c r="AHL161" s="25"/>
      <c r="AHM161" s="25"/>
      <c r="AHN161" s="25"/>
      <c r="AHO161" s="25"/>
      <c r="AHP161" s="25"/>
      <c r="AHQ161" s="25"/>
      <c r="AHR161" s="25"/>
      <c r="AHS161" s="25"/>
      <c r="AHT161" s="25"/>
      <c r="AHU161" s="25"/>
      <c r="AHV161" s="25"/>
      <c r="AHW161" s="25"/>
      <c r="AHX161" s="25"/>
      <c r="AHY161" s="25"/>
      <c r="AHZ161" s="25"/>
      <c r="AIA161" s="25"/>
      <c r="AIB161" s="25"/>
      <c r="AIC161" s="25"/>
      <c r="AID161" s="25"/>
      <c r="AIE161" s="25"/>
      <c r="AIF161" s="25"/>
      <c r="AIG161" s="25"/>
      <c r="AIH161" s="25"/>
      <c r="AII161" s="25"/>
      <c r="AIJ161" s="25"/>
      <c r="AIK161" s="25"/>
      <c r="AIL161" s="25"/>
      <c r="AIM161" s="25"/>
      <c r="AIN161" s="25"/>
      <c r="AIO161" s="25"/>
      <c r="AIP161" s="25"/>
      <c r="AIQ161" s="25"/>
      <c r="AIR161" s="25"/>
      <c r="AIS161" s="25"/>
      <c r="AIT161" s="25"/>
      <c r="AIU161" s="25"/>
      <c r="AIV161" s="25"/>
      <c r="AIW161" s="25"/>
      <c r="AIX161" s="25"/>
      <c r="AIY161" s="25"/>
      <c r="AIZ161" s="25"/>
      <c r="AJA161" s="25"/>
      <c r="AJB161" s="25"/>
      <c r="AJC161" s="25"/>
      <c r="AJD161" s="25"/>
      <c r="AJE161" s="25"/>
      <c r="AJF161" s="25"/>
      <c r="AJG161" s="25"/>
      <c r="AJH161" s="25"/>
      <c r="AJI161" s="25"/>
      <c r="AJJ161" s="25"/>
      <c r="AJK161" s="25"/>
      <c r="AJL161" s="25"/>
      <c r="AJM161" s="25"/>
      <c r="AJN161" s="25"/>
      <c r="AJO161" s="25"/>
      <c r="AJP161" s="25"/>
      <c r="AJQ161" s="25"/>
      <c r="AJR161" s="25"/>
      <c r="AJS161" s="25"/>
      <c r="AJT161" s="25"/>
      <c r="AJU161" s="25"/>
      <c r="AJV161" s="25"/>
      <c r="AJW161" s="25"/>
      <c r="AJX161" s="25"/>
      <c r="AJY161" s="25"/>
      <c r="AJZ161" s="25"/>
      <c r="AKA161" s="25"/>
      <c r="AKB161" s="25"/>
      <c r="AKC161" s="25"/>
      <c r="AKD161" s="25"/>
      <c r="AKE161" s="25"/>
      <c r="AKF161" s="25"/>
      <c r="AKG161" s="25"/>
      <c r="AKH161" s="25"/>
      <c r="AKI161" s="25"/>
      <c r="AKJ161" s="25"/>
      <c r="AKK161" s="25"/>
      <c r="AKL161" s="25"/>
      <c r="AKM161" s="25"/>
      <c r="AKN161" s="25"/>
      <c r="AKO161" s="25"/>
      <c r="AKP161" s="25"/>
      <c r="AKQ161" s="25"/>
      <c r="AKR161" s="25"/>
      <c r="AKS161" s="25"/>
      <c r="AKT161" s="25"/>
      <c r="AKU161" s="25"/>
      <c r="AKV161" s="25"/>
      <c r="AKW161" s="25"/>
      <c r="AKX161" s="25"/>
      <c r="AKY161" s="25"/>
      <c r="AKZ161" s="25"/>
      <c r="ALA161" s="25"/>
      <c r="ALB161" s="25"/>
      <c r="ALC161" s="25"/>
      <c r="ALD161" s="25"/>
      <c r="ALE161" s="25"/>
      <c r="ALF161" s="25"/>
      <c r="ALG161" s="25"/>
      <c r="ALH161" s="25"/>
      <c r="ALI161" s="25"/>
      <c r="ALJ161" s="25"/>
      <c r="ALK161" s="25"/>
      <c r="ALL161" s="25"/>
      <c r="ALM161" s="25"/>
      <c r="ALN161" s="25"/>
      <c r="ALO161" s="25"/>
      <c r="ALP161" s="25"/>
      <c r="ALQ161" s="25"/>
      <c r="ALR161" s="25"/>
      <c r="ALS161" s="25"/>
      <c r="ALT161" s="25"/>
      <c r="ALU161" s="25"/>
      <c r="ALV161" s="25"/>
      <c r="ALW161" s="25"/>
      <c r="ALX161" s="25"/>
      <c r="ALY161" s="25"/>
      <c r="ALZ161" s="25"/>
      <c r="AMA161" s="25"/>
      <c r="AMB161" s="25"/>
      <c r="AMC161" s="25"/>
      <c r="AMD161" s="25"/>
      <c r="AME161" s="25"/>
      <c r="AMF161" s="25"/>
      <c r="AMG161" s="25"/>
      <c r="AMH161" s="25"/>
      <c r="AMI161" s="25"/>
      <c r="AMJ161" s="25"/>
    </row>
    <row r="162" spans="1:1024" ht="14.25" customHeight="1">
      <c r="A162" s="25"/>
      <c r="B162" s="79" t="s">
        <v>418</v>
      </c>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c r="EW162" s="25"/>
      <c r="EX162" s="25"/>
      <c r="EY162" s="25"/>
      <c r="EZ162" s="25"/>
      <c r="FA162" s="25"/>
      <c r="FB162" s="25"/>
      <c r="FC162" s="25"/>
      <c r="FD162" s="25"/>
      <c r="FE162" s="25"/>
      <c r="FF162" s="25"/>
      <c r="FG162" s="25"/>
      <c r="FH162" s="25"/>
      <c r="FI162" s="25"/>
      <c r="FJ162" s="25"/>
      <c r="FK162" s="25"/>
      <c r="FL162" s="25"/>
      <c r="FM162" s="25"/>
      <c r="FN162" s="25"/>
      <c r="FO162" s="25"/>
      <c r="FP162" s="25"/>
      <c r="FQ162" s="25"/>
      <c r="FR162" s="25"/>
      <c r="FS162" s="25"/>
      <c r="FT162" s="25"/>
      <c r="FU162" s="25"/>
      <c r="FV162" s="25"/>
      <c r="FW162" s="25"/>
      <c r="FX162" s="25"/>
      <c r="FY162" s="25"/>
      <c r="FZ162" s="25"/>
      <c r="GA162" s="25"/>
      <c r="GB162" s="25"/>
      <c r="GC162" s="25"/>
      <c r="GD162" s="25"/>
      <c r="GE162" s="25"/>
      <c r="GF162" s="25"/>
      <c r="GG162" s="25"/>
      <c r="GH162" s="25"/>
      <c r="GI162" s="25"/>
      <c r="GJ162" s="25"/>
      <c r="GK162" s="25"/>
      <c r="GL162" s="25"/>
      <c r="GM162" s="25"/>
      <c r="GN162" s="25"/>
      <c r="GO162" s="25"/>
      <c r="GP162" s="25"/>
      <c r="GQ162" s="25"/>
      <c r="GR162" s="25"/>
      <c r="GS162" s="25"/>
      <c r="GT162" s="25"/>
      <c r="GU162" s="25"/>
      <c r="GV162" s="25"/>
      <c r="GW162" s="25"/>
      <c r="GX162" s="25"/>
      <c r="GY162" s="25"/>
      <c r="GZ162" s="25"/>
      <c r="HA162" s="25"/>
      <c r="HB162" s="25"/>
      <c r="HC162" s="25"/>
      <c r="HD162" s="25"/>
      <c r="HE162" s="25"/>
      <c r="HF162" s="25"/>
      <c r="HG162" s="25"/>
      <c r="HH162" s="25"/>
      <c r="HI162" s="25"/>
      <c r="HJ162" s="25"/>
      <c r="HK162" s="25"/>
      <c r="HL162" s="25"/>
      <c r="HM162" s="25"/>
      <c r="HN162" s="25"/>
      <c r="HO162" s="25"/>
      <c r="HP162" s="25"/>
      <c r="HQ162" s="25"/>
      <c r="HR162" s="25"/>
      <c r="HS162" s="25"/>
      <c r="HT162" s="25"/>
      <c r="HU162" s="25"/>
      <c r="HV162" s="25"/>
      <c r="HW162" s="25"/>
      <c r="HX162" s="25"/>
      <c r="HY162" s="25"/>
      <c r="HZ162" s="25"/>
      <c r="IA162" s="25"/>
      <c r="IB162" s="25"/>
      <c r="IC162" s="25"/>
      <c r="ID162" s="25"/>
      <c r="IE162" s="25"/>
      <c r="IF162" s="25"/>
      <c r="IG162" s="25"/>
      <c r="IH162" s="25"/>
      <c r="II162" s="25"/>
      <c r="IJ162" s="25"/>
      <c r="IK162" s="25"/>
      <c r="IL162" s="25"/>
      <c r="IM162" s="25"/>
      <c r="IN162" s="25"/>
      <c r="IO162" s="25"/>
      <c r="IP162" s="25"/>
      <c r="IQ162" s="25"/>
      <c r="IR162" s="25"/>
      <c r="IS162" s="25"/>
      <c r="IT162" s="25"/>
      <c r="IU162" s="25"/>
      <c r="IV162" s="25"/>
      <c r="IW162" s="25"/>
      <c r="IX162" s="25"/>
      <c r="IY162" s="25"/>
      <c r="IZ162" s="25"/>
      <c r="JA162" s="25"/>
      <c r="JB162" s="25"/>
      <c r="JC162" s="25"/>
      <c r="JD162" s="25"/>
      <c r="JE162" s="25"/>
      <c r="JF162" s="25"/>
      <c r="JG162" s="25"/>
      <c r="JH162" s="25"/>
      <c r="JI162" s="25"/>
      <c r="JJ162" s="25"/>
      <c r="JK162" s="25"/>
      <c r="JL162" s="25"/>
      <c r="JM162" s="25"/>
      <c r="JN162" s="25"/>
      <c r="JO162" s="25"/>
      <c r="JP162" s="25"/>
      <c r="JQ162" s="25"/>
      <c r="JR162" s="25"/>
      <c r="JS162" s="25"/>
      <c r="JT162" s="25"/>
      <c r="JU162" s="25"/>
      <c r="JV162" s="25"/>
      <c r="JW162" s="25"/>
      <c r="JX162" s="25"/>
      <c r="JY162" s="25"/>
      <c r="JZ162" s="25"/>
      <c r="KA162" s="25"/>
      <c r="KB162" s="25"/>
      <c r="KC162" s="25"/>
      <c r="KD162" s="25"/>
      <c r="KE162" s="25"/>
      <c r="KF162" s="25"/>
      <c r="KG162" s="25"/>
      <c r="KH162" s="25"/>
      <c r="KI162" s="25"/>
      <c r="KJ162" s="25"/>
      <c r="KK162" s="25"/>
      <c r="KL162" s="25"/>
      <c r="KM162" s="25"/>
      <c r="KN162" s="25"/>
      <c r="KO162" s="25"/>
      <c r="KP162" s="25"/>
      <c r="KQ162" s="25"/>
      <c r="KR162" s="25"/>
      <c r="KS162" s="25"/>
      <c r="KT162" s="25"/>
      <c r="KU162" s="25"/>
      <c r="KV162" s="25"/>
      <c r="KW162" s="25"/>
      <c r="KX162" s="25"/>
      <c r="KY162" s="25"/>
      <c r="KZ162" s="25"/>
      <c r="LA162" s="25"/>
      <c r="LB162" s="25"/>
      <c r="LC162" s="25"/>
      <c r="LD162" s="25"/>
      <c r="LE162" s="25"/>
      <c r="LF162" s="25"/>
      <c r="LG162" s="25"/>
      <c r="LH162" s="25"/>
      <c r="LI162" s="25"/>
      <c r="LJ162" s="25"/>
      <c r="LK162" s="25"/>
      <c r="LL162" s="25"/>
      <c r="LM162" s="25"/>
      <c r="LN162" s="25"/>
      <c r="LO162" s="25"/>
      <c r="LP162" s="25"/>
      <c r="LQ162" s="25"/>
      <c r="LR162" s="25"/>
      <c r="LS162" s="25"/>
      <c r="LT162" s="25"/>
      <c r="LU162" s="25"/>
      <c r="LV162" s="25"/>
      <c r="LW162" s="25"/>
      <c r="LX162" s="25"/>
      <c r="LY162" s="25"/>
      <c r="LZ162" s="25"/>
      <c r="MA162" s="25"/>
      <c r="MB162" s="25"/>
      <c r="MC162" s="25"/>
      <c r="MD162" s="25"/>
      <c r="ME162" s="25"/>
      <c r="MF162" s="25"/>
      <c r="MG162" s="25"/>
      <c r="MH162" s="25"/>
      <c r="MI162" s="25"/>
      <c r="MJ162" s="25"/>
      <c r="MK162" s="25"/>
      <c r="ML162" s="25"/>
      <c r="MM162" s="25"/>
      <c r="MN162" s="25"/>
      <c r="MO162" s="25"/>
      <c r="MP162" s="25"/>
      <c r="MQ162" s="25"/>
      <c r="MR162" s="25"/>
      <c r="MS162" s="25"/>
      <c r="MT162" s="25"/>
      <c r="MU162" s="25"/>
      <c r="MV162" s="25"/>
      <c r="MW162" s="25"/>
      <c r="MX162" s="25"/>
      <c r="MY162" s="25"/>
      <c r="MZ162" s="25"/>
      <c r="NA162" s="25"/>
      <c r="NB162" s="25"/>
      <c r="NC162" s="25"/>
      <c r="ND162" s="25"/>
      <c r="NE162" s="25"/>
      <c r="NF162" s="25"/>
      <c r="NG162" s="25"/>
      <c r="NH162" s="25"/>
      <c r="NI162" s="25"/>
      <c r="NJ162" s="25"/>
      <c r="NK162" s="25"/>
      <c r="NL162" s="25"/>
      <c r="NM162" s="25"/>
      <c r="NN162" s="25"/>
      <c r="NO162" s="25"/>
      <c r="NP162" s="25"/>
      <c r="NQ162" s="25"/>
      <c r="NR162" s="25"/>
      <c r="NS162" s="25"/>
      <c r="NT162" s="25"/>
      <c r="NU162" s="25"/>
      <c r="NV162" s="25"/>
      <c r="NW162" s="25"/>
      <c r="NX162" s="25"/>
      <c r="NY162" s="25"/>
      <c r="NZ162" s="25"/>
      <c r="OA162" s="25"/>
      <c r="OB162" s="25"/>
      <c r="OC162" s="25"/>
      <c r="OD162" s="25"/>
      <c r="OE162" s="25"/>
      <c r="OF162" s="25"/>
      <c r="OG162" s="25"/>
      <c r="OH162" s="25"/>
      <c r="OI162" s="25"/>
      <c r="OJ162" s="25"/>
      <c r="OK162" s="25"/>
      <c r="OL162" s="25"/>
      <c r="OM162" s="25"/>
      <c r="ON162" s="25"/>
      <c r="OO162" s="25"/>
      <c r="OP162" s="25"/>
      <c r="OQ162" s="25"/>
      <c r="OR162" s="25"/>
      <c r="OS162" s="25"/>
      <c r="OT162" s="25"/>
      <c r="OU162" s="25"/>
      <c r="OV162" s="25"/>
      <c r="OW162" s="25"/>
      <c r="OX162" s="25"/>
      <c r="OY162" s="25"/>
      <c r="OZ162" s="25"/>
      <c r="PA162" s="25"/>
      <c r="PB162" s="25"/>
      <c r="PC162" s="25"/>
      <c r="PD162" s="25"/>
      <c r="PE162" s="25"/>
      <c r="PF162" s="25"/>
      <c r="PG162" s="25"/>
      <c r="PH162" s="25"/>
      <c r="PI162" s="25"/>
      <c r="PJ162" s="25"/>
      <c r="PK162" s="25"/>
      <c r="PL162" s="25"/>
      <c r="PM162" s="25"/>
      <c r="PN162" s="25"/>
      <c r="PO162" s="25"/>
      <c r="PP162" s="25"/>
      <c r="PQ162" s="25"/>
      <c r="PR162" s="25"/>
      <c r="PS162" s="25"/>
      <c r="PT162" s="25"/>
      <c r="PU162" s="25"/>
      <c r="PV162" s="25"/>
      <c r="PW162" s="25"/>
      <c r="PX162" s="25"/>
      <c r="PY162" s="25"/>
      <c r="PZ162" s="25"/>
      <c r="QA162" s="25"/>
      <c r="QB162" s="25"/>
      <c r="QC162" s="25"/>
      <c r="QD162" s="25"/>
      <c r="QE162" s="25"/>
      <c r="QF162" s="25"/>
      <c r="QG162" s="25"/>
      <c r="QH162" s="25"/>
      <c r="QI162" s="25"/>
      <c r="QJ162" s="25"/>
      <c r="QK162" s="25"/>
      <c r="QL162" s="25"/>
      <c r="QM162" s="25"/>
      <c r="QN162" s="25"/>
      <c r="QO162" s="25"/>
      <c r="QP162" s="25"/>
      <c r="QQ162" s="25"/>
      <c r="QR162" s="25"/>
      <c r="QS162" s="25"/>
      <c r="QT162" s="25"/>
      <c r="QU162" s="25"/>
      <c r="QV162" s="25"/>
      <c r="QW162" s="25"/>
      <c r="QX162" s="25"/>
      <c r="QY162" s="25"/>
      <c r="QZ162" s="25"/>
      <c r="RA162" s="25"/>
      <c r="RB162" s="25"/>
      <c r="RC162" s="25"/>
      <c r="RD162" s="25"/>
      <c r="RE162" s="25"/>
      <c r="RF162" s="25"/>
      <c r="RG162" s="25"/>
      <c r="RH162" s="25"/>
      <c r="RI162" s="25"/>
      <c r="RJ162" s="25"/>
      <c r="RK162" s="25"/>
      <c r="RL162" s="25"/>
      <c r="RM162" s="25"/>
      <c r="RN162" s="25"/>
      <c r="RO162" s="25"/>
      <c r="RP162" s="25"/>
      <c r="RQ162" s="25"/>
      <c r="RR162" s="25"/>
      <c r="RS162" s="25"/>
      <c r="RT162" s="25"/>
      <c r="RU162" s="25"/>
      <c r="RV162" s="25"/>
      <c r="RW162" s="25"/>
      <c r="RX162" s="25"/>
      <c r="RY162" s="25"/>
      <c r="RZ162" s="25"/>
      <c r="SA162" s="25"/>
      <c r="SB162" s="25"/>
      <c r="SC162" s="25"/>
      <c r="SD162" s="25"/>
      <c r="SE162" s="25"/>
      <c r="SF162" s="25"/>
      <c r="SG162" s="25"/>
      <c r="SH162" s="25"/>
      <c r="SI162" s="25"/>
      <c r="SJ162" s="25"/>
      <c r="SK162" s="25"/>
      <c r="SL162" s="25"/>
      <c r="SM162" s="25"/>
      <c r="SN162" s="25"/>
      <c r="SO162" s="25"/>
      <c r="SP162" s="25"/>
      <c r="SQ162" s="25"/>
      <c r="SR162" s="25"/>
      <c r="SS162" s="25"/>
      <c r="ST162" s="25"/>
      <c r="SU162" s="25"/>
      <c r="SV162" s="25"/>
      <c r="SW162" s="25"/>
      <c r="SX162" s="25"/>
      <c r="SY162" s="25"/>
      <c r="SZ162" s="25"/>
      <c r="TA162" s="25"/>
      <c r="TB162" s="25"/>
      <c r="TC162" s="25"/>
      <c r="TD162" s="25"/>
      <c r="TE162" s="25"/>
      <c r="TF162" s="25"/>
      <c r="TG162" s="25"/>
      <c r="TH162" s="25"/>
      <c r="TI162" s="25"/>
      <c r="TJ162" s="25"/>
      <c r="TK162" s="25"/>
      <c r="TL162" s="25"/>
      <c r="TM162" s="25"/>
      <c r="TN162" s="25"/>
      <c r="TO162" s="25"/>
      <c r="TP162" s="25"/>
      <c r="TQ162" s="25"/>
      <c r="TR162" s="25"/>
      <c r="TS162" s="25"/>
      <c r="TT162" s="25"/>
      <c r="TU162" s="25"/>
      <c r="TV162" s="25"/>
      <c r="TW162" s="25"/>
      <c r="TX162" s="25"/>
      <c r="TY162" s="25"/>
      <c r="TZ162" s="25"/>
      <c r="UA162" s="25"/>
      <c r="UB162" s="25"/>
      <c r="UC162" s="25"/>
      <c r="UD162" s="25"/>
      <c r="UE162" s="25"/>
      <c r="UF162" s="25"/>
      <c r="UG162" s="25"/>
      <c r="UH162" s="25"/>
      <c r="UI162" s="25"/>
      <c r="UJ162" s="25"/>
      <c r="UK162" s="25"/>
      <c r="UL162" s="25"/>
      <c r="UM162" s="25"/>
      <c r="UN162" s="25"/>
      <c r="UO162" s="25"/>
      <c r="UP162" s="25"/>
      <c r="UQ162" s="25"/>
      <c r="UR162" s="25"/>
      <c r="US162" s="25"/>
      <c r="UT162" s="25"/>
      <c r="UU162" s="25"/>
      <c r="UV162" s="25"/>
      <c r="UW162" s="25"/>
      <c r="UX162" s="25"/>
      <c r="UY162" s="25"/>
      <c r="UZ162" s="25"/>
      <c r="VA162" s="25"/>
      <c r="VB162" s="25"/>
      <c r="VC162" s="25"/>
      <c r="VD162" s="25"/>
      <c r="VE162" s="25"/>
      <c r="VF162" s="25"/>
      <c r="VG162" s="25"/>
      <c r="VH162" s="25"/>
      <c r="VI162" s="25"/>
      <c r="VJ162" s="25"/>
      <c r="VK162" s="25"/>
      <c r="VL162" s="25"/>
      <c r="VM162" s="25"/>
      <c r="VN162" s="25"/>
      <c r="VO162" s="25"/>
      <c r="VP162" s="25"/>
      <c r="VQ162" s="25"/>
      <c r="VR162" s="25"/>
      <c r="VS162" s="25"/>
      <c r="VT162" s="25"/>
      <c r="VU162" s="25"/>
      <c r="VV162" s="25"/>
      <c r="VW162" s="25"/>
      <c r="VX162" s="25"/>
      <c r="VY162" s="25"/>
      <c r="VZ162" s="25"/>
      <c r="WA162" s="25"/>
      <c r="WB162" s="25"/>
      <c r="WC162" s="25"/>
      <c r="WD162" s="25"/>
      <c r="WE162" s="25"/>
      <c r="WF162" s="25"/>
      <c r="WG162" s="25"/>
      <c r="WH162" s="25"/>
      <c r="WI162" s="25"/>
      <c r="WJ162" s="25"/>
      <c r="WK162" s="25"/>
      <c r="WL162" s="25"/>
      <c r="WM162" s="25"/>
      <c r="WN162" s="25"/>
      <c r="WO162" s="25"/>
      <c r="WP162" s="25"/>
      <c r="WQ162" s="25"/>
      <c r="WR162" s="25"/>
      <c r="WS162" s="25"/>
      <c r="WT162" s="25"/>
      <c r="WU162" s="25"/>
      <c r="WV162" s="25"/>
      <c r="WW162" s="25"/>
      <c r="WX162" s="25"/>
      <c r="WY162" s="25"/>
      <c r="WZ162" s="25"/>
      <c r="XA162" s="25"/>
      <c r="XB162" s="25"/>
      <c r="XC162" s="25"/>
      <c r="XD162" s="25"/>
      <c r="XE162" s="25"/>
      <c r="XF162" s="25"/>
      <c r="XG162" s="25"/>
      <c r="XH162" s="25"/>
      <c r="XI162" s="25"/>
      <c r="XJ162" s="25"/>
      <c r="XK162" s="25"/>
      <c r="XL162" s="25"/>
      <c r="XM162" s="25"/>
      <c r="XN162" s="25"/>
      <c r="XO162" s="25"/>
      <c r="XP162" s="25"/>
      <c r="XQ162" s="25"/>
      <c r="XR162" s="25"/>
      <c r="XS162" s="25"/>
      <c r="XT162" s="25"/>
      <c r="XU162" s="25"/>
      <c r="XV162" s="25"/>
      <c r="XW162" s="25"/>
      <c r="XX162" s="25"/>
      <c r="XY162" s="25"/>
      <c r="XZ162" s="25"/>
      <c r="YA162" s="25"/>
      <c r="YB162" s="25"/>
      <c r="YC162" s="25"/>
      <c r="YD162" s="25"/>
      <c r="YE162" s="25"/>
      <c r="YF162" s="25"/>
      <c r="YG162" s="25"/>
      <c r="YH162" s="25"/>
      <c r="YI162" s="25"/>
      <c r="YJ162" s="25"/>
      <c r="YK162" s="25"/>
      <c r="YL162" s="25"/>
      <c r="YM162" s="25"/>
      <c r="YN162" s="25"/>
      <c r="YO162" s="25"/>
      <c r="YP162" s="25"/>
      <c r="YQ162" s="25"/>
      <c r="YR162" s="25"/>
      <c r="YS162" s="25"/>
      <c r="YT162" s="25"/>
      <c r="YU162" s="25"/>
      <c r="YV162" s="25"/>
      <c r="YW162" s="25"/>
      <c r="YX162" s="25"/>
      <c r="YY162" s="25"/>
      <c r="YZ162" s="25"/>
      <c r="ZA162" s="25"/>
      <c r="ZB162" s="25"/>
      <c r="ZC162" s="25"/>
      <c r="ZD162" s="25"/>
      <c r="ZE162" s="25"/>
      <c r="ZF162" s="25"/>
      <c r="ZG162" s="25"/>
      <c r="ZH162" s="25"/>
      <c r="ZI162" s="25"/>
      <c r="ZJ162" s="25"/>
      <c r="ZK162" s="25"/>
      <c r="ZL162" s="25"/>
      <c r="ZM162" s="25"/>
      <c r="ZN162" s="25"/>
      <c r="ZO162" s="25"/>
      <c r="ZP162" s="25"/>
      <c r="ZQ162" s="25"/>
      <c r="ZR162" s="25"/>
      <c r="ZS162" s="25"/>
      <c r="ZT162" s="25"/>
      <c r="ZU162" s="25"/>
      <c r="ZV162" s="25"/>
      <c r="ZW162" s="25"/>
      <c r="ZX162" s="25"/>
      <c r="ZY162" s="25"/>
      <c r="ZZ162" s="25"/>
      <c r="AAA162" s="25"/>
      <c r="AAB162" s="25"/>
      <c r="AAC162" s="25"/>
      <c r="AAD162" s="25"/>
      <c r="AAE162" s="25"/>
      <c r="AAF162" s="25"/>
      <c r="AAG162" s="25"/>
      <c r="AAH162" s="25"/>
      <c r="AAI162" s="25"/>
      <c r="AAJ162" s="25"/>
      <c r="AAK162" s="25"/>
      <c r="AAL162" s="25"/>
      <c r="AAM162" s="25"/>
      <c r="AAN162" s="25"/>
      <c r="AAO162" s="25"/>
      <c r="AAP162" s="25"/>
      <c r="AAQ162" s="25"/>
      <c r="AAR162" s="25"/>
      <c r="AAS162" s="25"/>
      <c r="AAT162" s="25"/>
      <c r="AAU162" s="25"/>
      <c r="AAV162" s="25"/>
      <c r="AAW162" s="25"/>
      <c r="AAX162" s="25"/>
      <c r="AAY162" s="25"/>
      <c r="AAZ162" s="25"/>
      <c r="ABA162" s="25"/>
      <c r="ABB162" s="25"/>
      <c r="ABC162" s="25"/>
      <c r="ABD162" s="25"/>
      <c r="ABE162" s="25"/>
      <c r="ABF162" s="25"/>
      <c r="ABG162" s="25"/>
      <c r="ABH162" s="25"/>
      <c r="ABI162" s="25"/>
      <c r="ABJ162" s="25"/>
      <c r="ABK162" s="25"/>
      <c r="ABL162" s="25"/>
      <c r="ABM162" s="25"/>
      <c r="ABN162" s="25"/>
      <c r="ABO162" s="25"/>
      <c r="ABP162" s="25"/>
      <c r="ABQ162" s="25"/>
      <c r="ABR162" s="25"/>
      <c r="ABS162" s="25"/>
      <c r="ABT162" s="25"/>
      <c r="ABU162" s="25"/>
      <c r="ABV162" s="25"/>
      <c r="ABW162" s="25"/>
      <c r="ABX162" s="25"/>
      <c r="ABY162" s="25"/>
      <c r="ABZ162" s="25"/>
      <c r="ACA162" s="25"/>
      <c r="ACB162" s="25"/>
      <c r="ACC162" s="25"/>
      <c r="ACD162" s="25"/>
      <c r="ACE162" s="25"/>
      <c r="ACF162" s="25"/>
      <c r="ACG162" s="25"/>
      <c r="ACH162" s="25"/>
      <c r="ACI162" s="25"/>
      <c r="ACJ162" s="25"/>
      <c r="ACK162" s="25"/>
      <c r="ACL162" s="25"/>
      <c r="ACM162" s="25"/>
      <c r="ACN162" s="25"/>
      <c r="ACO162" s="25"/>
      <c r="ACP162" s="25"/>
      <c r="ACQ162" s="25"/>
      <c r="ACR162" s="25"/>
      <c r="ACS162" s="25"/>
      <c r="ACT162" s="25"/>
      <c r="ACU162" s="25"/>
      <c r="ACV162" s="25"/>
      <c r="ACW162" s="25"/>
      <c r="ACX162" s="25"/>
      <c r="ACY162" s="25"/>
      <c r="ACZ162" s="25"/>
      <c r="ADA162" s="25"/>
      <c r="ADB162" s="25"/>
      <c r="ADC162" s="25"/>
      <c r="ADD162" s="25"/>
      <c r="ADE162" s="25"/>
      <c r="ADF162" s="25"/>
      <c r="ADG162" s="25"/>
      <c r="ADH162" s="25"/>
      <c r="ADI162" s="25"/>
      <c r="ADJ162" s="25"/>
      <c r="ADK162" s="25"/>
      <c r="ADL162" s="25"/>
      <c r="ADM162" s="25"/>
      <c r="ADN162" s="25"/>
      <c r="ADO162" s="25"/>
      <c r="ADP162" s="25"/>
      <c r="ADQ162" s="25"/>
      <c r="ADR162" s="25"/>
      <c r="ADS162" s="25"/>
      <c r="ADT162" s="25"/>
      <c r="ADU162" s="25"/>
      <c r="ADV162" s="25"/>
      <c r="ADW162" s="25"/>
      <c r="ADX162" s="25"/>
      <c r="ADY162" s="25"/>
      <c r="ADZ162" s="25"/>
      <c r="AEA162" s="25"/>
      <c r="AEB162" s="25"/>
      <c r="AEC162" s="25"/>
      <c r="AED162" s="25"/>
      <c r="AEE162" s="25"/>
      <c r="AEF162" s="25"/>
      <c r="AEG162" s="25"/>
      <c r="AEH162" s="25"/>
      <c r="AEI162" s="25"/>
      <c r="AEJ162" s="25"/>
      <c r="AEK162" s="25"/>
      <c r="AEL162" s="25"/>
      <c r="AEM162" s="25"/>
      <c r="AEN162" s="25"/>
      <c r="AEO162" s="25"/>
      <c r="AEP162" s="25"/>
      <c r="AEQ162" s="25"/>
      <c r="AER162" s="25"/>
      <c r="AES162" s="25"/>
      <c r="AET162" s="25"/>
      <c r="AEU162" s="25"/>
      <c r="AEV162" s="25"/>
      <c r="AEW162" s="25"/>
      <c r="AEX162" s="25"/>
      <c r="AEY162" s="25"/>
      <c r="AEZ162" s="25"/>
      <c r="AFA162" s="25"/>
      <c r="AFB162" s="25"/>
      <c r="AFC162" s="25"/>
      <c r="AFD162" s="25"/>
      <c r="AFE162" s="25"/>
      <c r="AFF162" s="25"/>
      <c r="AFG162" s="25"/>
      <c r="AFH162" s="25"/>
      <c r="AFI162" s="25"/>
      <c r="AFJ162" s="25"/>
      <c r="AFK162" s="25"/>
      <c r="AFL162" s="25"/>
      <c r="AFM162" s="25"/>
      <c r="AFN162" s="25"/>
      <c r="AFO162" s="25"/>
      <c r="AFP162" s="25"/>
      <c r="AFQ162" s="25"/>
      <c r="AFR162" s="25"/>
      <c r="AFS162" s="25"/>
      <c r="AFT162" s="25"/>
      <c r="AFU162" s="25"/>
      <c r="AFV162" s="25"/>
      <c r="AFW162" s="25"/>
      <c r="AFX162" s="25"/>
      <c r="AFY162" s="25"/>
      <c r="AFZ162" s="25"/>
      <c r="AGA162" s="25"/>
      <c r="AGB162" s="25"/>
      <c r="AGC162" s="25"/>
      <c r="AGD162" s="25"/>
      <c r="AGE162" s="25"/>
      <c r="AGF162" s="25"/>
      <c r="AGG162" s="25"/>
      <c r="AGH162" s="25"/>
      <c r="AGI162" s="25"/>
      <c r="AGJ162" s="25"/>
      <c r="AGK162" s="25"/>
      <c r="AGL162" s="25"/>
      <c r="AGM162" s="25"/>
      <c r="AGN162" s="25"/>
      <c r="AGO162" s="25"/>
      <c r="AGP162" s="25"/>
      <c r="AGQ162" s="25"/>
      <c r="AGR162" s="25"/>
      <c r="AGS162" s="25"/>
      <c r="AGT162" s="25"/>
      <c r="AGU162" s="25"/>
      <c r="AGV162" s="25"/>
      <c r="AGW162" s="25"/>
      <c r="AGX162" s="25"/>
      <c r="AGY162" s="25"/>
      <c r="AGZ162" s="25"/>
      <c r="AHA162" s="25"/>
      <c r="AHB162" s="25"/>
      <c r="AHC162" s="25"/>
      <c r="AHD162" s="25"/>
      <c r="AHE162" s="25"/>
      <c r="AHF162" s="25"/>
      <c r="AHG162" s="25"/>
      <c r="AHH162" s="25"/>
      <c r="AHI162" s="25"/>
      <c r="AHJ162" s="25"/>
      <c r="AHK162" s="25"/>
      <c r="AHL162" s="25"/>
      <c r="AHM162" s="25"/>
      <c r="AHN162" s="25"/>
      <c r="AHO162" s="25"/>
      <c r="AHP162" s="25"/>
      <c r="AHQ162" s="25"/>
      <c r="AHR162" s="25"/>
      <c r="AHS162" s="25"/>
      <c r="AHT162" s="25"/>
      <c r="AHU162" s="25"/>
      <c r="AHV162" s="25"/>
      <c r="AHW162" s="25"/>
      <c r="AHX162" s="25"/>
      <c r="AHY162" s="25"/>
      <c r="AHZ162" s="25"/>
      <c r="AIA162" s="25"/>
      <c r="AIB162" s="25"/>
      <c r="AIC162" s="25"/>
      <c r="AID162" s="25"/>
      <c r="AIE162" s="25"/>
      <c r="AIF162" s="25"/>
      <c r="AIG162" s="25"/>
      <c r="AIH162" s="25"/>
      <c r="AII162" s="25"/>
      <c r="AIJ162" s="25"/>
      <c r="AIK162" s="25"/>
      <c r="AIL162" s="25"/>
      <c r="AIM162" s="25"/>
      <c r="AIN162" s="25"/>
      <c r="AIO162" s="25"/>
      <c r="AIP162" s="25"/>
      <c r="AIQ162" s="25"/>
      <c r="AIR162" s="25"/>
      <c r="AIS162" s="25"/>
      <c r="AIT162" s="25"/>
      <c r="AIU162" s="25"/>
      <c r="AIV162" s="25"/>
      <c r="AIW162" s="25"/>
      <c r="AIX162" s="25"/>
      <c r="AIY162" s="25"/>
      <c r="AIZ162" s="25"/>
      <c r="AJA162" s="25"/>
      <c r="AJB162" s="25"/>
      <c r="AJC162" s="25"/>
      <c r="AJD162" s="25"/>
      <c r="AJE162" s="25"/>
      <c r="AJF162" s="25"/>
      <c r="AJG162" s="25"/>
      <c r="AJH162" s="25"/>
      <c r="AJI162" s="25"/>
      <c r="AJJ162" s="25"/>
      <c r="AJK162" s="25"/>
      <c r="AJL162" s="25"/>
      <c r="AJM162" s="25"/>
      <c r="AJN162" s="25"/>
      <c r="AJO162" s="25"/>
      <c r="AJP162" s="25"/>
      <c r="AJQ162" s="25"/>
      <c r="AJR162" s="25"/>
      <c r="AJS162" s="25"/>
      <c r="AJT162" s="25"/>
      <c r="AJU162" s="25"/>
      <c r="AJV162" s="25"/>
      <c r="AJW162" s="25"/>
      <c r="AJX162" s="25"/>
      <c r="AJY162" s="25"/>
      <c r="AJZ162" s="25"/>
      <c r="AKA162" s="25"/>
      <c r="AKB162" s="25"/>
      <c r="AKC162" s="25"/>
      <c r="AKD162" s="25"/>
      <c r="AKE162" s="25"/>
      <c r="AKF162" s="25"/>
      <c r="AKG162" s="25"/>
      <c r="AKH162" s="25"/>
      <c r="AKI162" s="25"/>
      <c r="AKJ162" s="25"/>
      <c r="AKK162" s="25"/>
      <c r="AKL162" s="25"/>
      <c r="AKM162" s="25"/>
      <c r="AKN162" s="25"/>
      <c r="AKO162" s="25"/>
      <c r="AKP162" s="25"/>
      <c r="AKQ162" s="25"/>
      <c r="AKR162" s="25"/>
      <c r="AKS162" s="25"/>
      <c r="AKT162" s="25"/>
      <c r="AKU162" s="25"/>
      <c r="AKV162" s="25"/>
      <c r="AKW162" s="25"/>
      <c r="AKX162" s="25"/>
      <c r="AKY162" s="25"/>
      <c r="AKZ162" s="25"/>
      <c r="ALA162" s="25"/>
      <c r="ALB162" s="25"/>
      <c r="ALC162" s="25"/>
      <c r="ALD162" s="25"/>
      <c r="ALE162" s="25"/>
      <c r="ALF162" s="25"/>
      <c r="ALG162" s="25"/>
      <c r="ALH162" s="25"/>
      <c r="ALI162" s="25"/>
      <c r="ALJ162" s="25"/>
      <c r="ALK162" s="25"/>
      <c r="ALL162" s="25"/>
      <c r="ALM162" s="25"/>
      <c r="ALN162" s="25"/>
      <c r="ALO162" s="25"/>
      <c r="ALP162" s="25"/>
      <c r="ALQ162" s="25"/>
      <c r="ALR162" s="25"/>
      <c r="ALS162" s="25"/>
      <c r="ALT162" s="25"/>
      <c r="ALU162" s="25"/>
      <c r="ALV162" s="25"/>
      <c r="ALW162" s="25"/>
      <c r="ALX162" s="25"/>
      <c r="ALY162" s="25"/>
      <c r="ALZ162" s="25"/>
      <c r="AMA162" s="25"/>
      <c r="AMB162" s="25"/>
      <c r="AMC162" s="25"/>
      <c r="AMD162" s="25"/>
      <c r="AME162" s="25"/>
      <c r="AMF162" s="25"/>
      <c r="AMG162" s="25"/>
      <c r="AMH162" s="25"/>
      <c r="AMI162" s="25"/>
      <c r="AMJ162" s="25"/>
    </row>
    <row r="163" spans="1:1024" ht="51" customHeight="1">
      <c r="A163" s="25"/>
      <c r="B163" s="108" t="s">
        <v>421</v>
      </c>
      <c r="C163" s="108"/>
      <c r="D163" s="108"/>
      <c r="E163" s="108"/>
      <c r="F163" s="108"/>
      <c r="G163" s="108"/>
      <c r="H163" s="108"/>
      <c r="I163" s="108"/>
      <c r="J163" s="108"/>
      <c r="K163" s="108"/>
      <c r="L163" s="108"/>
      <c r="M163" s="108"/>
      <c r="N163" s="108"/>
      <c r="O163" s="108"/>
      <c r="P163" s="108"/>
      <c r="Q163" s="108"/>
      <c r="R163" s="108"/>
      <c r="S163" s="108"/>
      <c r="T163" s="108"/>
      <c r="U163" s="65" t="s">
        <v>148</v>
      </c>
      <c r="V163" s="65"/>
      <c r="W163" s="65"/>
      <c r="X163" s="65"/>
      <c r="Y163" s="65"/>
      <c r="Z163" s="65"/>
      <c r="AA163" s="65"/>
      <c r="AB163" s="65"/>
      <c r="AC163" s="65"/>
      <c r="AD163" s="65"/>
      <c r="AE163" s="65"/>
      <c r="AF163" s="65"/>
      <c r="AG163" s="65"/>
      <c r="AH163" s="65"/>
      <c r="AI163" s="65"/>
      <c r="AJ163" s="65"/>
      <c r="AK163" s="65"/>
      <c r="AL163" s="65"/>
      <c r="AM163" s="65" t="s">
        <v>422</v>
      </c>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c r="EX163" s="25"/>
      <c r="EY163" s="25"/>
      <c r="EZ163" s="25"/>
      <c r="FA163" s="25"/>
      <c r="FB163" s="25"/>
      <c r="FC163" s="25"/>
      <c r="FD163" s="25"/>
      <c r="FE163" s="25"/>
      <c r="FF163" s="25"/>
      <c r="FG163" s="25"/>
      <c r="FH163" s="25"/>
      <c r="FI163" s="25"/>
      <c r="FJ163" s="25"/>
      <c r="FK163" s="25"/>
      <c r="FL163" s="25"/>
      <c r="FM163" s="25"/>
      <c r="FN163" s="25"/>
      <c r="FO163" s="25"/>
      <c r="FP163" s="25"/>
      <c r="FQ163" s="25"/>
      <c r="FR163" s="25"/>
      <c r="FS163" s="25"/>
      <c r="FT163" s="25"/>
      <c r="FU163" s="25"/>
      <c r="FV163" s="25"/>
      <c r="FW163" s="25"/>
      <c r="FX163" s="25"/>
      <c r="FY163" s="25"/>
      <c r="FZ163" s="25"/>
      <c r="GA163" s="25"/>
      <c r="GB163" s="25"/>
      <c r="GC163" s="25"/>
      <c r="GD163" s="25"/>
      <c r="GE163" s="25"/>
      <c r="GF163" s="25"/>
      <c r="GG163" s="25"/>
      <c r="GH163" s="25"/>
      <c r="GI163" s="25"/>
      <c r="GJ163" s="25"/>
      <c r="GK163" s="25"/>
      <c r="GL163" s="25"/>
      <c r="GM163" s="25"/>
      <c r="GN163" s="25"/>
      <c r="GO163" s="25"/>
      <c r="GP163" s="25"/>
      <c r="GQ163" s="25"/>
      <c r="GR163" s="25"/>
      <c r="GS163" s="25"/>
      <c r="GT163" s="25"/>
      <c r="GU163" s="25"/>
      <c r="GV163" s="25"/>
      <c r="GW163" s="25"/>
      <c r="GX163" s="25"/>
      <c r="GY163" s="25"/>
      <c r="GZ163" s="25"/>
      <c r="HA163" s="25"/>
      <c r="HB163" s="25"/>
      <c r="HC163" s="25"/>
      <c r="HD163" s="25"/>
      <c r="HE163" s="25"/>
      <c r="HF163" s="25"/>
      <c r="HG163" s="25"/>
      <c r="HH163" s="25"/>
      <c r="HI163" s="25"/>
      <c r="HJ163" s="25"/>
      <c r="HK163" s="25"/>
      <c r="HL163" s="25"/>
      <c r="HM163" s="25"/>
      <c r="HN163" s="25"/>
      <c r="HO163" s="25"/>
      <c r="HP163" s="25"/>
      <c r="HQ163" s="25"/>
      <c r="HR163" s="25"/>
      <c r="HS163" s="25"/>
      <c r="HT163" s="25"/>
      <c r="HU163" s="25"/>
      <c r="HV163" s="25"/>
      <c r="HW163" s="25"/>
      <c r="HX163" s="25"/>
      <c r="HY163" s="25"/>
      <c r="HZ163" s="25"/>
      <c r="IA163" s="25"/>
      <c r="IB163" s="25"/>
      <c r="IC163" s="25"/>
      <c r="ID163" s="25"/>
      <c r="IE163" s="25"/>
      <c r="IF163" s="25"/>
      <c r="IG163" s="25"/>
      <c r="IH163" s="25"/>
      <c r="II163" s="25"/>
      <c r="IJ163" s="25"/>
      <c r="IK163" s="25"/>
      <c r="IL163" s="25"/>
      <c r="IM163" s="25"/>
      <c r="IN163" s="25"/>
      <c r="IO163" s="25"/>
      <c r="IP163" s="25"/>
      <c r="IQ163" s="25"/>
      <c r="IR163" s="25"/>
      <c r="IS163" s="25"/>
      <c r="IT163" s="25"/>
      <c r="IU163" s="25"/>
      <c r="IV163" s="25"/>
      <c r="IW163" s="25"/>
      <c r="IX163" s="25"/>
      <c r="IY163" s="25"/>
      <c r="IZ163" s="25"/>
      <c r="JA163" s="25"/>
      <c r="JB163" s="25"/>
      <c r="JC163" s="25"/>
      <c r="JD163" s="25"/>
      <c r="JE163" s="25"/>
      <c r="JF163" s="25"/>
      <c r="JG163" s="25"/>
      <c r="JH163" s="25"/>
      <c r="JI163" s="25"/>
      <c r="JJ163" s="25"/>
      <c r="JK163" s="25"/>
      <c r="JL163" s="25"/>
      <c r="JM163" s="25"/>
      <c r="JN163" s="25"/>
      <c r="JO163" s="25"/>
      <c r="JP163" s="25"/>
      <c r="JQ163" s="25"/>
      <c r="JR163" s="25"/>
      <c r="JS163" s="25"/>
      <c r="JT163" s="25"/>
      <c r="JU163" s="25"/>
      <c r="JV163" s="25"/>
      <c r="JW163" s="25"/>
      <c r="JX163" s="25"/>
      <c r="JY163" s="25"/>
      <c r="JZ163" s="25"/>
      <c r="KA163" s="25"/>
      <c r="KB163" s="25"/>
      <c r="KC163" s="25"/>
      <c r="KD163" s="25"/>
      <c r="KE163" s="25"/>
      <c r="KF163" s="25"/>
      <c r="KG163" s="25"/>
      <c r="KH163" s="25"/>
      <c r="KI163" s="25"/>
      <c r="KJ163" s="25"/>
      <c r="KK163" s="25"/>
      <c r="KL163" s="25"/>
      <c r="KM163" s="25"/>
      <c r="KN163" s="25"/>
      <c r="KO163" s="25"/>
      <c r="KP163" s="25"/>
      <c r="KQ163" s="25"/>
      <c r="KR163" s="25"/>
      <c r="KS163" s="25"/>
      <c r="KT163" s="25"/>
      <c r="KU163" s="25"/>
      <c r="KV163" s="25"/>
      <c r="KW163" s="25"/>
      <c r="KX163" s="25"/>
      <c r="KY163" s="25"/>
      <c r="KZ163" s="25"/>
      <c r="LA163" s="25"/>
      <c r="LB163" s="25"/>
      <c r="LC163" s="25"/>
      <c r="LD163" s="25"/>
      <c r="LE163" s="25"/>
      <c r="LF163" s="25"/>
      <c r="LG163" s="25"/>
      <c r="LH163" s="25"/>
      <c r="LI163" s="25"/>
      <c r="LJ163" s="25"/>
      <c r="LK163" s="25"/>
      <c r="LL163" s="25"/>
      <c r="LM163" s="25"/>
      <c r="LN163" s="25"/>
      <c r="LO163" s="25"/>
      <c r="LP163" s="25"/>
      <c r="LQ163" s="25"/>
      <c r="LR163" s="25"/>
      <c r="LS163" s="25"/>
      <c r="LT163" s="25"/>
      <c r="LU163" s="25"/>
      <c r="LV163" s="25"/>
      <c r="LW163" s="25"/>
      <c r="LX163" s="25"/>
      <c r="LY163" s="25"/>
      <c r="LZ163" s="25"/>
      <c r="MA163" s="25"/>
      <c r="MB163" s="25"/>
      <c r="MC163" s="25"/>
      <c r="MD163" s="25"/>
      <c r="ME163" s="25"/>
      <c r="MF163" s="25"/>
      <c r="MG163" s="25"/>
      <c r="MH163" s="25"/>
      <c r="MI163" s="25"/>
      <c r="MJ163" s="25"/>
      <c r="MK163" s="25"/>
      <c r="ML163" s="25"/>
      <c r="MM163" s="25"/>
      <c r="MN163" s="25"/>
      <c r="MO163" s="25"/>
      <c r="MP163" s="25"/>
      <c r="MQ163" s="25"/>
      <c r="MR163" s="25"/>
      <c r="MS163" s="25"/>
      <c r="MT163" s="25"/>
      <c r="MU163" s="25"/>
      <c r="MV163" s="25"/>
      <c r="MW163" s="25"/>
      <c r="MX163" s="25"/>
      <c r="MY163" s="25"/>
      <c r="MZ163" s="25"/>
      <c r="NA163" s="25"/>
      <c r="NB163" s="25"/>
      <c r="NC163" s="25"/>
      <c r="ND163" s="25"/>
      <c r="NE163" s="25"/>
      <c r="NF163" s="25"/>
      <c r="NG163" s="25"/>
      <c r="NH163" s="25"/>
      <c r="NI163" s="25"/>
      <c r="NJ163" s="25"/>
      <c r="NK163" s="25"/>
      <c r="NL163" s="25"/>
      <c r="NM163" s="25"/>
      <c r="NN163" s="25"/>
      <c r="NO163" s="25"/>
      <c r="NP163" s="25"/>
      <c r="NQ163" s="25"/>
      <c r="NR163" s="25"/>
      <c r="NS163" s="25"/>
      <c r="NT163" s="25"/>
      <c r="NU163" s="25"/>
      <c r="NV163" s="25"/>
      <c r="NW163" s="25"/>
      <c r="NX163" s="25"/>
      <c r="NY163" s="25"/>
      <c r="NZ163" s="25"/>
      <c r="OA163" s="25"/>
      <c r="OB163" s="25"/>
      <c r="OC163" s="25"/>
      <c r="OD163" s="25"/>
      <c r="OE163" s="25"/>
      <c r="OF163" s="25"/>
      <c r="OG163" s="25"/>
      <c r="OH163" s="25"/>
      <c r="OI163" s="25"/>
      <c r="OJ163" s="25"/>
      <c r="OK163" s="25"/>
      <c r="OL163" s="25"/>
      <c r="OM163" s="25"/>
      <c r="ON163" s="25"/>
      <c r="OO163" s="25"/>
      <c r="OP163" s="25"/>
      <c r="OQ163" s="25"/>
      <c r="OR163" s="25"/>
      <c r="OS163" s="25"/>
      <c r="OT163" s="25"/>
      <c r="OU163" s="25"/>
      <c r="OV163" s="25"/>
      <c r="OW163" s="25"/>
      <c r="OX163" s="25"/>
      <c r="OY163" s="25"/>
      <c r="OZ163" s="25"/>
      <c r="PA163" s="25"/>
      <c r="PB163" s="25"/>
      <c r="PC163" s="25"/>
      <c r="PD163" s="25"/>
      <c r="PE163" s="25"/>
      <c r="PF163" s="25"/>
      <c r="PG163" s="25"/>
      <c r="PH163" s="25"/>
      <c r="PI163" s="25"/>
      <c r="PJ163" s="25"/>
      <c r="PK163" s="25"/>
      <c r="PL163" s="25"/>
      <c r="PM163" s="25"/>
      <c r="PN163" s="25"/>
      <c r="PO163" s="25"/>
      <c r="PP163" s="25"/>
      <c r="PQ163" s="25"/>
      <c r="PR163" s="25"/>
      <c r="PS163" s="25"/>
      <c r="PT163" s="25"/>
      <c r="PU163" s="25"/>
      <c r="PV163" s="25"/>
      <c r="PW163" s="25"/>
      <c r="PX163" s="25"/>
      <c r="PY163" s="25"/>
      <c r="PZ163" s="25"/>
      <c r="QA163" s="25"/>
      <c r="QB163" s="25"/>
      <c r="QC163" s="25"/>
      <c r="QD163" s="25"/>
      <c r="QE163" s="25"/>
      <c r="QF163" s="25"/>
      <c r="QG163" s="25"/>
      <c r="QH163" s="25"/>
      <c r="QI163" s="25"/>
      <c r="QJ163" s="25"/>
      <c r="QK163" s="25"/>
      <c r="QL163" s="25"/>
      <c r="QM163" s="25"/>
      <c r="QN163" s="25"/>
      <c r="QO163" s="25"/>
      <c r="QP163" s="25"/>
      <c r="QQ163" s="25"/>
      <c r="QR163" s="25"/>
      <c r="QS163" s="25"/>
      <c r="QT163" s="25"/>
      <c r="QU163" s="25"/>
      <c r="QV163" s="25"/>
      <c r="QW163" s="25"/>
      <c r="QX163" s="25"/>
      <c r="QY163" s="25"/>
      <c r="QZ163" s="25"/>
      <c r="RA163" s="25"/>
      <c r="RB163" s="25"/>
      <c r="RC163" s="25"/>
      <c r="RD163" s="25"/>
      <c r="RE163" s="25"/>
      <c r="RF163" s="25"/>
      <c r="RG163" s="25"/>
      <c r="RH163" s="25"/>
      <c r="RI163" s="25"/>
      <c r="RJ163" s="25"/>
      <c r="RK163" s="25"/>
      <c r="RL163" s="25"/>
      <c r="RM163" s="25"/>
      <c r="RN163" s="25"/>
      <c r="RO163" s="25"/>
      <c r="RP163" s="25"/>
      <c r="RQ163" s="25"/>
      <c r="RR163" s="25"/>
      <c r="RS163" s="25"/>
      <c r="RT163" s="25"/>
      <c r="RU163" s="25"/>
      <c r="RV163" s="25"/>
      <c r="RW163" s="25"/>
      <c r="RX163" s="25"/>
      <c r="RY163" s="25"/>
      <c r="RZ163" s="25"/>
      <c r="SA163" s="25"/>
      <c r="SB163" s="25"/>
      <c r="SC163" s="25"/>
      <c r="SD163" s="25"/>
      <c r="SE163" s="25"/>
      <c r="SF163" s="25"/>
      <c r="SG163" s="25"/>
      <c r="SH163" s="25"/>
      <c r="SI163" s="25"/>
      <c r="SJ163" s="25"/>
      <c r="SK163" s="25"/>
      <c r="SL163" s="25"/>
      <c r="SM163" s="25"/>
      <c r="SN163" s="25"/>
      <c r="SO163" s="25"/>
      <c r="SP163" s="25"/>
      <c r="SQ163" s="25"/>
      <c r="SR163" s="25"/>
      <c r="SS163" s="25"/>
      <c r="ST163" s="25"/>
      <c r="SU163" s="25"/>
      <c r="SV163" s="25"/>
      <c r="SW163" s="25"/>
      <c r="SX163" s="25"/>
      <c r="SY163" s="25"/>
      <c r="SZ163" s="25"/>
      <c r="TA163" s="25"/>
      <c r="TB163" s="25"/>
      <c r="TC163" s="25"/>
      <c r="TD163" s="25"/>
      <c r="TE163" s="25"/>
      <c r="TF163" s="25"/>
      <c r="TG163" s="25"/>
      <c r="TH163" s="25"/>
      <c r="TI163" s="25"/>
      <c r="TJ163" s="25"/>
      <c r="TK163" s="25"/>
      <c r="TL163" s="25"/>
      <c r="TM163" s="25"/>
      <c r="TN163" s="25"/>
      <c r="TO163" s="25"/>
      <c r="TP163" s="25"/>
      <c r="TQ163" s="25"/>
      <c r="TR163" s="25"/>
      <c r="TS163" s="25"/>
      <c r="TT163" s="25"/>
      <c r="TU163" s="25"/>
      <c r="TV163" s="25"/>
      <c r="TW163" s="25"/>
      <c r="TX163" s="25"/>
      <c r="TY163" s="25"/>
      <c r="TZ163" s="25"/>
      <c r="UA163" s="25"/>
      <c r="UB163" s="25"/>
      <c r="UC163" s="25"/>
      <c r="UD163" s="25"/>
      <c r="UE163" s="25"/>
      <c r="UF163" s="25"/>
      <c r="UG163" s="25"/>
      <c r="UH163" s="25"/>
      <c r="UI163" s="25"/>
      <c r="UJ163" s="25"/>
      <c r="UK163" s="25"/>
      <c r="UL163" s="25"/>
      <c r="UM163" s="25"/>
      <c r="UN163" s="25"/>
      <c r="UO163" s="25"/>
      <c r="UP163" s="25"/>
      <c r="UQ163" s="25"/>
      <c r="UR163" s="25"/>
      <c r="US163" s="25"/>
      <c r="UT163" s="25"/>
      <c r="UU163" s="25"/>
      <c r="UV163" s="25"/>
      <c r="UW163" s="25"/>
      <c r="UX163" s="25"/>
      <c r="UY163" s="25"/>
      <c r="UZ163" s="25"/>
      <c r="VA163" s="25"/>
      <c r="VB163" s="25"/>
      <c r="VC163" s="25"/>
      <c r="VD163" s="25"/>
      <c r="VE163" s="25"/>
      <c r="VF163" s="25"/>
      <c r="VG163" s="25"/>
      <c r="VH163" s="25"/>
      <c r="VI163" s="25"/>
      <c r="VJ163" s="25"/>
      <c r="VK163" s="25"/>
      <c r="VL163" s="25"/>
      <c r="VM163" s="25"/>
      <c r="VN163" s="25"/>
      <c r="VO163" s="25"/>
      <c r="VP163" s="25"/>
      <c r="VQ163" s="25"/>
      <c r="VR163" s="25"/>
      <c r="VS163" s="25"/>
      <c r="VT163" s="25"/>
      <c r="VU163" s="25"/>
      <c r="VV163" s="25"/>
      <c r="VW163" s="25"/>
      <c r="VX163" s="25"/>
      <c r="VY163" s="25"/>
      <c r="VZ163" s="25"/>
      <c r="WA163" s="25"/>
      <c r="WB163" s="25"/>
      <c r="WC163" s="25"/>
      <c r="WD163" s="25"/>
      <c r="WE163" s="25"/>
      <c r="WF163" s="25"/>
      <c r="WG163" s="25"/>
      <c r="WH163" s="25"/>
      <c r="WI163" s="25"/>
      <c r="WJ163" s="25"/>
      <c r="WK163" s="25"/>
      <c r="WL163" s="25"/>
      <c r="WM163" s="25"/>
      <c r="WN163" s="25"/>
      <c r="WO163" s="25"/>
      <c r="WP163" s="25"/>
      <c r="WQ163" s="25"/>
      <c r="WR163" s="25"/>
      <c r="WS163" s="25"/>
      <c r="WT163" s="25"/>
      <c r="WU163" s="25"/>
      <c r="WV163" s="25"/>
      <c r="WW163" s="25"/>
      <c r="WX163" s="25"/>
      <c r="WY163" s="25"/>
      <c r="WZ163" s="25"/>
      <c r="XA163" s="25"/>
      <c r="XB163" s="25"/>
      <c r="XC163" s="25"/>
      <c r="XD163" s="25"/>
      <c r="XE163" s="25"/>
      <c r="XF163" s="25"/>
      <c r="XG163" s="25"/>
      <c r="XH163" s="25"/>
      <c r="XI163" s="25"/>
      <c r="XJ163" s="25"/>
      <c r="XK163" s="25"/>
      <c r="XL163" s="25"/>
      <c r="XM163" s="25"/>
      <c r="XN163" s="25"/>
      <c r="XO163" s="25"/>
      <c r="XP163" s="25"/>
      <c r="XQ163" s="25"/>
      <c r="XR163" s="25"/>
      <c r="XS163" s="25"/>
      <c r="XT163" s="25"/>
      <c r="XU163" s="25"/>
      <c r="XV163" s="25"/>
      <c r="XW163" s="25"/>
      <c r="XX163" s="25"/>
      <c r="XY163" s="25"/>
      <c r="XZ163" s="25"/>
      <c r="YA163" s="25"/>
      <c r="YB163" s="25"/>
      <c r="YC163" s="25"/>
      <c r="YD163" s="25"/>
      <c r="YE163" s="25"/>
      <c r="YF163" s="25"/>
      <c r="YG163" s="25"/>
      <c r="YH163" s="25"/>
      <c r="YI163" s="25"/>
      <c r="YJ163" s="25"/>
      <c r="YK163" s="25"/>
      <c r="YL163" s="25"/>
      <c r="YM163" s="25"/>
      <c r="YN163" s="25"/>
      <c r="YO163" s="25"/>
      <c r="YP163" s="25"/>
      <c r="YQ163" s="25"/>
      <c r="YR163" s="25"/>
      <c r="YS163" s="25"/>
      <c r="YT163" s="25"/>
      <c r="YU163" s="25"/>
      <c r="YV163" s="25"/>
      <c r="YW163" s="25"/>
      <c r="YX163" s="25"/>
      <c r="YY163" s="25"/>
      <c r="YZ163" s="25"/>
      <c r="ZA163" s="25"/>
      <c r="ZB163" s="25"/>
      <c r="ZC163" s="25"/>
      <c r="ZD163" s="25"/>
      <c r="ZE163" s="25"/>
      <c r="ZF163" s="25"/>
      <c r="ZG163" s="25"/>
      <c r="ZH163" s="25"/>
      <c r="ZI163" s="25"/>
      <c r="ZJ163" s="25"/>
      <c r="ZK163" s="25"/>
      <c r="ZL163" s="25"/>
      <c r="ZM163" s="25"/>
      <c r="ZN163" s="25"/>
      <c r="ZO163" s="25"/>
      <c r="ZP163" s="25"/>
      <c r="ZQ163" s="25"/>
      <c r="ZR163" s="25"/>
      <c r="ZS163" s="25"/>
      <c r="ZT163" s="25"/>
      <c r="ZU163" s="25"/>
      <c r="ZV163" s="25"/>
      <c r="ZW163" s="25"/>
      <c r="ZX163" s="25"/>
      <c r="ZY163" s="25"/>
      <c r="ZZ163" s="25"/>
      <c r="AAA163" s="25"/>
      <c r="AAB163" s="25"/>
      <c r="AAC163" s="25"/>
      <c r="AAD163" s="25"/>
      <c r="AAE163" s="25"/>
      <c r="AAF163" s="25"/>
      <c r="AAG163" s="25"/>
      <c r="AAH163" s="25"/>
      <c r="AAI163" s="25"/>
      <c r="AAJ163" s="25"/>
      <c r="AAK163" s="25"/>
      <c r="AAL163" s="25"/>
      <c r="AAM163" s="25"/>
      <c r="AAN163" s="25"/>
      <c r="AAO163" s="25"/>
      <c r="AAP163" s="25"/>
      <c r="AAQ163" s="25"/>
      <c r="AAR163" s="25"/>
      <c r="AAS163" s="25"/>
      <c r="AAT163" s="25"/>
      <c r="AAU163" s="25"/>
      <c r="AAV163" s="25"/>
      <c r="AAW163" s="25"/>
      <c r="AAX163" s="25"/>
      <c r="AAY163" s="25"/>
      <c r="AAZ163" s="25"/>
      <c r="ABA163" s="25"/>
      <c r="ABB163" s="25"/>
      <c r="ABC163" s="25"/>
      <c r="ABD163" s="25"/>
      <c r="ABE163" s="25"/>
      <c r="ABF163" s="25"/>
      <c r="ABG163" s="25"/>
      <c r="ABH163" s="25"/>
      <c r="ABI163" s="25"/>
      <c r="ABJ163" s="25"/>
      <c r="ABK163" s="25"/>
      <c r="ABL163" s="25"/>
      <c r="ABM163" s="25"/>
      <c r="ABN163" s="25"/>
      <c r="ABO163" s="25"/>
      <c r="ABP163" s="25"/>
      <c r="ABQ163" s="25"/>
      <c r="ABR163" s="25"/>
      <c r="ABS163" s="25"/>
      <c r="ABT163" s="25"/>
      <c r="ABU163" s="25"/>
      <c r="ABV163" s="25"/>
      <c r="ABW163" s="25"/>
      <c r="ABX163" s="25"/>
      <c r="ABY163" s="25"/>
      <c r="ABZ163" s="25"/>
      <c r="ACA163" s="25"/>
      <c r="ACB163" s="25"/>
      <c r="ACC163" s="25"/>
      <c r="ACD163" s="25"/>
      <c r="ACE163" s="25"/>
      <c r="ACF163" s="25"/>
      <c r="ACG163" s="25"/>
      <c r="ACH163" s="25"/>
      <c r="ACI163" s="25"/>
      <c r="ACJ163" s="25"/>
      <c r="ACK163" s="25"/>
      <c r="ACL163" s="25"/>
      <c r="ACM163" s="25"/>
      <c r="ACN163" s="25"/>
      <c r="ACO163" s="25"/>
      <c r="ACP163" s="25"/>
      <c r="ACQ163" s="25"/>
      <c r="ACR163" s="25"/>
      <c r="ACS163" s="25"/>
      <c r="ACT163" s="25"/>
      <c r="ACU163" s="25"/>
      <c r="ACV163" s="25"/>
      <c r="ACW163" s="25"/>
      <c r="ACX163" s="25"/>
      <c r="ACY163" s="25"/>
      <c r="ACZ163" s="25"/>
      <c r="ADA163" s="25"/>
      <c r="ADB163" s="25"/>
      <c r="ADC163" s="25"/>
      <c r="ADD163" s="25"/>
      <c r="ADE163" s="25"/>
      <c r="ADF163" s="25"/>
      <c r="ADG163" s="25"/>
      <c r="ADH163" s="25"/>
      <c r="ADI163" s="25"/>
      <c r="ADJ163" s="25"/>
      <c r="ADK163" s="25"/>
      <c r="ADL163" s="25"/>
      <c r="ADM163" s="25"/>
      <c r="ADN163" s="25"/>
      <c r="ADO163" s="25"/>
      <c r="ADP163" s="25"/>
      <c r="ADQ163" s="25"/>
      <c r="ADR163" s="25"/>
      <c r="ADS163" s="25"/>
      <c r="ADT163" s="25"/>
      <c r="ADU163" s="25"/>
      <c r="ADV163" s="25"/>
      <c r="ADW163" s="25"/>
      <c r="ADX163" s="25"/>
      <c r="ADY163" s="25"/>
      <c r="ADZ163" s="25"/>
      <c r="AEA163" s="25"/>
      <c r="AEB163" s="25"/>
      <c r="AEC163" s="25"/>
      <c r="AED163" s="25"/>
      <c r="AEE163" s="25"/>
      <c r="AEF163" s="25"/>
      <c r="AEG163" s="25"/>
      <c r="AEH163" s="25"/>
      <c r="AEI163" s="25"/>
      <c r="AEJ163" s="25"/>
      <c r="AEK163" s="25"/>
      <c r="AEL163" s="25"/>
      <c r="AEM163" s="25"/>
      <c r="AEN163" s="25"/>
      <c r="AEO163" s="25"/>
      <c r="AEP163" s="25"/>
      <c r="AEQ163" s="25"/>
      <c r="AER163" s="25"/>
      <c r="AES163" s="25"/>
      <c r="AET163" s="25"/>
      <c r="AEU163" s="25"/>
      <c r="AEV163" s="25"/>
      <c r="AEW163" s="25"/>
      <c r="AEX163" s="25"/>
      <c r="AEY163" s="25"/>
      <c r="AEZ163" s="25"/>
      <c r="AFA163" s="25"/>
      <c r="AFB163" s="25"/>
      <c r="AFC163" s="25"/>
      <c r="AFD163" s="25"/>
      <c r="AFE163" s="25"/>
      <c r="AFF163" s="25"/>
      <c r="AFG163" s="25"/>
      <c r="AFH163" s="25"/>
      <c r="AFI163" s="25"/>
      <c r="AFJ163" s="25"/>
      <c r="AFK163" s="25"/>
      <c r="AFL163" s="25"/>
      <c r="AFM163" s="25"/>
      <c r="AFN163" s="25"/>
      <c r="AFO163" s="25"/>
      <c r="AFP163" s="25"/>
      <c r="AFQ163" s="25"/>
      <c r="AFR163" s="25"/>
      <c r="AFS163" s="25"/>
      <c r="AFT163" s="25"/>
      <c r="AFU163" s="25"/>
      <c r="AFV163" s="25"/>
      <c r="AFW163" s="25"/>
      <c r="AFX163" s="25"/>
      <c r="AFY163" s="25"/>
      <c r="AFZ163" s="25"/>
      <c r="AGA163" s="25"/>
      <c r="AGB163" s="25"/>
      <c r="AGC163" s="25"/>
      <c r="AGD163" s="25"/>
      <c r="AGE163" s="25"/>
      <c r="AGF163" s="25"/>
      <c r="AGG163" s="25"/>
      <c r="AGH163" s="25"/>
      <c r="AGI163" s="25"/>
      <c r="AGJ163" s="25"/>
      <c r="AGK163" s="25"/>
      <c r="AGL163" s="25"/>
      <c r="AGM163" s="25"/>
      <c r="AGN163" s="25"/>
      <c r="AGO163" s="25"/>
      <c r="AGP163" s="25"/>
      <c r="AGQ163" s="25"/>
      <c r="AGR163" s="25"/>
      <c r="AGS163" s="25"/>
      <c r="AGT163" s="25"/>
      <c r="AGU163" s="25"/>
      <c r="AGV163" s="25"/>
      <c r="AGW163" s="25"/>
      <c r="AGX163" s="25"/>
      <c r="AGY163" s="25"/>
      <c r="AGZ163" s="25"/>
      <c r="AHA163" s="25"/>
      <c r="AHB163" s="25"/>
      <c r="AHC163" s="25"/>
      <c r="AHD163" s="25"/>
      <c r="AHE163" s="25"/>
      <c r="AHF163" s="25"/>
      <c r="AHG163" s="25"/>
      <c r="AHH163" s="25"/>
      <c r="AHI163" s="25"/>
      <c r="AHJ163" s="25"/>
      <c r="AHK163" s="25"/>
      <c r="AHL163" s="25"/>
      <c r="AHM163" s="25"/>
      <c r="AHN163" s="25"/>
      <c r="AHO163" s="25"/>
      <c r="AHP163" s="25"/>
      <c r="AHQ163" s="25"/>
      <c r="AHR163" s="25"/>
      <c r="AHS163" s="25"/>
      <c r="AHT163" s="25"/>
      <c r="AHU163" s="25"/>
      <c r="AHV163" s="25"/>
      <c r="AHW163" s="25"/>
      <c r="AHX163" s="25"/>
      <c r="AHY163" s="25"/>
      <c r="AHZ163" s="25"/>
      <c r="AIA163" s="25"/>
      <c r="AIB163" s="25"/>
      <c r="AIC163" s="25"/>
      <c r="AID163" s="25"/>
      <c r="AIE163" s="25"/>
      <c r="AIF163" s="25"/>
      <c r="AIG163" s="25"/>
      <c r="AIH163" s="25"/>
      <c r="AII163" s="25"/>
      <c r="AIJ163" s="25"/>
      <c r="AIK163" s="25"/>
      <c r="AIL163" s="25"/>
      <c r="AIM163" s="25"/>
      <c r="AIN163" s="25"/>
      <c r="AIO163" s="25"/>
      <c r="AIP163" s="25"/>
      <c r="AIQ163" s="25"/>
      <c r="AIR163" s="25"/>
      <c r="AIS163" s="25"/>
      <c r="AIT163" s="25"/>
      <c r="AIU163" s="25"/>
      <c r="AIV163" s="25"/>
      <c r="AIW163" s="25"/>
      <c r="AIX163" s="25"/>
      <c r="AIY163" s="25"/>
      <c r="AIZ163" s="25"/>
      <c r="AJA163" s="25"/>
      <c r="AJB163" s="25"/>
      <c r="AJC163" s="25"/>
      <c r="AJD163" s="25"/>
      <c r="AJE163" s="25"/>
      <c r="AJF163" s="25"/>
      <c r="AJG163" s="25"/>
      <c r="AJH163" s="25"/>
      <c r="AJI163" s="25"/>
      <c r="AJJ163" s="25"/>
      <c r="AJK163" s="25"/>
      <c r="AJL163" s="25"/>
      <c r="AJM163" s="25"/>
      <c r="AJN163" s="25"/>
      <c r="AJO163" s="25"/>
      <c r="AJP163" s="25"/>
      <c r="AJQ163" s="25"/>
      <c r="AJR163" s="25"/>
      <c r="AJS163" s="25"/>
      <c r="AJT163" s="25"/>
      <c r="AJU163" s="25"/>
      <c r="AJV163" s="25"/>
      <c r="AJW163" s="25"/>
      <c r="AJX163" s="25"/>
      <c r="AJY163" s="25"/>
      <c r="AJZ163" s="25"/>
      <c r="AKA163" s="25"/>
      <c r="AKB163" s="25"/>
      <c r="AKC163" s="25"/>
      <c r="AKD163" s="25"/>
      <c r="AKE163" s="25"/>
      <c r="AKF163" s="25"/>
      <c r="AKG163" s="25"/>
      <c r="AKH163" s="25"/>
      <c r="AKI163" s="25"/>
      <c r="AKJ163" s="25"/>
      <c r="AKK163" s="25"/>
      <c r="AKL163" s="25"/>
      <c r="AKM163" s="25"/>
      <c r="AKN163" s="25"/>
      <c r="AKO163" s="25"/>
      <c r="AKP163" s="25"/>
      <c r="AKQ163" s="25"/>
      <c r="AKR163" s="25"/>
      <c r="AKS163" s="25"/>
      <c r="AKT163" s="25"/>
      <c r="AKU163" s="25"/>
      <c r="AKV163" s="25"/>
      <c r="AKW163" s="25"/>
      <c r="AKX163" s="25"/>
      <c r="AKY163" s="25"/>
      <c r="AKZ163" s="25"/>
      <c r="ALA163" s="25"/>
      <c r="ALB163" s="25"/>
      <c r="ALC163" s="25"/>
      <c r="ALD163" s="25"/>
      <c r="ALE163" s="25"/>
      <c r="ALF163" s="25"/>
      <c r="ALG163" s="25"/>
      <c r="ALH163" s="25"/>
      <c r="ALI163" s="25"/>
      <c r="ALJ163" s="25"/>
      <c r="ALK163" s="25"/>
      <c r="ALL163" s="25"/>
      <c r="ALM163" s="25"/>
      <c r="ALN163" s="25"/>
      <c r="ALO163" s="25"/>
      <c r="ALP163" s="25"/>
      <c r="ALQ163" s="25"/>
      <c r="ALR163" s="25"/>
      <c r="ALS163" s="25"/>
      <c r="ALT163" s="25"/>
      <c r="ALU163" s="25"/>
      <c r="ALV163" s="25"/>
      <c r="ALW163" s="25"/>
      <c r="ALX163" s="25"/>
      <c r="ALY163" s="25"/>
      <c r="ALZ163" s="25"/>
      <c r="AMA163" s="25"/>
      <c r="AMB163" s="25"/>
      <c r="AMC163" s="25"/>
      <c r="AMD163" s="25"/>
      <c r="AME163" s="25"/>
      <c r="AMF163" s="25"/>
      <c r="AMG163" s="25"/>
      <c r="AMH163" s="25"/>
      <c r="AMI163" s="25"/>
      <c r="AMJ163" s="25"/>
    </row>
    <row r="164" spans="1:1024" ht="29.25" customHeight="1">
      <c r="A164" s="25"/>
      <c r="B164" s="109"/>
      <c r="C164" s="109"/>
      <c r="D164" s="109"/>
      <c r="E164" s="109"/>
      <c r="F164" s="109"/>
      <c r="G164" s="109"/>
      <c r="H164" s="109"/>
      <c r="I164" s="109"/>
      <c r="J164" s="109"/>
      <c r="K164" s="109"/>
      <c r="L164" s="109"/>
      <c r="M164" s="109"/>
      <c r="N164" s="109"/>
      <c r="O164" s="109"/>
      <c r="P164" s="109"/>
      <c r="Q164" s="109"/>
      <c r="R164" s="109"/>
      <c r="S164" s="109"/>
      <c r="T164" s="109"/>
      <c r="U164" s="189" t="str">
        <f>IFERROR(BB91/10000,"")</f>
        <v/>
      </c>
      <c r="V164" s="189"/>
      <c r="W164" s="189"/>
      <c r="X164" s="189"/>
      <c r="Y164" s="189"/>
      <c r="Z164" s="189"/>
      <c r="AA164" s="189"/>
      <c r="AB164" s="189"/>
      <c r="AC164" s="189"/>
      <c r="AD164" s="189"/>
      <c r="AE164" s="189"/>
      <c r="AF164" s="189"/>
      <c r="AG164" s="189"/>
      <c r="AH164" s="189"/>
      <c r="AI164" s="189"/>
      <c r="AJ164" s="189"/>
      <c r="AK164" s="189"/>
      <c r="AL164" s="189"/>
      <c r="AM164" s="189" t="str">
        <f>IF(B164="","",IF(B164&gt;U164,"○","×"))</f>
        <v/>
      </c>
      <c r="AN164" s="189"/>
      <c r="AO164" s="189"/>
      <c r="AP164" s="189"/>
      <c r="AQ164" s="189"/>
      <c r="AR164" s="189"/>
      <c r="AS164" s="189"/>
      <c r="AT164" s="189"/>
      <c r="AU164" s="189"/>
      <c r="AV164" s="189"/>
      <c r="AW164" s="189"/>
      <c r="AX164" s="189"/>
      <c r="AY164" s="189"/>
      <c r="AZ164" s="189"/>
      <c r="BA164" s="189"/>
      <c r="BB164" s="189"/>
      <c r="BC164" s="189"/>
      <c r="BD164" s="189"/>
      <c r="BE164" s="189"/>
      <c r="BF164" s="189"/>
      <c r="BG164" s="189"/>
      <c r="BH164" s="189"/>
      <c r="BI164" s="189"/>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c r="EW164" s="25"/>
      <c r="EX164" s="25"/>
      <c r="EY164" s="25"/>
      <c r="EZ164" s="25"/>
      <c r="FA164" s="25"/>
      <c r="FB164" s="25"/>
      <c r="FC164" s="25"/>
      <c r="FD164" s="25"/>
      <c r="FE164" s="25"/>
      <c r="FF164" s="25"/>
      <c r="FG164" s="25"/>
      <c r="FH164" s="25"/>
      <c r="FI164" s="25"/>
      <c r="FJ164" s="25"/>
      <c r="FK164" s="25"/>
      <c r="FL164" s="25"/>
      <c r="FM164" s="25"/>
      <c r="FN164" s="25"/>
      <c r="FO164" s="25"/>
      <c r="FP164" s="25"/>
      <c r="FQ164" s="25"/>
      <c r="FR164" s="25"/>
      <c r="FS164" s="25"/>
      <c r="FT164" s="25"/>
      <c r="FU164" s="25"/>
      <c r="FV164" s="25"/>
      <c r="FW164" s="25"/>
      <c r="FX164" s="25"/>
      <c r="FY164" s="25"/>
      <c r="FZ164" s="25"/>
      <c r="GA164" s="25"/>
      <c r="GB164" s="25"/>
      <c r="GC164" s="25"/>
      <c r="GD164" s="25"/>
      <c r="GE164" s="25"/>
      <c r="GF164" s="25"/>
      <c r="GG164" s="25"/>
      <c r="GH164" s="25"/>
      <c r="GI164" s="25"/>
      <c r="GJ164" s="25"/>
      <c r="GK164" s="25"/>
      <c r="GL164" s="25"/>
      <c r="GM164" s="25"/>
      <c r="GN164" s="25"/>
      <c r="GO164" s="25"/>
      <c r="GP164" s="25"/>
      <c r="GQ164" s="25"/>
      <c r="GR164" s="25"/>
      <c r="GS164" s="25"/>
      <c r="GT164" s="25"/>
      <c r="GU164" s="25"/>
      <c r="GV164" s="25"/>
      <c r="GW164" s="25"/>
      <c r="GX164" s="25"/>
      <c r="GY164" s="25"/>
      <c r="GZ164" s="25"/>
      <c r="HA164" s="25"/>
      <c r="HB164" s="25"/>
      <c r="HC164" s="25"/>
      <c r="HD164" s="25"/>
      <c r="HE164" s="25"/>
      <c r="HF164" s="25"/>
      <c r="HG164" s="25"/>
      <c r="HH164" s="25"/>
      <c r="HI164" s="25"/>
      <c r="HJ164" s="25"/>
      <c r="HK164" s="25"/>
      <c r="HL164" s="25"/>
      <c r="HM164" s="25"/>
      <c r="HN164" s="25"/>
      <c r="HO164" s="25"/>
      <c r="HP164" s="25"/>
      <c r="HQ164" s="25"/>
      <c r="HR164" s="25"/>
      <c r="HS164" s="25"/>
      <c r="HT164" s="25"/>
      <c r="HU164" s="25"/>
      <c r="HV164" s="25"/>
      <c r="HW164" s="25"/>
      <c r="HX164" s="25"/>
      <c r="HY164" s="25"/>
      <c r="HZ164" s="25"/>
      <c r="IA164" s="25"/>
      <c r="IB164" s="25"/>
      <c r="IC164" s="25"/>
      <c r="ID164" s="25"/>
      <c r="IE164" s="25"/>
      <c r="IF164" s="25"/>
      <c r="IG164" s="25"/>
      <c r="IH164" s="25"/>
      <c r="II164" s="25"/>
      <c r="IJ164" s="25"/>
      <c r="IK164" s="25"/>
      <c r="IL164" s="25"/>
      <c r="IM164" s="25"/>
      <c r="IN164" s="25"/>
      <c r="IO164" s="25"/>
      <c r="IP164" s="25"/>
      <c r="IQ164" s="25"/>
      <c r="IR164" s="25"/>
      <c r="IS164" s="25"/>
      <c r="IT164" s="25"/>
      <c r="IU164" s="25"/>
      <c r="IV164" s="25"/>
      <c r="IW164" s="25"/>
      <c r="IX164" s="25"/>
      <c r="IY164" s="25"/>
      <c r="IZ164" s="25"/>
      <c r="JA164" s="25"/>
      <c r="JB164" s="25"/>
      <c r="JC164" s="25"/>
      <c r="JD164" s="25"/>
      <c r="JE164" s="25"/>
      <c r="JF164" s="25"/>
      <c r="JG164" s="25"/>
      <c r="JH164" s="25"/>
      <c r="JI164" s="25"/>
      <c r="JJ164" s="25"/>
      <c r="JK164" s="25"/>
      <c r="JL164" s="25"/>
      <c r="JM164" s="25"/>
      <c r="JN164" s="25"/>
      <c r="JO164" s="25"/>
      <c r="JP164" s="25"/>
      <c r="JQ164" s="25"/>
      <c r="JR164" s="25"/>
      <c r="JS164" s="25"/>
      <c r="JT164" s="25"/>
      <c r="JU164" s="25"/>
      <c r="JV164" s="25"/>
      <c r="JW164" s="25"/>
      <c r="JX164" s="25"/>
      <c r="JY164" s="25"/>
      <c r="JZ164" s="25"/>
      <c r="KA164" s="25"/>
      <c r="KB164" s="25"/>
      <c r="KC164" s="25"/>
      <c r="KD164" s="25"/>
      <c r="KE164" s="25"/>
      <c r="KF164" s="25"/>
      <c r="KG164" s="25"/>
      <c r="KH164" s="25"/>
      <c r="KI164" s="25"/>
      <c r="KJ164" s="25"/>
      <c r="KK164" s="25"/>
      <c r="KL164" s="25"/>
      <c r="KM164" s="25"/>
      <c r="KN164" s="25"/>
      <c r="KO164" s="25"/>
      <c r="KP164" s="25"/>
      <c r="KQ164" s="25"/>
      <c r="KR164" s="25"/>
      <c r="KS164" s="25"/>
      <c r="KT164" s="25"/>
      <c r="KU164" s="25"/>
      <c r="KV164" s="25"/>
      <c r="KW164" s="25"/>
      <c r="KX164" s="25"/>
      <c r="KY164" s="25"/>
      <c r="KZ164" s="25"/>
      <c r="LA164" s="25"/>
      <c r="LB164" s="25"/>
      <c r="LC164" s="25"/>
      <c r="LD164" s="25"/>
      <c r="LE164" s="25"/>
      <c r="LF164" s="25"/>
      <c r="LG164" s="25"/>
      <c r="LH164" s="25"/>
      <c r="LI164" s="25"/>
      <c r="LJ164" s="25"/>
      <c r="LK164" s="25"/>
      <c r="LL164" s="25"/>
      <c r="LM164" s="25"/>
      <c r="LN164" s="25"/>
      <c r="LO164" s="25"/>
      <c r="LP164" s="25"/>
      <c r="LQ164" s="25"/>
      <c r="LR164" s="25"/>
      <c r="LS164" s="25"/>
      <c r="LT164" s="25"/>
      <c r="LU164" s="25"/>
      <c r="LV164" s="25"/>
      <c r="LW164" s="25"/>
      <c r="LX164" s="25"/>
      <c r="LY164" s="25"/>
      <c r="LZ164" s="25"/>
      <c r="MA164" s="25"/>
      <c r="MB164" s="25"/>
      <c r="MC164" s="25"/>
      <c r="MD164" s="25"/>
      <c r="ME164" s="25"/>
      <c r="MF164" s="25"/>
      <c r="MG164" s="25"/>
      <c r="MH164" s="25"/>
      <c r="MI164" s="25"/>
      <c r="MJ164" s="25"/>
      <c r="MK164" s="25"/>
      <c r="ML164" s="25"/>
      <c r="MM164" s="25"/>
      <c r="MN164" s="25"/>
      <c r="MO164" s="25"/>
      <c r="MP164" s="25"/>
      <c r="MQ164" s="25"/>
      <c r="MR164" s="25"/>
      <c r="MS164" s="25"/>
      <c r="MT164" s="25"/>
      <c r="MU164" s="25"/>
      <c r="MV164" s="25"/>
      <c r="MW164" s="25"/>
      <c r="MX164" s="25"/>
      <c r="MY164" s="25"/>
      <c r="MZ164" s="25"/>
      <c r="NA164" s="25"/>
      <c r="NB164" s="25"/>
      <c r="NC164" s="25"/>
      <c r="ND164" s="25"/>
      <c r="NE164" s="25"/>
      <c r="NF164" s="25"/>
      <c r="NG164" s="25"/>
      <c r="NH164" s="25"/>
      <c r="NI164" s="25"/>
      <c r="NJ164" s="25"/>
      <c r="NK164" s="25"/>
      <c r="NL164" s="25"/>
      <c r="NM164" s="25"/>
      <c r="NN164" s="25"/>
      <c r="NO164" s="25"/>
      <c r="NP164" s="25"/>
      <c r="NQ164" s="25"/>
      <c r="NR164" s="25"/>
      <c r="NS164" s="25"/>
      <c r="NT164" s="25"/>
      <c r="NU164" s="25"/>
      <c r="NV164" s="25"/>
      <c r="NW164" s="25"/>
      <c r="NX164" s="25"/>
      <c r="NY164" s="25"/>
      <c r="NZ164" s="25"/>
      <c r="OA164" s="25"/>
      <c r="OB164" s="25"/>
      <c r="OC164" s="25"/>
      <c r="OD164" s="25"/>
      <c r="OE164" s="25"/>
      <c r="OF164" s="25"/>
      <c r="OG164" s="25"/>
      <c r="OH164" s="25"/>
      <c r="OI164" s="25"/>
      <c r="OJ164" s="25"/>
      <c r="OK164" s="25"/>
      <c r="OL164" s="25"/>
      <c r="OM164" s="25"/>
      <c r="ON164" s="25"/>
      <c r="OO164" s="25"/>
      <c r="OP164" s="25"/>
      <c r="OQ164" s="25"/>
      <c r="OR164" s="25"/>
      <c r="OS164" s="25"/>
      <c r="OT164" s="25"/>
      <c r="OU164" s="25"/>
      <c r="OV164" s="25"/>
      <c r="OW164" s="25"/>
      <c r="OX164" s="25"/>
      <c r="OY164" s="25"/>
      <c r="OZ164" s="25"/>
      <c r="PA164" s="25"/>
      <c r="PB164" s="25"/>
      <c r="PC164" s="25"/>
      <c r="PD164" s="25"/>
      <c r="PE164" s="25"/>
      <c r="PF164" s="25"/>
      <c r="PG164" s="25"/>
      <c r="PH164" s="25"/>
      <c r="PI164" s="25"/>
      <c r="PJ164" s="25"/>
      <c r="PK164" s="25"/>
      <c r="PL164" s="25"/>
      <c r="PM164" s="25"/>
      <c r="PN164" s="25"/>
      <c r="PO164" s="25"/>
      <c r="PP164" s="25"/>
      <c r="PQ164" s="25"/>
      <c r="PR164" s="25"/>
      <c r="PS164" s="25"/>
      <c r="PT164" s="25"/>
      <c r="PU164" s="25"/>
      <c r="PV164" s="25"/>
      <c r="PW164" s="25"/>
      <c r="PX164" s="25"/>
      <c r="PY164" s="25"/>
      <c r="PZ164" s="25"/>
      <c r="QA164" s="25"/>
      <c r="QB164" s="25"/>
      <c r="QC164" s="25"/>
      <c r="QD164" s="25"/>
      <c r="QE164" s="25"/>
      <c r="QF164" s="25"/>
      <c r="QG164" s="25"/>
      <c r="QH164" s="25"/>
      <c r="QI164" s="25"/>
      <c r="QJ164" s="25"/>
      <c r="QK164" s="25"/>
      <c r="QL164" s="25"/>
      <c r="QM164" s="25"/>
      <c r="QN164" s="25"/>
      <c r="QO164" s="25"/>
      <c r="QP164" s="25"/>
      <c r="QQ164" s="25"/>
      <c r="QR164" s="25"/>
      <c r="QS164" s="25"/>
      <c r="QT164" s="25"/>
      <c r="QU164" s="25"/>
      <c r="QV164" s="25"/>
      <c r="QW164" s="25"/>
      <c r="QX164" s="25"/>
      <c r="QY164" s="25"/>
      <c r="QZ164" s="25"/>
      <c r="RA164" s="25"/>
      <c r="RB164" s="25"/>
      <c r="RC164" s="25"/>
      <c r="RD164" s="25"/>
      <c r="RE164" s="25"/>
      <c r="RF164" s="25"/>
      <c r="RG164" s="25"/>
      <c r="RH164" s="25"/>
      <c r="RI164" s="25"/>
      <c r="RJ164" s="25"/>
      <c r="RK164" s="25"/>
      <c r="RL164" s="25"/>
      <c r="RM164" s="25"/>
      <c r="RN164" s="25"/>
      <c r="RO164" s="25"/>
      <c r="RP164" s="25"/>
      <c r="RQ164" s="25"/>
      <c r="RR164" s="25"/>
      <c r="RS164" s="25"/>
      <c r="RT164" s="25"/>
      <c r="RU164" s="25"/>
      <c r="RV164" s="25"/>
      <c r="RW164" s="25"/>
      <c r="RX164" s="25"/>
      <c r="RY164" s="25"/>
      <c r="RZ164" s="25"/>
      <c r="SA164" s="25"/>
      <c r="SB164" s="25"/>
      <c r="SC164" s="25"/>
      <c r="SD164" s="25"/>
      <c r="SE164" s="25"/>
      <c r="SF164" s="25"/>
      <c r="SG164" s="25"/>
      <c r="SH164" s="25"/>
      <c r="SI164" s="25"/>
      <c r="SJ164" s="25"/>
      <c r="SK164" s="25"/>
      <c r="SL164" s="25"/>
      <c r="SM164" s="25"/>
      <c r="SN164" s="25"/>
      <c r="SO164" s="25"/>
      <c r="SP164" s="25"/>
      <c r="SQ164" s="25"/>
      <c r="SR164" s="25"/>
      <c r="SS164" s="25"/>
      <c r="ST164" s="25"/>
      <c r="SU164" s="25"/>
      <c r="SV164" s="25"/>
      <c r="SW164" s="25"/>
      <c r="SX164" s="25"/>
      <c r="SY164" s="25"/>
      <c r="SZ164" s="25"/>
      <c r="TA164" s="25"/>
      <c r="TB164" s="25"/>
      <c r="TC164" s="25"/>
      <c r="TD164" s="25"/>
      <c r="TE164" s="25"/>
      <c r="TF164" s="25"/>
      <c r="TG164" s="25"/>
      <c r="TH164" s="25"/>
      <c r="TI164" s="25"/>
      <c r="TJ164" s="25"/>
      <c r="TK164" s="25"/>
      <c r="TL164" s="25"/>
      <c r="TM164" s="25"/>
      <c r="TN164" s="25"/>
      <c r="TO164" s="25"/>
      <c r="TP164" s="25"/>
      <c r="TQ164" s="25"/>
      <c r="TR164" s="25"/>
      <c r="TS164" s="25"/>
      <c r="TT164" s="25"/>
      <c r="TU164" s="25"/>
      <c r="TV164" s="25"/>
      <c r="TW164" s="25"/>
      <c r="TX164" s="25"/>
      <c r="TY164" s="25"/>
      <c r="TZ164" s="25"/>
      <c r="UA164" s="25"/>
      <c r="UB164" s="25"/>
      <c r="UC164" s="25"/>
      <c r="UD164" s="25"/>
      <c r="UE164" s="25"/>
      <c r="UF164" s="25"/>
      <c r="UG164" s="25"/>
      <c r="UH164" s="25"/>
      <c r="UI164" s="25"/>
      <c r="UJ164" s="25"/>
      <c r="UK164" s="25"/>
      <c r="UL164" s="25"/>
      <c r="UM164" s="25"/>
      <c r="UN164" s="25"/>
      <c r="UO164" s="25"/>
      <c r="UP164" s="25"/>
      <c r="UQ164" s="25"/>
      <c r="UR164" s="25"/>
      <c r="US164" s="25"/>
      <c r="UT164" s="25"/>
      <c r="UU164" s="25"/>
      <c r="UV164" s="25"/>
      <c r="UW164" s="25"/>
      <c r="UX164" s="25"/>
      <c r="UY164" s="25"/>
      <c r="UZ164" s="25"/>
      <c r="VA164" s="25"/>
      <c r="VB164" s="25"/>
      <c r="VC164" s="25"/>
      <c r="VD164" s="25"/>
      <c r="VE164" s="25"/>
      <c r="VF164" s="25"/>
      <c r="VG164" s="25"/>
      <c r="VH164" s="25"/>
      <c r="VI164" s="25"/>
      <c r="VJ164" s="25"/>
      <c r="VK164" s="25"/>
      <c r="VL164" s="25"/>
      <c r="VM164" s="25"/>
      <c r="VN164" s="25"/>
      <c r="VO164" s="25"/>
      <c r="VP164" s="25"/>
      <c r="VQ164" s="25"/>
      <c r="VR164" s="25"/>
      <c r="VS164" s="25"/>
      <c r="VT164" s="25"/>
      <c r="VU164" s="25"/>
      <c r="VV164" s="25"/>
      <c r="VW164" s="25"/>
      <c r="VX164" s="25"/>
      <c r="VY164" s="25"/>
      <c r="VZ164" s="25"/>
      <c r="WA164" s="25"/>
      <c r="WB164" s="25"/>
      <c r="WC164" s="25"/>
      <c r="WD164" s="25"/>
      <c r="WE164" s="25"/>
      <c r="WF164" s="25"/>
      <c r="WG164" s="25"/>
      <c r="WH164" s="25"/>
      <c r="WI164" s="25"/>
      <c r="WJ164" s="25"/>
      <c r="WK164" s="25"/>
      <c r="WL164" s="25"/>
      <c r="WM164" s="25"/>
      <c r="WN164" s="25"/>
      <c r="WO164" s="25"/>
      <c r="WP164" s="25"/>
      <c r="WQ164" s="25"/>
      <c r="WR164" s="25"/>
      <c r="WS164" s="25"/>
      <c r="WT164" s="25"/>
      <c r="WU164" s="25"/>
      <c r="WV164" s="25"/>
      <c r="WW164" s="25"/>
      <c r="WX164" s="25"/>
      <c r="WY164" s="25"/>
      <c r="WZ164" s="25"/>
      <c r="XA164" s="25"/>
      <c r="XB164" s="25"/>
      <c r="XC164" s="25"/>
      <c r="XD164" s="25"/>
      <c r="XE164" s="25"/>
      <c r="XF164" s="25"/>
      <c r="XG164" s="25"/>
      <c r="XH164" s="25"/>
      <c r="XI164" s="25"/>
      <c r="XJ164" s="25"/>
      <c r="XK164" s="25"/>
      <c r="XL164" s="25"/>
      <c r="XM164" s="25"/>
      <c r="XN164" s="25"/>
      <c r="XO164" s="25"/>
      <c r="XP164" s="25"/>
      <c r="XQ164" s="25"/>
      <c r="XR164" s="25"/>
      <c r="XS164" s="25"/>
      <c r="XT164" s="25"/>
      <c r="XU164" s="25"/>
      <c r="XV164" s="25"/>
      <c r="XW164" s="25"/>
      <c r="XX164" s="25"/>
      <c r="XY164" s="25"/>
      <c r="XZ164" s="25"/>
      <c r="YA164" s="25"/>
      <c r="YB164" s="25"/>
      <c r="YC164" s="25"/>
      <c r="YD164" s="25"/>
      <c r="YE164" s="25"/>
      <c r="YF164" s="25"/>
      <c r="YG164" s="25"/>
      <c r="YH164" s="25"/>
      <c r="YI164" s="25"/>
      <c r="YJ164" s="25"/>
      <c r="YK164" s="25"/>
      <c r="YL164" s="25"/>
      <c r="YM164" s="25"/>
      <c r="YN164" s="25"/>
      <c r="YO164" s="25"/>
      <c r="YP164" s="25"/>
      <c r="YQ164" s="25"/>
      <c r="YR164" s="25"/>
      <c r="YS164" s="25"/>
      <c r="YT164" s="25"/>
      <c r="YU164" s="25"/>
      <c r="YV164" s="25"/>
      <c r="YW164" s="25"/>
      <c r="YX164" s="25"/>
      <c r="YY164" s="25"/>
      <c r="YZ164" s="25"/>
      <c r="ZA164" s="25"/>
      <c r="ZB164" s="25"/>
      <c r="ZC164" s="25"/>
      <c r="ZD164" s="25"/>
      <c r="ZE164" s="25"/>
      <c r="ZF164" s="25"/>
      <c r="ZG164" s="25"/>
      <c r="ZH164" s="25"/>
      <c r="ZI164" s="25"/>
      <c r="ZJ164" s="25"/>
      <c r="ZK164" s="25"/>
      <c r="ZL164" s="25"/>
      <c r="ZM164" s="25"/>
      <c r="ZN164" s="25"/>
      <c r="ZO164" s="25"/>
      <c r="ZP164" s="25"/>
      <c r="ZQ164" s="25"/>
      <c r="ZR164" s="25"/>
      <c r="ZS164" s="25"/>
      <c r="ZT164" s="25"/>
      <c r="ZU164" s="25"/>
      <c r="ZV164" s="25"/>
      <c r="ZW164" s="25"/>
      <c r="ZX164" s="25"/>
      <c r="ZY164" s="25"/>
      <c r="ZZ164" s="25"/>
      <c r="AAA164" s="25"/>
      <c r="AAB164" s="25"/>
      <c r="AAC164" s="25"/>
      <c r="AAD164" s="25"/>
      <c r="AAE164" s="25"/>
      <c r="AAF164" s="25"/>
      <c r="AAG164" s="25"/>
      <c r="AAH164" s="25"/>
      <c r="AAI164" s="25"/>
      <c r="AAJ164" s="25"/>
      <c r="AAK164" s="25"/>
      <c r="AAL164" s="25"/>
      <c r="AAM164" s="25"/>
      <c r="AAN164" s="25"/>
      <c r="AAO164" s="25"/>
      <c r="AAP164" s="25"/>
      <c r="AAQ164" s="25"/>
      <c r="AAR164" s="25"/>
      <c r="AAS164" s="25"/>
      <c r="AAT164" s="25"/>
      <c r="AAU164" s="25"/>
      <c r="AAV164" s="25"/>
      <c r="AAW164" s="25"/>
      <c r="AAX164" s="25"/>
      <c r="AAY164" s="25"/>
      <c r="AAZ164" s="25"/>
      <c r="ABA164" s="25"/>
      <c r="ABB164" s="25"/>
      <c r="ABC164" s="25"/>
      <c r="ABD164" s="25"/>
      <c r="ABE164" s="25"/>
      <c r="ABF164" s="25"/>
      <c r="ABG164" s="25"/>
      <c r="ABH164" s="25"/>
      <c r="ABI164" s="25"/>
      <c r="ABJ164" s="25"/>
      <c r="ABK164" s="25"/>
      <c r="ABL164" s="25"/>
      <c r="ABM164" s="25"/>
      <c r="ABN164" s="25"/>
      <c r="ABO164" s="25"/>
      <c r="ABP164" s="25"/>
      <c r="ABQ164" s="25"/>
      <c r="ABR164" s="25"/>
      <c r="ABS164" s="25"/>
      <c r="ABT164" s="25"/>
      <c r="ABU164" s="25"/>
      <c r="ABV164" s="25"/>
      <c r="ABW164" s="25"/>
      <c r="ABX164" s="25"/>
      <c r="ABY164" s="25"/>
      <c r="ABZ164" s="25"/>
      <c r="ACA164" s="25"/>
      <c r="ACB164" s="25"/>
      <c r="ACC164" s="25"/>
      <c r="ACD164" s="25"/>
      <c r="ACE164" s="25"/>
      <c r="ACF164" s="25"/>
      <c r="ACG164" s="25"/>
      <c r="ACH164" s="25"/>
      <c r="ACI164" s="25"/>
      <c r="ACJ164" s="25"/>
      <c r="ACK164" s="25"/>
      <c r="ACL164" s="25"/>
      <c r="ACM164" s="25"/>
      <c r="ACN164" s="25"/>
      <c r="ACO164" s="25"/>
      <c r="ACP164" s="25"/>
      <c r="ACQ164" s="25"/>
      <c r="ACR164" s="25"/>
      <c r="ACS164" s="25"/>
      <c r="ACT164" s="25"/>
      <c r="ACU164" s="25"/>
      <c r="ACV164" s="25"/>
      <c r="ACW164" s="25"/>
      <c r="ACX164" s="25"/>
      <c r="ACY164" s="25"/>
      <c r="ACZ164" s="25"/>
      <c r="ADA164" s="25"/>
      <c r="ADB164" s="25"/>
      <c r="ADC164" s="25"/>
      <c r="ADD164" s="25"/>
      <c r="ADE164" s="25"/>
      <c r="ADF164" s="25"/>
      <c r="ADG164" s="25"/>
      <c r="ADH164" s="25"/>
      <c r="ADI164" s="25"/>
      <c r="ADJ164" s="25"/>
      <c r="ADK164" s="25"/>
      <c r="ADL164" s="25"/>
      <c r="ADM164" s="25"/>
      <c r="ADN164" s="25"/>
      <c r="ADO164" s="25"/>
      <c r="ADP164" s="25"/>
      <c r="ADQ164" s="25"/>
      <c r="ADR164" s="25"/>
      <c r="ADS164" s="25"/>
      <c r="ADT164" s="25"/>
      <c r="ADU164" s="25"/>
      <c r="ADV164" s="25"/>
      <c r="ADW164" s="25"/>
      <c r="ADX164" s="25"/>
      <c r="ADY164" s="25"/>
      <c r="ADZ164" s="25"/>
      <c r="AEA164" s="25"/>
      <c r="AEB164" s="25"/>
      <c r="AEC164" s="25"/>
      <c r="AED164" s="25"/>
      <c r="AEE164" s="25"/>
      <c r="AEF164" s="25"/>
      <c r="AEG164" s="25"/>
      <c r="AEH164" s="25"/>
      <c r="AEI164" s="25"/>
      <c r="AEJ164" s="25"/>
      <c r="AEK164" s="25"/>
      <c r="AEL164" s="25"/>
      <c r="AEM164" s="25"/>
      <c r="AEN164" s="25"/>
      <c r="AEO164" s="25"/>
      <c r="AEP164" s="25"/>
      <c r="AEQ164" s="25"/>
      <c r="AER164" s="25"/>
      <c r="AES164" s="25"/>
      <c r="AET164" s="25"/>
      <c r="AEU164" s="25"/>
      <c r="AEV164" s="25"/>
      <c r="AEW164" s="25"/>
      <c r="AEX164" s="25"/>
      <c r="AEY164" s="25"/>
      <c r="AEZ164" s="25"/>
      <c r="AFA164" s="25"/>
      <c r="AFB164" s="25"/>
      <c r="AFC164" s="25"/>
      <c r="AFD164" s="25"/>
      <c r="AFE164" s="25"/>
      <c r="AFF164" s="25"/>
      <c r="AFG164" s="25"/>
      <c r="AFH164" s="25"/>
      <c r="AFI164" s="25"/>
      <c r="AFJ164" s="25"/>
      <c r="AFK164" s="25"/>
      <c r="AFL164" s="25"/>
      <c r="AFM164" s="25"/>
      <c r="AFN164" s="25"/>
      <c r="AFO164" s="25"/>
      <c r="AFP164" s="25"/>
      <c r="AFQ164" s="25"/>
      <c r="AFR164" s="25"/>
      <c r="AFS164" s="25"/>
      <c r="AFT164" s="25"/>
      <c r="AFU164" s="25"/>
      <c r="AFV164" s="25"/>
      <c r="AFW164" s="25"/>
      <c r="AFX164" s="25"/>
      <c r="AFY164" s="25"/>
      <c r="AFZ164" s="25"/>
      <c r="AGA164" s="25"/>
      <c r="AGB164" s="25"/>
      <c r="AGC164" s="25"/>
      <c r="AGD164" s="25"/>
      <c r="AGE164" s="25"/>
      <c r="AGF164" s="25"/>
      <c r="AGG164" s="25"/>
      <c r="AGH164" s="25"/>
      <c r="AGI164" s="25"/>
      <c r="AGJ164" s="25"/>
      <c r="AGK164" s="25"/>
      <c r="AGL164" s="25"/>
      <c r="AGM164" s="25"/>
      <c r="AGN164" s="25"/>
      <c r="AGO164" s="25"/>
      <c r="AGP164" s="25"/>
      <c r="AGQ164" s="25"/>
      <c r="AGR164" s="25"/>
      <c r="AGS164" s="25"/>
      <c r="AGT164" s="25"/>
      <c r="AGU164" s="25"/>
      <c r="AGV164" s="25"/>
      <c r="AGW164" s="25"/>
      <c r="AGX164" s="25"/>
      <c r="AGY164" s="25"/>
      <c r="AGZ164" s="25"/>
      <c r="AHA164" s="25"/>
      <c r="AHB164" s="25"/>
      <c r="AHC164" s="25"/>
      <c r="AHD164" s="25"/>
      <c r="AHE164" s="25"/>
      <c r="AHF164" s="25"/>
      <c r="AHG164" s="25"/>
      <c r="AHH164" s="25"/>
      <c r="AHI164" s="25"/>
      <c r="AHJ164" s="25"/>
      <c r="AHK164" s="25"/>
      <c r="AHL164" s="25"/>
      <c r="AHM164" s="25"/>
      <c r="AHN164" s="25"/>
      <c r="AHO164" s="25"/>
      <c r="AHP164" s="25"/>
      <c r="AHQ164" s="25"/>
      <c r="AHR164" s="25"/>
      <c r="AHS164" s="25"/>
      <c r="AHT164" s="25"/>
      <c r="AHU164" s="25"/>
      <c r="AHV164" s="25"/>
      <c r="AHW164" s="25"/>
      <c r="AHX164" s="25"/>
      <c r="AHY164" s="25"/>
      <c r="AHZ164" s="25"/>
      <c r="AIA164" s="25"/>
      <c r="AIB164" s="25"/>
      <c r="AIC164" s="25"/>
      <c r="AID164" s="25"/>
      <c r="AIE164" s="25"/>
      <c r="AIF164" s="25"/>
      <c r="AIG164" s="25"/>
      <c r="AIH164" s="25"/>
      <c r="AII164" s="25"/>
      <c r="AIJ164" s="25"/>
      <c r="AIK164" s="25"/>
      <c r="AIL164" s="25"/>
      <c r="AIM164" s="25"/>
      <c r="AIN164" s="25"/>
      <c r="AIO164" s="25"/>
      <c r="AIP164" s="25"/>
      <c r="AIQ164" s="25"/>
      <c r="AIR164" s="25"/>
      <c r="AIS164" s="25"/>
      <c r="AIT164" s="25"/>
      <c r="AIU164" s="25"/>
      <c r="AIV164" s="25"/>
      <c r="AIW164" s="25"/>
      <c r="AIX164" s="25"/>
      <c r="AIY164" s="25"/>
      <c r="AIZ164" s="25"/>
      <c r="AJA164" s="25"/>
      <c r="AJB164" s="25"/>
      <c r="AJC164" s="25"/>
      <c r="AJD164" s="25"/>
      <c r="AJE164" s="25"/>
      <c r="AJF164" s="25"/>
      <c r="AJG164" s="25"/>
      <c r="AJH164" s="25"/>
      <c r="AJI164" s="25"/>
      <c r="AJJ164" s="25"/>
      <c r="AJK164" s="25"/>
      <c r="AJL164" s="25"/>
      <c r="AJM164" s="25"/>
      <c r="AJN164" s="25"/>
      <c r="AJO164" s="25"/>
      <c r="AJP164" s="25"/>
      <c r="AJQ164" s="25"/>
      <c r="AJR164" s="25"/>
      <c r="AJS164" s="25"/>
      <c r="AJT164" s="25"/>
      <c r="AJU164" s="25"/>
      <c r="AJV164" s="25"/>
      <c r="AJW164" s="25"/>
      <c r="AJX164" s="25"/>
      <c r="AJY164" s="25"/>
      <c r="AJZ164" s="25"/>
      <c r="AKA164" s="25"/>
      <c r="AKB164" s="25"/>
      <c r="AKC164" s="25"/>
      <c r="AKD164" s="25"/>
      <c r="AKE164" s="25"/>
      <c r="AKF164" s="25"/>
      <c r="AKG164" s="25"/>
      <c r="AKH164" s="25"/>
      <c r="AKI164" s="25"/>
      <c r="AKJ164" s="25"/>
      <c r="AKK164" s="25"/>
      <c r="AKL164" s="25"/>
      <c r="AKM164" s="25"/>
      <c r="AKN164" s="25"/>
      <c r="AKO164" s="25"/>
      <c r="AKP164" s="25"/>
      <c r="AKQ164" s="25"/>
      <c r="AKR164" s="25"/>
      <c r="AKS164" s="25"/>
      <c r="AKT164" s="25"/>
      <c r="AKU164" s="25"/>
      <c r="AKV164" s="25"/>
      <c r="AKW164" s="25"/>
      <c r="AKX164" s="25"/>
      <c r="AKY164" s="25"/>
      <c r="AKZ164" s="25"/>
      <c r="ALA164" s="25"/>
      <c r="ALB164" s="25"/>
      <c r="ALC164" s="25"/>
      <c r="ALD164" s="25"/>
      <c r="ALE164" s="25"/>
      <c r="ALF164" s="25"/>
      <c r="ALG164" s="25"/>
      <c r="ALH164" s="25"/>
      <c r="ALI164" s="25"/>
      <c r="ALJ164" s="25"/>
      <c r="ALK164" s="25"/>
      <c r="ALL164" s="25"/>
      <c r="ALM164" s="25"/>
      <c r="ALN164" s="25"/>
      <c r="ALO164" s="25"/>
      <c r="ALP164" s="25"/>
      <c r="ALQ164" s="25"/>
      <c r="ALR164" s="25"/>
      <c r="ALS164" s="25"/>
      <c r="ALT164" s="25"/>
      <c r="ALU164" s="25"/>
      <c r="ALV164" s="25"/>
      <c r="ALW164" s="25"/>
      <c r="ALX164" s="25"/>
      <c r="ALY164" s="25"/>
      <c r="ALZ164" s="25"/>
      <c r="AMA164" s="25"/>
      <c r="AMB164" s="25"/>
      <c r="AMC164" s="25"/>
      <c r="AMD164" s="25"/>
      <c r="AME164" s="25"/>
      <c r="AMF164" s="25"/>
      <c r="AMG164" s="25"/>
      <c r="AMH164" s="25"/>
      <c r="AMI164" s="25"/>
      <c r="AMJ164" s="25"/>
    </row>
    <row r="165" spans="1:1024" s="4" customFormat="1" ht="11.25" customHeight="1">
      <c r="B165" s="110" t="s">
        <v>21</v>
      </c>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row>
    <row r="166" spans="1:1024" ht="11.25" customHeight="1">
      <c r="A166" s="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25"/>
      <c r="DX166" s="25"/>
      <c r="DY166" s="25"/>
      <c r="DZ166" s="25"/>
      <c r="EA166" s="25"/>
      <c r="EB166" s="25"/>
      <c r="EC166" s="25"/>
      <c r="ED166" s="25"/>
      <c r="EE166" s="25"/>
      <c r="EF166" s="25"/>
      <c r="EG166" s="25"/>
      <c r="EH166" s="25"/>
      <c r="EI166" s="25"/>
      <c r="EJ166" s="25"/>
      <c r="EK166" s="25"/>
      <c r="EL166" s="25"/>
      <c r="EM166" s="25"/>
      <c r="EN166" s="25"/>
      <c r="EO166" s="25"/>
      <c r="EP166" s="25"/>
      <c r="EQ166" s="25"/>
      <c r="ER166" s="25"/>
      <c r="ES166" s="25"/>
      <c r="ET166" s="25"/>
      <c r="EU166" s="25"/>
      <c r="EV166" s="25"/>
      <c r="EW166" s="25"/>
      <c r="EX166" s="25"/>
      <c r="EY166" s="25"/>
      <c r="EZ166" s="25"/>
      <c r="FA166" s="25"/>
      <c r="FB166" s="25"/>
      <c r="FC166" s="25"/>
      <c r="FD166" s="25"/>
      <c r="FE166" s="25"/>
      <c r="FF166" s="25"/>
      <c r="FG166" s="25"/>
      <c r="FH166" s="25"/>
      <c r="FI166" s="25"/>
      <c r="FJ166" s="25"/>
      <c r="FK166" s="25"/>
      <c r="FL166" s="25"/>
      <c r="FM166" s="25"/>
      <c r="FN166" s="25"/>
      <c r="FO166" s="25"/>
      <c r="FP166" s="25"/>
      <c r="FQ166" s="25"/>
      <c r="FR166" s="25"/>
      <c r="FS166" s="25"/>
      <c r="FT166" s="25"/>
      <c r="FU166" s="25"/>
      <c r="FV166" s="25"/>
      <c r="FW166" s="25"/>
      <c r="FX166" s="25"/>
      <c r="FY166" s="25"/>
      <c r="FZ166" s="25"/>
      <c r="GA166" s="25"/>
      <c r="GB166" s="25"/>
      <c r="GC166" s="25"/>
      <c r="GD166" s="25"/>
      <c r="GE166" s="25"/>
      <c r="GF166" s="25"/>
      <c r="GG166" s="25"/>
      <c r="GH166" s="25"/>
      <c r="GI166" s="25"/>
      <c r="GJ166" s="25"/>
      <c r="GK166" s="25"/>
      <c r="GL166" s="25"/>
      <c r="GM166" s="25"/>
      <c r="GN166" s="25"/>
      <c r="GO166" s="25"/>
      <c r="GP166" s="25"/>
      <c r="GQ166" s="25"/>
      <c r="GR166" s="25"/>
      <c r="GS166" s="25"/>
      <c r="GT166" s="25"/>
      <c r="GU166" s="25"/>
      <c r="GV166" s="25"/>
      <c r="GW166" s="25"/>
      <c r="GX166" s="25"/>
      <c r="GY166" s="25"/>
      <c r="GZ166" s="25"/>
      <c r="HA166" s="25"/>
      <c r="HB166" s="25"/>
      <c r="HC166" s="25"/>
      <c r="HD166" s="25"/>
      <c r="HE166" s="25"/>
      <c r="HF166" s="25"/>
      <c r="HG166" s="25"/>
      <c r="HH166" s="25"/>
      <c r="HI166" s="25"/>
      <c r="HJ166" s="25"/>
      <c r="HK166" s="25"/>
      <c r="HL166" s="25"/>
      <c r="HM166" s="25"/>
      <c r="HN166" s="25"/>
      <c r="HO166" s="25"/>
      <c r="HP166" s="25"/>
      <c r="HQ166" s="25"/>
      <c r="HR166" s="25"/>
      <c r="HS166" s="25"/>
      <c r="HT166" s="25"/>
      <c r="HU166" s="25"/>
      <c r="HV166" s="25"/>
      <c r="HW166" s="25"/>
      <c r="HX166" s="25"/>
      <c r="HY166" s="25"/>
      <c r="HZ166" s="25"/>
      <c r="IA166" s="25"/>
      <c r="IB166" s="25"/>
      <c r="IC166" s="25"/>
      <c r="ID166" s="25"/>
      <c r="IE166" s="25"/>
      <c r="IF166" s="25"/>
      <c r="IG166" s="25"/>
      <c r="IH166" s="25"/>
      <c r="II166" s="25"/>
      <c r="IJ166" s="25"/>
      <c r="IK166" s="25"/>
      <c r="IL166" s="25"/>
      <c r="IM166" s="25"/>
      <c r="IN166" s="25"/>
      <c r="IO166" s="25"/>
      <c r="IP166" s="25"/>
      <c r="IQ166" s="25"/>
      <c r="IR166" s="25"/>
      <c r="IS166" s="25"/>
      <c r="IT166" s="25"/>
      <c r="IU166" s="25"/>
      <c r="IV166" s="25"/>
      <c r="IW166" s="25"/>
      <c r="IX166" s="25"/>
      <c r="IY166" s="25"/>
      <c r="IZ166" s="25"/>
      <c r="JA166" s="25"/>
      <c r="JB166" s="25"/>
      <c r="JC166" s="25"/>
      <c r="JD166" s="25"/>
      <c r="JE166" s="25"/>
      <c r="JF166" s="25"/>
      <c r="JG166" s="25"/>
      <c r="JH166" s="25"/>
      <c r="JI166" s="25"/>
      <c r="JJ166" s="25"/>
      <c r="JK166" s="25"/>
      <c r="JL166" s="25"/>
      <c r="JM166" s="25"/>
      <c r="JN166" s="25"/>
      <c r="JO166" s="25"/>
      <c r="JP166" s="25"/>
      <c r="JQ166" s="25"/>
      <c r="JR166" s="25"/>
      <c r="JS166" s="25"/>
      <c r="JT166" s="25"/>
      <c r="JU166" s="25"/>
      <c r="JV166" s="25"/>
      <c r="JW166" s="25"/>
      <c r="JX166" s="25"/>
      <c r="JY166" s="25"/>
      <c r="JZ166" s="25"/>
      <c r="KA166" s="25"/>
      <c r="KB166" s="25"/>
      <c r="KC166" s="25"/>
      <c r="KD166" s="25"/>
      <c r="KE166" s="25"/>
      <c r="KF166" s="25"/>
      <c r="KG166" s="25"/>
      <c r="KH166" s="25"/>
      <c r="KI166" s="25"/>
      <c r="KJ166" s="25"/>
      <c r="KK166" s="25"/>
      <c r="KL166" s="25"/>
      <c r="KM166" s="25"/>
      <c r="KN166" s="25"/>
      <c r="KO166" s="25"/>
      <c r="KP166" s="25"/>
      <c r="KQ166" s="25"/>
      <c r="KR166" s="25"/>
      <c r="KS166" s="25"/>
      <c r="KT166" s="25"/>
      <c r="KU166" s="25"/>
      <c r="KV166" s="25"/>
      <c r="KW166" s="25"/>
      <c r="KX166" s="25"/>
      <c r="KY166" s="25"/>
      <c r="KZ166" s="25"/>
      <c r="LA166" s="25"/>
      <c r="LB166" s="25"/>
      <c r="LC166" s="25"/>
      <c r="LD166" s="25"/>
      <c r="LE166" s="25"/>
      <c r="LF166" s="25"/>
      <c r="LG166" s="25"/>
      <c r="LH166" s="25"/>
      <c r="LI166" s="25"/>
      <c r="LJ166" s="25"/>
      <c r="LK166" s="25"/>
      <c r="LL166" s="25"/>
      <c r="LM166" s="25"/>
      <c r="LN166" s="25"/>
      <c r="LO166" s="25"/>
      <c r="LP166" s="25"/>
      <c r="LQ166" s="25"/>
      <c r="LR166" s="25"/>
      <c r="LS166" s="25"/>
      <c r="LT166" s="25"/>
      <c r="LU166" s="25"/>
      <c r="LV166" s="25"/>
      <c r="LW166" s="25"/>
      <c r="LX166" s="25"/>
      <c r="LY166" s="25"/>
      <c r="LZ166" s="25"/>
      <c r="MA166" s="25"/>
      <c r="MB166" s="25"/>
      <c r="MC166" s="25"/>
      <c r="MD166" s="25"/>
      <c r="ME166" s="25"/>
      <c r="MF166" s="25"/>
      <c r="MG166" s="25"/>
      <c r="MH166" s="25"/>
      <c r="MI166" s="25"/>
      <c r="MJ166" s="25"/>
      <c r="MK166" s="25"/>
      <c r="ML166" s="25"/>
      <c r="MM166" s="25"/>
      <c r="MN166" s="25"/>
      <c r="MO166" s="25"/>
      <c r="MP166" s="25"/>
      <c r="MQ166" s="25"/>
      <c r="MR166" s="25"/>
      <c r="MS166" s="25"/>
      <c r="MT166" s="25"/>
      <c r="MU166" s="25"/>
      <c r="MV166" s="25"/>
      <c r="MW166" s="25"/>
      <c r="MX166" s="25"/>
      <c r="MY166" s="25"/>
      <c r="MZ166" s="25"/>
      <c r="NA166" s="25"/>
      <c r="NB166" s="25"/>
      <c r="NC166" s="25"/>
      <c r="ND166" s="25"/>
      <c r="NE166" s="25"/>
      <c r="NF166" s="25"/>
      <c r="NG166" s="25"/>
      <c r="NH166" s="25"/>
      <c r="NI166" s="25"/>
      <c r="NJ166" s="25"/>
      <c r="NK166" s="25"/>
      <c r="NL166" s="25"/>
      <c r="NM166" s="25"/>
      <c r="NN166" s="25"/>
      <c r="NO166" s="25"/>
      <c r="NP166" s="25"/>
      <c r="NQ166" s="25"/>
      <c r="NR166" s="25"/>
      <c r="NS166" s="25"/>
      <c r="NT166" s="25"/>
      <c r="NU166" s="25"/>
      <c r="NV166" s="25"/>
      <c r="NW166" s="25"/>
      <c r="NX166" s="25"/>
      <c r="NY166" s="25"/>
      <c r="NZ166" s="25"/>
      <c r="OA166" s="25"/>
      <c r="OB166" s="25"/>
      <c r="OC166" s="25"/>
      <c r="OD166" s="25"/>
      <c r="OE166" s="25"/>
      <c r="OF166" s="25"/>
      <c r="OG166" s="25"/>
      <c r="OH166" s="25"/>
      <c r="OI166" s="25"/>
      <c r="OJ166" s="25"/>
      <c r="OK166" s="25"/>
      <c r="OL166" s="25"/>
      <c r="OM166" s="25"/>
      <c r="ON166" s="25"/>
      <c r="OO166" s="25"/>
      <c r="OP166" s="25"/>
      <c r="OQ166" s="25"/>
      <c r="OR166" s="25"/>
      <c r="OS166" s="25"/>
      <c r="OT166" s="25"/>
      <c r="OU166" s="25"/>
      <c r="OV166" s="25"/>
      <c r="OW166" s="25"/>
      <c r="OX166" s="25"/>
      <c r="OY166" s="25"/>
      <c r="OZ166" s="25"/>
      <c r="PA166" s="25"/>
      <c r="PB166" s="25"/>
      <c r="PC166" s="25"/>
      <c r="PD166" s="25"/>
      <c r="PE166" s="25"/>
      <c r="PF166" s="25"/>
      <c r="PG166" s="25"/>
      <c r="PH166" s="25"/>
      <c r="PI166" s="25"/>
      <c r="PJ166" s="25"/>
      <c r="PK166" s="25"/>
      <c r="PL166" s="25"/>
      <c r="PM166" s="25"/>
      <c r="PN166" s="25"/>
      <c r="PO166" s="25"/>
      <c r="PP166" s="25"/>
      <c r="PQ166" s="25"/>
      <c r="PR166" s="25"/>
      <c r="PS166" s="25"/>
      <c r="PT166" s="25"/>
      <c r="PU166" s="25"/>
      <c r="PV166" s="25"/>
      <c r="PW166" s="25"/>
      <c r="PX166" s="25"/>
      <c r="PY166" s="25"/>
      <c r="PZ166" s="25"/>
      <c r="QA166" s="25"/>
      <c r="QB166" s="25"/>
      <c r="QC166" s="25"/>
      <c r="QD166" s="25"/>
      <c r="QE166" s="25"/>
      <c r="QF166" s="25"/>
      <c r="QG166" s="25"/>
      <c r="QH166" s="25"/>
      <c r="QI166" s="25"/>
      <c r="QJ166" s="25"/>
      <c r="QK166" s="25"/>
      <c r="QL166" s="25"/>
      <c r="QM166" s="25"/>
      <c r="QN166" s="25"/>
      <c r="QO166" s="25"/>
      <c r="QP166" s="25"/>
      <c r="QQ166" s="25"/>
      <c r="QR166" s="25"/>
      <c r="QS166" s="25"/>
      <c r="QT166" s="25"/>
      <c r="QU166" s="25"/>
      <c r="QV166" s="25"/>
      <c r="QW166" s="25"/>
      <c r="QX166" s="25"/>
      <c r="QY166" s="25"/>
      <c r="QZ166" s="25"/>
      <c r="RA166" s="25"/>
      <c r="RB166" s="25"/>
      <c r="RC166" s="25"/>
      <c r="RD166" s="25"/>
      <c r="RE166" s="25"/>
      <c r="RF166" s="25"/>
      <c r="RG166" s="25"/>
      <c r="RH166" s="25"/>
      <c r="RI166" s="25"/>
      <c r="RJ166" s="25"/>
      <c r="RK166" s="25"/>
      <c r="RL166" s="25"/>
      <c r="RM166" s="25"/>
      <c r="RN166" s="25"/>
      <c r="RO166" s="25"/>
      <c r="RP166" s="25"/>
      <c r="RQ166" s="25"/>
      <c r="RR166" s="25"/>
      <c r="RS166" s="25"/>
      <c r="RT166" s="25"/>
      <c r="RU166" s="25"/>
      <c r="RV166" s="25"/>
      <c r="RW166" s="25"/>
      <c r="RX166" s="25"/>
      <c r="RY166" s="25"/>
      <c r="RZ166" s="25"/>
      <c r="SA166" s="25"/>
      <c r="SB166" s="25"/>
      <c r="SC166" s="25"/>
      <c r="SD166" s="25"/>
      <c r="SE166" s="25"/>
      <c r="SF166" s="25"/>
      <c r="SG166" s="25"/>
      <c r="SH166" s="25"/>
      <c r="SI166" s="25"/>
      <c r="SJ166" s="25"/>
      <c r="SK166" s="25"/>
      <c r="SL166" s="25"/>
      <c r="SM166" s="25"/>
      <c r="SN166" s="25"/>
      <c r="SO166" s="25"/>
      <c r="SP166" s="25"/>
      <c r="SQ166" s="25"/>
      <c r="SR166" s="25"/>
      <c r="SS166" s="25"/>
      <c r="ST166" s="25"/>
      <c r="SU166" s="25"/>
      <c r="SV166" s="25"/>
      <c r="SW166" s="25"/>
      <c r="SX166" s="25"/>
      <c r="SY166" s="25"/>
      <c r="SZ166" s="25"/>
      <c r="TA166" s="25"/>
      <c r="TB166" s="25"/>
      <c r="TC166" s="25"/>
      <c r="TD166" s="25"/>
      <c r="TE166" s="25"/>
      <c r="TF166" s="25"/>
      <c r="TG166" s="25"/>
      <c r="TH166" s="25"/>
      <c r="TI166" s="25"/>
      <c r="TJ166" s="25"/>
      <c r="TK166" s="25"/>
      <c r="TL166" s="25"/>
      <c r="TM166" s="25"/>
      <c r="TN166" s="25"/>
      <c r="TO166" s="25"/>
      <c r="TP166" s="25"/>
      <c r="TQ166" s="25"/>
      <c r="TR166" s="25"/>
      <c r="TS166" s="25"/>
      <c r="TT166" s="25"/>
      <c r="TU166" s="25"/>
      <c r="TV166" s="25"/>
      <c r="TW166" s="25"/>
      <c r="TX166" s="25"/>
      <c r="TY166" s="25"/>
      <c r="TZ166" s="25"/>
      <c r="UA166" s="25"/>
      <c r="UB166" s="25"/>
      <c r="UC166" s="25"/>
      <c r="UD166" s="25"/>
      <c r="UE166" s="25"/>
      <c r="UF166" s="25"/>
      <c r="UG166" s="25"/>
      <c r="UH166" s="25"/>
      <c r="UI166" s="25"/>
      <c r="UJ166" s="25"/>
      <c r="UK166" s="25"/>
      <c r="UL166" s="25"/>
      <c r="UM166" s="25"/>
      <c r="UN166" s="25"/>
      <c r="UO166" s="25"/>
      <c r="UP166" s="25"/>
      <c r="UQ166" s="25"/>
      <c r="UR166" s="25"/>
      <c r="US166" s="25"/>
      <c r="UT166" s="25"/>
      <c r="UU166" s="25"/>
      <c r="UV166" s="25"/>
      <c r="UW166" s="25"/>
      <c r="UX166" s="25"/>
      <c r="UY166" s="25"/>
      <c r="UZ166" s="25"/>
      <c r="VA166" s="25"/>
      <c r="VB166" s="25"/>
      <c r="VC166" s="25"/>
      <c r="VD166" s="25"/>
      <c r="VE166" s="25"/>
      <c r="VF166" s="25"/>
      <c r="VG166" s="25"/>
      <c r="VH166" s="25"/>
      <c r="VI166" s="25"/>
      <c r="VJ166" s="25"/>
      <c r="VK166" s="25"/>
      <c r="VL166" s="25"/>
      <c r="VM166" s="25"/>
      <c r="VN166" s="25"/>
      <c r="VO166" s="25"/>
      <c r="VP166" s="25"/>
      <c r="VQ166" s="25"/>
      <c r="VR166" s="25"/>
      <c r="VS166" s="25"/>
      <c r="VT166" s="25"/>
      <c r="VU166" s="25"/>
      <c r="VV166" s="25"/>
      <c r="VW166" s="25"/>
      <c r="VX166" s="25"/>
      <c r="VY166" s="25"/>
      <c r="VZ166" s="25"/>
      <c r="WA166" s="25"/>
      <c r="WB166" s="25"/>
      <c r="WC166" s="25"/>
      <c r="WD166" s="25"/>
      <c r="WE166" s="25"/>
      <c r="WF166" s="25"/>
      <c r="WG166" s="25"/>
      <c r="WH166" s="25"/>
      <c r="WI166" s="25"/>
      <c r="WJ166" s="25"/>
      <c r="WK166" s="25"/>
      <c r="WL166" s="25"/>
      <c r="WM166" s="25"/>
      <c r="WN166" s="25"/>
      <c r="WO166" s="25"/>
      <c r="WP166" s="25"/>
      <c r="WQ166" s="25"/>
      <c r="WR166" s="25"/>
      <c r="WS166" s="25"/>
      <c r="WT166" s="25"/>
      <c r="WU166" s="25"/>
      <c r="WV166" s="25"/>
      <c r="WW166" s="25"/>
      <c r="WX166" s="25"/>
      <c r="WY166" s="25"/>
      <c r="WZ166" s="25"/>
      <c r="XA166" s="25"/>
      <c r="XB166" s="25"/>
      <c r="XC166" s="25"/>
      <c r="XD166" s="25"/>
      <c r="XE166" s="25"/>
      <c r="XF166" s="25"/>
      <c r="XG166" s="25"/>
      <c r="XH166" s="25"/>
      <c r="XI166" s="25"/>
      <c r="XJ166" s="25"/>
      <c r="XK166" s="25"/>
      <c r="XL166" s="25"/>
      <c r="XM166" s="25"/>
      <c r="XN166" s="25"/>
      <c r="XO166" s="25"/>
      <c r="XP166" s="25"/>
      <c r="XQ166" s="25"/>
      <c r="XR166" s="25"/>
      <c r="XS166" s="25"/>
      <c r="XT166" s="25"/>
      <c r="XU166" s="25"/>
      <c r="XV166" s="25"/>
      <c r="XW166" s="25"/>
      <c r="XX166" s="25"/>
      <c r="XY166" s="25"/>
      <c r="XZ166" s="25"/>
      <c r="YA166" s="25"/>
      <c r="YB166" s="25"/>
      <c r="YC166" s="25"/>
      <c r="YD166" s="25"/>
      <c r="YE166" s="25"/>
      <c r="YF166" s="25"/>
      <c r="YG166" s="25"/>
      <c r="YH166" s="25"/>
      <c r="YI166" s="25"/>
      <c r="YJ166" s="25"/>
      <c r="YK166" s="25"/>
      <c r="YL166" s="25"/>
      <c r="YM166" s="25"/>
      <c r="YN166" s="25"/>
      <c r="YO166" s="25"/>
      <c r="YP166" s="25"/>
      <c r="YQ166" s="25"/>
      <c r="YR166" s="25"/>
      <c r="YS166" s="25"/>
      <c r="YT166" s="25"/>
      <c r="YU166" s="25"/>
      <c r="YV166" s="25"/>
      <c r="YW166" s="25"/>
      <c r="YX166" s="25"/>
      <c r="YY166" s="25"/>
      <c r="YZ166" s="25"/>
      <c r="ZA166" s="25"/>
      <c r="ZB166" s="25"/>
      <c r="ZC166" s="25"/>
      <c r="ZD166" s="25"/>
      <c r="ZE166" s="25"/>
      <c r="ZF166" s="25"/>
      <c r="ZG166" s="25"/>
      <c r="ZH166" s="25"/>
      <c r="ZI166" s="25"/>
      <c r="ZJ166" s="25"/>
      <c r="ZK166" s="25"/>
      <c r="ZL166" s="25"/>
      <c r="ZM166" s="25"/>
      <c r="ZN166" s="25"/>
      <c r="ZO166" s="25"/>
      <c r="ZP166" s="25"/>
      <c r="ZQ166" s="25"/>
      <c r="ZR166" s="25"/>
      <c r="ZS166" s="25"/>
      <c r="ZT166" s="25"/>
      <c r="ZU166" s="25"/>
      <c r="ZV166" s="25"/>
      <c r="ZW166" s="25"/>
      <c r="ZX166" s="25"/>
      <c r="ZY166" s="25"/>
      <c r="ZZ166" s="25"/>
      <c r="AAA166" s="25"/>
      <c r="AAB166" s="25"/>
      <c r="AAC166" s="25"/>
      <c r="AAD166" s="25"/>
      <c r="AAE166" s="25"/>
      <c r="AAF166" s="25"/>
      <c r="AAG166" s="25"/>
      <c r="AAH166" s="25"/>
      <c r="AAI166" s="25"/>
      <c r="AAJ166" s="25"/>
      <c r="AAK166" s="25"/>
      <c r="AAL166" s="25"/>
      <c r="AAM166" s="25"/>
      <c r="AAN166" s="25"/>
      <c r="AAO166" s="25"/>
      <c r="AAP166" s="25"/>
      <c r="AAQ166" s="25"/>
      <c r="AAR166" s="25"/>
      <c r="AAS166" s="25"/>
      <c r="AAT166" s="25"/>
      <c r="AAU166" s="25"/>
      <c r="AAV166" s="25"/>
      <c r="AAW166" s="25"/>
      <c r="AAX166" s="25"/>
      <c r="AAY166" s="25"/>
      <c r="AAZ166" s="25"/>
      <c r="ABA166" s="25"/>
      <c r="ABB166" s="25"/>
      <c r="ABC166" s="25"/>
      <c r="ABD166" s="25"/>
      <c r="ABE166" s="25"/>
      <c r="ABF166" s="25"/>
      <c r="ABG166" s="25"/>
      <c r="ABH166" s="25"/>
      <c r="ABI166" s="25"/>
      <c r="ABJ166" s="25"/>
      <c r="ABK166" s="25"/>
      <c r="ABL166" s="25"/>
      <c r="ABM166" s="25"/>
      <c r="ABN166" s="25"/>
      <c r="ABO166" s="25"/>
      <c r="ABP166" s="25"/>
      <c r="ABQ166" s="25"/>
      <c r="ABR166" s="25"/>
      <c r="ABS166" s="25"/>
      <c r="ABT166" s="25"/>
      <c r="ABU166" s="25"/>
      <c r="ABV166" s="25"/>
      <c r="ABW166" s="25"/>
      <c r="ABX166" s="25"/>
      <c r="ABY166" s="25"/>
      <c r="ABZ166" s="25"/>
      <c r="ACA166" s="25"/>
      <c r="ACB166" s="25"/>
      <c r="ACC166" s="25"/>
      <c r="ACD166" s="25"/>
      <c r="ACE166" s="25"/>
      <c r="ACF166" s="25"/>
      <c r="ACG166" s="25"/>
      <c r="ACH166" s="25"/>
      <c r="ACI166" s="25"/>
      <c r="ACJ166" s="25"/>
      <c r="ACK166" s="25"/>
      <c r="ACL166" s="25"/>
      <c r="ACM166" s="25"/>
      <c r="ACN166" s="25"/>
      <c r="ACO166" s="25"/>
      <c r="ACP166" s="25"/>
      <c r="ACQ166" s="25"/>
      <c r="ACR166" s="25"/>
      <c r="ACS166" s="25"/>
      <c r="ACT166" s="25"/>
      <c r="ACU166" s="25"/>
      <c r="ACV166" s="25"/>
      <c r="ACW166" s="25"/>
      <c r="ACX166" s="25"/>
      <c r="ACY166" s="25"/>
      <c r="ACZ166" s="25"/>
      <c r="ADA166" s="25"/>
      <c r="ADB166" s="25"/>
      <c r="ADC166" s="25"/>
      <c r="ADD166" s="25"/>
      <c r="ADE166" s="25"/>
      <c r="ADF166" s="25"/>
      <c r="ADG166" s="25"/>
      <c r="ADH166" s="25"/>
      <c r="ADI166" s="25"/>
      <c r="ADJ166" s="25"/>
      <c r="ADK166" s="25"/>
      <c r="ADL166" s="25"/>
      <c r="ADM166" s="25"/>
      <c r="ADN166" s="25"/>
      <c r="ADO166" s="25"/>
      <c r="ADP166" s="25"/>
      <c r="ADQ166" s="25"/>
      <c r="ADR166" s="25"/>
      <c r="ADS166" s="25"/>
      <c r="ADT166" s="25"/>
      <c r="ADU166" s="25"/>
      <c r="ADV166" s="25"/>
      <c r="ADW166" s="25"/>
      <c r="ADX166" s="25"/>
      <c r="ADY166" s="25"/>
      <c r="ADZ166" s="25"/>
      <c r="AEA166" s="25"/>
      <c r="AEB166" s="25"/>
      <c r="AEC166" s="25"/>
      <c r="AED166" s="25"/>
      <c r="AEE166" s="25"/>
      <c r="AEF166" s="25"/>
      <c r="AEG166" s="25"/>
      <c r="AEH166" s="25"/>
      <c r="AEI166" s="25"/>
      <c r="AEJ166" s="25"/>
      <c r="AEK166" s="25"/>
      <c r="AEL166" s="25"/>
      <c r="AEM166" s="25"/>
      <c r="AEN166" s="25"/>
      <c r="AEO166" s="25"/>
      <c r="AEP166" s="25"/>
      <c r="AEQ166" s="25"/>
      <c r="AER166" s="25"/>
      <c r="AES166" s="25"/>
      <c r="AET166" s="25"/>
      <c r="AEU166" s="25"/>
      <c r="AEV166" s="25"/>
      <c r="AEW166" s="25"/>
      <c r="AEX166" s="25"/>
      <c r="AEY166" s="25"/>
      <c r="AEZ166" s="25"/>
      <c r="AFA166" s="25"/>
      <c r="AFB166" s="25"/>
      <c r="AFC166" s="25"/>
      <c r="AFD166" s="25"/>
      <c r="AFE166" s="25"/>
      <c r="AFF166" s="25"/>
      <c r="AFG166" s="25"/>
      <c r="AFH166" s="25"/>
      <c r="AFI166" s="25"/>
      <c r="AFJ166" s="25"/>
      <c r="AFK166" s="25"/>
      <c r="AFL166" s="25"/>
      <c r="AFM166" s="25"/>
      <c r="AFN166" s="25"/>
      <c r="AFO166" s="25"/>
      <c r="AFP166" s="25"/>
      <c r="AFQ166" s="25"/>
      <c r="AFR166" s="25"/>
      <c r="AFS166" s="25"/>
      <c r="AFT166" s="25"/>
      <c r="AFU166" s="25"/>
      <c r="AFV166" s="25"/>
      <c r="AFW166" s="25"/>
      <c r="AFX166" s="25"/>
      <c r="AFY166" s="25"/>
      <c r="AFZ166" s="25"/>
      <c r="AGA166" s="25"/>
      <c r="AGB166" s="25"/>
      <c r="AGC166" s="25"/>
      <c r="AGD166" s="25"/>
      <c r="AGE166" s="25"/>
      <c r="AGF166" s="25"/>
      <c r="AGG166" s="25"/>
      <c r="AGH166" s="25"/>
      <c r="AGI166" s="25"/>
      <c r="AGJ166" s="25"/>
      <c r="AGK166" s="25"/>
      <c r="AGL166" s="25"/>
      <c r="AGM166" s="25"/>
      <c r="AGN166" s="25"/>
      <c r="AGO166" s="25"/>
      <c r="AGP166" s="25"/>
      <c r="AGQ166" s="25"/>
      <c r="AGR166" s="25"/>
      <c r="AGS166" s="25"/>
      <c r="AGT166" s="25"/>
      <c r="AGU166" s="25"/>
      <c r="AGV166" s="25"/>
      <c r="AGW166" s="25"/>
      <c r="AGX166" s="25"/>
      <c r="AGY166" s="25"/>
      <c r="AGZ166" s="25"/>
      <c r="AHA166" s="25"/>
      <c r="AHB166" s="25"/>
      <c r="AHC166" s="25"/>
      <c r="AHD166" s="25"/>
      <c r="AHE166" s="25"/>
      <c r="AHF166" s="25"/>
      <c r="AHG166" s="25"/>
      <c r="AHH166" s="25"/>
      <c r="AHI166" s="25"/>
      <c r="AHJ166" s="25"/>
      <c r="AHK166" s="25"/>
      <c r="AHL166" s="25"/>
      <c r="AHM166" s="25"/>
      <c r="AHN166" s="25"/>
      <c r="AHO166" s="25"/>
      <c r="AHP166" s="25"/>
      <c r="AHQ166" s="25"/>
      <c r="AHR166" s="25"/>
      <c r="AHS166" s="25"/>
      <c r="AHT166" s="25"/>
      <c r="AHU166" s="25"/>
      <c r="AHV166" s="25"/>
      <c r="AHW166" s="25"/>
      <c r="AHX166" s="25"/>
      <c r="AHY166" s="25"/>
      <c r="AHZ166" s="25"/>
      <c r="AIA166" s="25"/>
      <c r="AIB166" s="25"/>
      <c r="AIC166" s="25"/>
      <c r="AID166" s="25"/>
      <c r="AIE166" s="25"/>
      <c r="AIF166" s="25"/>
      <c r="AIG166" s="25"/>
      <c r="AIH166" s="25"/>
      <c r="AII166" s="25"/>
      <c r="AIJ166" s="25"/>
      <c r="AIK166" s="25"/>
      <c r="AIL166" s="25"/>
      <c r="AIM166" s="25"/>
      <c r="AIN166" s="25"/>
      <c r="AIO166" s="25"/>
      <c r="AIP166" s="25"/>
      <c r="AIQ166" s="25"/>
      <c r="AIR166" s="25"/>
      <c r="AIS166" s="25"/>
      <c r="AIT166" s="25"/>
      <c r="AIU166" s="25"/>
      <c r="AIV166" s="25"/>
      <c r="AIW166" s="25"/>
      <c r="AIX166" s="25"/>
      <c r="AIY166" s="25"/>
      <c r="AIZ166" s="25"/>
      <c r="AJA166" s="25"/>
      <c r="AJB166" s="25"/>
      <c r="AJC166" s="25"/>
      <c r="AJD166" s="25"/>
      <c r="AJE166" s="25"/>
      <c r="AJF166" s="25"/>
      <c r="AJG166" s="25"/>
      <c r="AJH166" s="25"/>
      <c r="AJI166" s="25"/>
      <c r="AJJ166" s="25"/>
      <c r="AJK166" s="25"/>
      <c r="AJL166" s="25"/>
      <c r="AJM166" s="25"/>
      <c r="AJN166" s="25"/>
      <c r="AJO166" s="25"/>
      <c r="AJP166" s="25"/>
      <c r="AJQ166" s="25"/>
      <c r="AJR166" s="25"/>
      <c r="AJS166" s="25"/>
      <c r="AJT166" s="25"/>
      <c r="AJU166" s="25"/>
      <c r="AJV166" s="25"/>
      <c r="AJW166" s="25"/>
      <c r="AJX166" s="25"/>
      <c r="AJY166" s="25"/>
      <c r="AJZ166" s="25"/>
      <c r="AKA166" s="25"/>
      <c r="AKB166" s="25"/>
      <c r="AKC166" s="25"/>
      <c r="AKD166" s="25"/>
      <c r="AKE166" s="25"/>
      <c r="AKF166" s="25"/>
      <c r="AKG166" s="25"/>
      <c r="AKH166" s="25"/>
      <c r="AKI166" s="25"/>
      <c r="AKJ166" s="25"/>
      <c r="AKK166" s="25"/>
      <c r="AKL166" s="25"/>
      <c r="AKM166" s="25"/>
      <c r="AKN166" s="25"/>
      <c r="AKO166" s="25"/>
      <c r="AKP166" s="25"/>
      <c r="AKQ166" s="25"/>
      <c r="AKR166" s="25"/>
      <c r="AKS166" s="25"/>
      <c r="AKT166" s="25"/>
      <c r="AKU166" s="25"/>
      <c r="AKV166" s="25"/>
      <c r="AKW166" s="25"/>
      <c r="AKX166" s="25"/>
      <c r="AKY166" s="25"/>
      <c r="AKZ166" s="25"/>
      <c r="ALA166" s="25"/>
      <c r="ALB166" s="25"/>
      <c r="ALC166" s="25"/>
      <c r="ALD166" s="25"/>
      <c r="ALE166" s="25"/>
      <c r="ALF166" s="25"/>
      <c r="ALG166" s="25"/>
      <c r="ALH166" s="25"/>
      <c r="ALI166" s="25"/>
      <c r="ALJ166" s="25"/>
      <c r="ALK166" s="25"/>
      <c r="ALL166" s="25"/>
      <c r="ALM166" s="25"/>
      <c r="ALN166" s="25"/>
      <c r="ALO166" s="25"/>
      <c r="ALP166" s="25"/>
      <c r="ALQ166" s="25"/>
      <c r="ALR166" s="25"/>
      <c r="ALS166" s="25"/>
      <c r="ALT166" s="25"/>
      <c r="ALU166" s="25"/>
      <c r="ALV166" s="25"/>
      <c r="ALW166" s="25"/>
      <c r="ALX166" s="25"/>
      <c r="ALY166" s="25"/>
      <c r="ALZ166" s="25"/>
      <c r="AMA166" s="25"/>
      <c r="AMB166" s="25"/>
      <c r="AMC166" s="25"/>
      <c r="AMD166" s="25"/>
      <c r="AME166" s="25"/>
      <c r="AMF166" s="25"/>
      <c r="AMG166" s="25"/>
      <c r="AMH166" s="25"/>
      <c r="AMI166" s="25"/>
      <c r="AMJ166" s="25"/>
    </row>
    <row r="167" spans="1:1024" ht="18" customHeight="1">
      <c r="A167" s="4"/>
      <c r="B167" s="10" t="s">
        <v>157</v>
      </c>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25"/>
      <c r="DX167" s="25"/>
      <c r="DY167" s="25"/>
      <c r="DZ167" s="25"/>
      <c r="EA167" s="25"/>
      <c r="EB167" s="25"/>
      <c r="EC167" s="25"/>
      <c r="ED167" s="25"/>
      <c r="EE167" s="25"/>
      <c r="EF167" s="25"/>
      <c r="EG167" s="25"/>
      <c r="EH167" s="25"/>
      <c r="EI167" s="25"/>
      <c r="EJ167" s="25"/>
      <c r="EK167" s="25"/>
      <c r="EL167" s="25"/>
      <c r="EM167" s="25"/>
      <c r="EN167" s="25"/>
      <c r="EO167" s="25"/>
      <c r="EP167" s="25"/>
      <c r="EQ167" s="25"/>
      <c r="ER167" s="25"/>
      <c r="ES167" s="25"/>
      <c r="ET167" s="25"/>
      <c r="EU167" s="25"/>
      <c r="EV167" s="25"/>
      <c r="EW167" s="25"/>
      <c r="EX167" s="25"/>
      <c r="EY167" s="25"/>
      <c r="EZ167" s="25"/>
      <c r="FA167" s="25"/>
      <c r="FB167" s="25"/>
      <c r="FC167" s="25"/>
      <c r="FD167" s="25"/>
      <c r="FE167" s="25"/>
      <c r="FF167" s="25"/>
      <c r="FG167" s="25"/>
      <c r="FH167" s="25"/>
      <c r="FI167" s="25"/>
      <c r="FJ167" s="25"/>
      <c r="FK167" s="25"/>
      <c r="FL167" s="25"/>
      <c r="FM167" s="25"/>
      <c r="FN167" s="25"/>
      <c r="FO167" s="25"/>
      <c r="FP167" s="25"/>
      <c r="FQ167" s="25"/>
      <c r="FR167" s="25"/>
      <c r="FS167" s="25"/>
      <c r="FT167" s="25"/>
      <c r="FU167" s="25"/>
      <c r="FV167" s="25"/>
      <c r="FW167" s="25"/>
      <c r="FX167" s="25"/>
      <c r="FY167" s="25"/>
      <c r="FZ167" s="25"/>
      <c r="GA167" s="25"/>
      <c r="GB167" s="25"/>
      <c r="GC167" s="25"/>
      <c r="GD167" s="25"/>
      <c r="GE167" s="25"/>
      <c r="GF167" s="25"/>
      <c r="GG167" s="25"/>
      <c r="GH167" s="25"/>
      <c r="GI167" s="25"/>
      <c r="GJ167" s="25"/>
      <c r="GK167" s="25"/>
      <c r="GL167" s="25"/>
      <c r="GM167" s="25"/>
      <c r="GN167" s="25"/>
      <c r="GO167" s="25"/>
      <c r="GP167" s="25"/>
      <c r="GQ167" s="25"/>
      <c r="GR167" s="25"/>
      <c r="GS167" s="25"/>
      <c r="GT167" s="25"/>
      <c r="GU167" s="25"/>
      <c r="GV167" s="25"/>
      <c r="GW167" s="25"/>
      <c r="GX167" s="25"/>
      <c r="GY167" s="25"/>
      <c r="GZ167" s="25"/>
      <c r="HA167" s="25"/>
      <c r="HB167" s="25"/>
      <c r="HC167" s="25"/>
      <c r="HD167" s="25"/>
      <c r="HE167" s="25"/>
      <c r="HF167" s="25"/>
      <c r="HG167" s="25"/>
      <c r="HH167" s="25"/>
      <c r="HI167" s="25"/>
      <c r="HJ167" s="25"/>
      <c r="HK167" s="25"/>
      <c r="HL167" s="25"/>
      <c r="HM167" s="25"/>
      <c r="HN167" s="25"/>
      <c r="HO167" s="25"/>
      <c r="HP167" s="25"/>
      <c r="HQ167" s="25"/>
      <c r="HR167" s="25"/>
      <c r="HS167" s="25"/>
      <c r="HT167" s="25"/>
      <c r="HU167" s="25"/>
      <c r="HV167" s="25"/>
      <c r="HW167" s="25"/>
      <c r="HX167" s="25"/>
      <c r="HY167" s="25"/>
      <c r="HZ167" s="25"/>
      <c r="IA167" s="25"/>
      <c r="IB167" s="25"/>
      <c r="IC167" s="25"/>
      <c r="ID167" s="25"/>
      <c r="IE167" s="25"/>
      <c r="IF167" s="25"/>
      <c r="IG167" s="25"/>
      <c r="IH167" s="25"/>
      <c r="II167" s="25"/>
      <c r="IJ167" s="25"/>
      <c r="IK167" s="25"/>
      <c r="IL167" s="25"/>
      <c r="IM167" s="25"/>
      <c r="IN167" s="25"/>
      <c r="IO167" s="25"/>
      <c r="IP167" s="25"/>
      <c r="IQ167" s="25"/>
      <c r="IR167" s="25"/>
      <c r="IS167" s="25"/>
      <c r="IT167" s="25"/>
      <c r="IU167" s="25"/>
      <c r="IV167" s="25"/>
      <c r="IW167" s="25"/>
      <c r="IX167" s="25"/>
      <c r="IY167" s="25"/>
      <c r="IZ167" s="25"/>
      <c r="JA167" s="25"/>
      <c r="JB167" s="25"/>
      <c r="JC167" s="25"/>
      <c r="JD167" s="25"/>
      <c r="JE167" s="25"/>
      <c r="JF167" s="25"/>
      <c r="JG167" s="25"/>
      <c r="JH167" s="25"/>
      <c r="JI167" s="25"/>
      <c r="JJ167" s="25"/>
      <c r="JK167" s="25"/>
      <c r="JL167" s="25"/>
      <c r="JM167" s="25"/>
      <c r="JN167" s="25"/>
      <c r="JO167" s="25"/>
      <c r="JP167" s="25"/>
      <c r="JQ167" s="25"/>
      <c r="JR167" s="25"/>
      <c r="JS167" s="25"/>
      <c r="JT167" s="25"/>
      <c r="JU167" s="25"/>
      <c r="JV167" s="25"/>
      <c r="JW167" s="25"/>
      <c r="JX167" s="25"/>
      <c r="JY167" s="25"/>
      <c r="JZ167" s="25"/>
      <c r="KA167" s="25"/>
      <c r="KB167" s="25"/>
      <c r="KC167" s="25"/>
      <c r="KD167" s="25"/>
      <c r="KE167" s="25"/>
      <c r="KF167" s="25"/>
      <c r="KG167" s="25"/>
      <c r="KH167" s="25"/>
      <c r="KI167" s="25"/>
      <c r="KJ167" s="25"/>
      <c r="KK167" s="25"/>
      <c r="KL167" s="25"/>
      <c r="KM167" s="25"/>
      <c r="KN167" s="25"/>
      <c r="KO167" s="25"/>
      <c r="KP167" s="25"/>
      <c r="KQ167" s="25"/>
      <c r="KR167" s="25"/>
      <c r="KS167" s="25"/>
      <c r="KT167" s="25"/>
      <c r="KU167" s="25"/>
      <c r="KV167" s="25"/>
      <c r="KW167" s="25"/>
      <c r="KX167" s="25"/>
      <c r="KY167" s="25"/>
      <c r="KZ167" s="25"/>
      <c r="LA167" s="25"/>
      <c r="LB167" s="25"/>
      <c r="LC167" s="25"/>
      <c r="LD167" s="25"/>
      <c r="LE167" s="25"/>
      <c r="LF167" s="25"/>
      <c r="LG167" s="25"/>
      <c r="LH167" s="25"/>
      <c r="LI167" s="25"/>
      <c r="LJ167" s="25"/>
      <c r="LK167" s="25"/>
      <c r="LL167" s="25"/>
      <c r="LM167" s="25"/>
      <c r="LN167" s="25"/>
      <c r="LO167" s="25"/>
      <c r="LP167" s="25"/>
      <c r="LQ167" s="25"/>
      <c r="LR167" s="25"/>
      <c r="LS167" s="25"/>
      <c r="LT167" s="25"/>
      <c r="LU167" s="25"/>
      <c r="LV167" s="25"/>
      <c r="LW167" s="25"/>
      <c r="LX167" s="25"/>
      <c r="LY167" s="25"/>
      <c r="LZ167" s="25"/>
      <c r="MA167" s="25"/>
      <c r="MB167" s="25"/>
      <c r="MC167" s="25"/>
      <c r="MD167" s="25"/>
      <c r="ME167" s="25"/>
      <c r="MF167" s="25"/>
      <c r="MG167" s="25"/>
      <c r="MH167" s="25"/>
      <c r="MI167" s="25"/>
      <c r="MJ167" s="25"/>
      <c r="MK167" s="25"/>
      <c r="ML167" s="25"/>
      <c r="MM167" s="25"/>
      <c r="MN167" s="25"/>
      <c r="MO167" s="25"/>
      <c r="MP167" s="25"/>
      <c r="MQ167" s="25"/>
      <c r="MR167" s="25"/>
      <c r="MS167" s="25"/>
      <c r="MT167" s="25"/>
      <c r="MU167" s="25"/>
      <c r="MV167" s="25"/>
      <c r="MW167" s="25"/>
      <c r="MX167" s="25"/>
      <c r="MY167" s="25"/>
      <c r="MZ167" s="25"/>
      <c r="NA167" s="25"/>
      <c r="NB167" s="25"/>
      <c r="NC167" s="25"/>
      <c r="ND167" s="25"/>
      <c r="NE167" s="25"/>
      <c r="NF167" s="25"/>
      <c r="NG167" s="25"/>
      <c r="NH167" s="25"/>
      <c r="NI167" s="25"/>
      <c r="NJ167" s="25"/>
      <c r="NK167" s="25"/>
      <c r="NL167" s="25"/>
      <c r="NM167" s="25"/>
      <c r="NN167" s="25"/>
      <c r="NO167" s="25"/>
      <c r="NP167" s="25"/>
      <c r="NQ167" s="25"/>
      <c r="NR167" s="25"/>
      <c r="NS167" s="25"/>
      <c r="NT167" s="25"/>
      <c r="NU167" s="25"/>
      <c r="NV167" s="25"/>
      <c r="NW167" s="25"/>
      <c r="NX167" s="25"/>
      <c r="NY167" s="25"/>
      <c r="NZ167" s="25"/>
      <c r="OA167" s="25"/>
      <c r="OB167" s="25"/>
      <c r="OC167" s="25"/>
      <c r="OD167" s="25"/>
      <c r="OE167" s="25"/>
      <c r="OF167" s="25"/>
      <c r="OG167" s="25"/>
      <c r="OH167" s="25"/>
      <c r="OI167" s="25"/>
      <c r="OJ167" s="25"/>
      <c r="OK167" s="25"/>
      <c r="OL167" s="25"/>
      <c r="OM167" s="25"/>
      <c r="ON167" s="25"/>
      <c r="OO167" s="25"/>
      <c r="OP167" s="25"/>
      <c r="OQ167" s="25"/>
      <c r="OR167" s="25"/>
      <c r="OS167" s="25"/>
      <c r="OT167" s="25"/>
      <c r="OU167" s="25"/>
      <c r="OV167" s="25"/>
      <c r="OW167" s="25"/>
      <c r="OX167" s="25"/>
      <c r="OY167" s="25"/>
      <c r="OZ167" s="25"/>
      <c r="PA167" s="25"/>
      <c r="PB167" s="25"/>
      <c r="PC167" s="25"/>
      <c r="PD167" s="25"/>
      <c r="PE167" s="25"/>
      <c r="PF167" s="25"/>
      <c r="PG167" s="25"/>
      <c r="PH167" s="25"/>
      <c r="PI167" s="25"/>
      <c r="PJ167" s="25"/>
      <c r="PK167" s="25"/>
      <c r="PL167" s="25"/>
      <c r="PM167" s="25"/>
      <c r="PN167" s="25"/>
      <c r="PO167" s="25"/>
      <c r="PP167" s="25"/>
      <c r="PQ167" s="25"/>
      <c r="PR167" s="25"/>
      <c r="PS167" s="25"/>
      <c r="PT167" s="25"/>
      <c r="PU167" s="25"/>
      <c r="PV167" s="25"/>
      <c r="PW167" s="25"/>
      <c r="PX167" s="25"/>
      <c r="PY167" s="25"/>
      <c r="PZ167" s="25"/>
      <c r="QA167" s="25"/>
      <c r="QB167" s="25"/>
      <c r="QC167" s="25"/>
      <c r="QD167" s="25"/>
      <c r="QE167" s="25"/>
      <c r="QF167" s="25"/>
      <c r="QG167" s="25"/>
      <c r="QH167" s="25"/>
      <c r="QI167" s="25"/>
      <c r="QJ167" s="25"/>
      <c r="QK167" s="25"/>
      <c r="QL167" s="25"/>
      <c r="QM167" s="25"/>
      <c r="QN167" s="25"/>
      <c r="QO167" s="25"/>
      <c r="QP167" s="25"/>
      <c r="QQ167" s="25"/>
      <c r="QR167" s="25"/>
      <c r="QS167" s="25"/>
      <c r="QT167" s="25"/>
      <c r="QU167" s="25"/>
      <c r="QV167" s="25"/>
      <c r="QW167" s="25"/>
      <c r="QX167" s="25"/>
      <c r="QY167" s="25"/>
      <c r="QZ167" s="25"/>
      <c r="RA167" s="25"/>
      <c r="RB167" s="25"/>
      <c r="RC167" s="25"/>
      <c r="RD167" s="25"/>
      <c r="RE167" s="25"/>
      <c r="RF167" s="25"/>
      <c r="RG167" s="25"/>
      <c r="RH167" s="25"/>
      <c r="RI167" s="25"/>
      <c r="RJ167" s="25"/>
      <c r="RK167" s="25"/>
      <c r="RL167" s="25"/>
      <c r="RM167" s="25"/>
      <c r="RN167" s="25"/>
      <c r="RO167" s="25"/>
      <c r="RP167" s="25"/>
      <c r="RQ167" s="25"/>
      <c r="RR167" s="25"/>
      <c r="RS167" s="25"/>
      <c r="RT167" s="25"/>
      <c r="RU167" s="25"/>
      <c r="RV167" s="25"/>
      <c r="RW167" s="25"/>
      <c r="RX167" s="25"/>
      <c r="RY167" s="25"/>
      <c r="RZ167" s="25"/>
      <c r="SA167" s="25"/>
      <c r="SB167" s="25"/>
      <c r="SC167" s="25"/>
      <c r="SD167" s="25"/>
      <c r="SE167" s="25"/>
      <c r="SF167" s="25"/>
      <c r="SG167" s="25"/>
      <c r="SH167" s="25"/>
      <c r="SI167" s="25"/>
      <c r="SJ167" s="25"/>
      <c r="SK167" s="25"/>
      <c r="SL167" s="25"/>
      <c r="SM167" s="25"/>
      <c r="SN167" s="25"/>
      <c r="SO167" s="25"/>
      <c r="SP167" s="25"/>
      <c r="SQ167" s="25"/>
      <c r="SR167" s="25"/>
      <c r="SS167" s="25"/>
      <c r="ST167" s="25"/>
      <c r="SU167" s="25"/>
      <c r="SV167" s="25"/>
      <c r="SW167" s="25"/>
      <c r="SX167" s="25"/>
      <c r="SY167" s="25"/>
      <c r="SZ167" s="25"/>
      <c r="TA167" s="25"/>
      <c r="TB167" s="25"/>
      <c r="TC167" s="25"/>
      <c r="TD167" s="25"/>
      <c r="TE167" s="25"/>
      <c r="TF167" s="25"/>
      <c r="TG167" s="25"/>
      <c r="TH167" s="25"/>
      <c r="TI167" s="25"/>
      <c r="TJ167" s="25"/>
      <c r="TK167" s="25"/>
      <c r="TL167" s="25"/>
      <c r="TM167" s="25"/>
      <c r="TN167" s="25"/>
      <c r="TO167" s="25"/>
      <c r="TP167" s="25"/>
      <c r="TQ167" s="25"/>
      <c r="TR167" s="25"/>
      <c r="TS167" s="25"/>
      <c r="TT167" s="25"/>
      <c r="TU167" s="25"/>
      <c r="TV167" s="25"/>
      <c r="TW167" s="25"/>
      <c r="TX167" s="25"/>
      <c r="TY167" s="25"/>
      <c r="TZ167" s="25"/>
      <c r="UA167" s="25"/>
      <c r="UB167" s="25"/>
      <c r="UC167" s="25"/>
      <c r="UD167" s="25"/>
      <c r="UE167" s="25"/>
      <c r="UF167" s="25"/>
      <c r="UG167" s="25"/>
      <c r="UH167" s="25"/>
      <c r="UI167" s="25"/>
      <c r="UJ167" s="25"/>
      <c r="UK167" s="25"/>
      <c r="UL167" s="25"/>
      <c r="UM167" s="25"/>
      <c r="UN167" s="25"/>
      <c r="UO167" s="25"/>
      <c r="UP167" s="25"/>
      <c r="UQ167" s="25"/>
      <c r="UR167" s="25"/>
      <c r="US167" s="25"/>
      <c r="UT167" s="25"/>
      <c r="UU167" s="25"/>
      <c r="UV167" s="25"/>
      <c r="UW167" s="25"/>
      <c r="UX167" s="25"/>
      <c r="UY167" s="25"/>
      <c r="UZ167" s="25"/>
      <c r="VA167" s="25"/>
      <c r="VB167" s="25"/>
      <c r="VC167" s="25"/>
      <c r="VD167" s="25"/>
      <c r="VE167" s="25"/>
      <c r="VF167" s="25"/>
      <c r="VG167" s="25"/>
      <c r="VH167" s="25"/>
      <c r="VI167" s="25"/>
      <c r="VJ167" s="25"/>
      <c r="VK167" s="25"/>
      <c r="VL167" s="25"/>
      <c r="VM167" s="25"/>
      <c r="VN167" s="25"/>
      <c r="VO167" s="25"/>
      <c r="VP167" s="25"/>
      <c r="VQ167" s="25"/>
      <c r="VR167" s="25"/>
      <c r="VS167" s="25"/>
      <c r="VT167" s="25"/>
      <c r="VU167" s="25"/>
      <c r="VV167" s="25"/>
      <c r="VW167" s="25"/>
      <c r="VX167" s="25"/>
      <c r="VY167" s="25"/>
      <c r="VZ167" s="25"/>
      <c r="WA167" s="25"/>
      <c r="WB167" s="25"/>
      <c r="WC167" s="25"/>
      <c r="WD167" s="25"/>
      <c r="WE167" s="25"/>
      <c r="WF167" s="25"/>
      <c r="WG167" s="25"/>
      <c r="WH167" s="25"/>
      <c r="WI167" s="25"/>
      <c r="WJ167" s="25"/>
      <c r="WK167" s="25"/>
      <c r="WL167" s="25"/>
      <c r="WM167" s="25"/>
      <c r="WN167" s="25"/>
      <c r="WO167" s="25"/>
      <c r="WP167" s="25"/>
      <c r="WQ167" s="25"/>
      <c r="WR167" s="25"/>
      <c r="WS167" s="25"/>
      <c r="WT167" s="25"/>
      <c r="WU167" s="25"/>
      <c r="WV167" s="25"/>
      <c r="WW167" s="25"/>
      <c r="WX167" s="25"/>
      <c r="WY167" s="25"/>
      <c r="WZ167" s="25"/>
      <c r="XA167" s="25"/>
      <c r="XB167" s="25"/>
      <c r="XC167" s="25"/>
      <c r="XD167" s="25"/>
      <c r="XE167" s="25"/>
      <c r="XF167" s="25"/>
      <c r="XG167" s="25"/>
      <c r="XH167" s="25"/>
      <c r="XI167" s="25"/>
      <c r="XJ167" s="25"/>
      <c r="XK167" s="25"/>
      <c r="XL167" s="25"/>
      <c r="XM167" s="25"/>
      <c r="XN167" s="25"/>
      <c r="XO167" s="25"/>
      <c r="XP167" s="25"/>
      <c r="XQ167" s="25"/>
      <c r="XR167" s="25"/>
      <c r="XS167" s="25"/>
      <c r="XT167" s="25"/>
      <c r="XU167" s="25"/>
      <c r="XV167" s="25"/>
      <c r="XW167" s="25"/>
      <c r="XX167" s="25"/>
      <c r="XY167" s="25"/>
      <c r="XZ167" s="25"/>
      <c r="YA167" s="25"/>
      <c r="YB167" s="25"/>
      <c r="YC167" s="25"/>
      <c r="YD167" s="25"/>
      <c r="YE167" s="25"/>
      <c r="YF167" s="25"/>
      <c r="YG167" s="25"/>
      <c r="YH167" s="25"/>
      <c r="YI167" s="25"/>
      <c r="YJ167" s="25"/>
      <c r="YK167" s="25"/>
      <c r="YL167" s="25"/>
      <c r="YM167" s="25"/>
      <c r="YN167" s="25"/>
      <c r="YO167" s="25"/>
      <c r="YP167" s="25"/>
      <c r="YQ167" s="25"/>
      <c r="YR167" s="25"/>
      <c r="YS167" s="25"/>
      <c r="YT167" s="25"/>
      <c r="YU167" s="25"/>
      <c r="YV167" s="25"/>
      <c r="YW167" s="25"/>
      <c r="YX167" s="25"/>
      <c r="YY167" s="25"/>
      <c r="YZ167" s="25"/>
      <c r="ZA167" s="25"/>
      <c r="ZB167" s="25"/>
      <c r="ZC167" s="25"/>
      <c r="ZD167" s="25"/>
      <c r="ZE167" s="25"/>
      <c r="ZF167" s="25"/>
      <c r="ZG167" s="25"/>
      <c r="ZH167" s="25"/>
      <c r="ZI167" s="25"/>
      <c r="ZJ167" s="25"/>
      <c r="ZK167" s="25"/>
      <c r="ZL167" s="25"/>
      <c r="ZM167" s="25"/>
      <c r="ZN167" s="25"/>
      <c r="ZO167" s="25"/>
      <c r="ZP167" s="25"/>
      <c r="ZQ167" s="25"/>
      <c r="ZR167" s="25"/>
      <c r="ZS167" s="25"/>
      <c r="ZT167" s="25"/>
      <c r="ZU167" s="25"/>
      <c r="ZV167" s="25"/>
      <c r="ZW167" s="25"/>
      <c r="ZX167" s="25"/>
      <c r="ZY167" s="25"/>
      <c r="ZZ167" s="25"/>
      <c r="AAA167" s="25"/>
      <c r="AAB167" s="25"/>
      <c r="AAC167" s="25"/>
      <c r="AAD167" s="25"/>
      <c r="AAE167" s="25"/>
      <c r="AAF167" s="25"/>
      <c r="AAG167" s="25"/>
      <c r="AAH167" s="25"/>
      <c r="AAI167" s="25"/>
      <c r="AAJ167" s="25"/>
      <c r="AAK167" s="25"/>
      <c r="AAL167" s="25"/>
      <c r="AAM167" s="25"/>
      <c r="AAN167" s="25"/>
      <c r="AAO167" s="25"/>
      <c r="AAP167" s="25"/>
      <c r="AAQ167" s="25"/>
      <c r="AAR167" s="25"/>
      <c r="AAS167" s="25"/>
      <c r="AAT167" s="25"/>
      <c r="AAU167" s="25"/>
      <c r="AAV167" s="25"/>
      <c r="AAW167" s="25"/>
      <c r="AAX167" s="25"/>
      <c r="AAY167" s="25"/>
      <c r="AAZ167" s="25"/>
      <c r="ABA167" s="25"/>
      <c r="ABB167" s="25"/>
      <c r="ABC167" s="25"/>
      <c r="ABD167" s="25"/>
      <c r="ABE167" s="25"/>
      <c r="ABF167" s="25"/>
      <c r="ABG167" s="25"/>
      <c r="ABH167" s="25"/>
      <c r="ABI167" s="25"/>
      <c r="ABJ167" s="25"/>
      <c r="ABK167" s="25"/>
      <c r="ABL167" s="25"/>
      <c r="ABM167" s="25"/>
      <c r="ABN167" s="25"/>
      <c r="ABO167" s="25"/>
      <c r="ABP167" s="25"/>
      <c r="ABQ167" s="25"/>
      <c r="ABR167" s="25"/>
      <c r="ABS167" s="25"/>
      <c r="ABT167" s="25"/>
      <c r="ABU167" s="25"/>
      <c r="ABV167" s="25"/>
      <c r="ABW167" s="25"/>
      <c r="ABX167" s="25"/>
      <c r="ABY167" s="25"/>
      <c r="ABZ167" s="25"/>
      <c r="ACA167" s="25"/>
      <c r="ACB167" s="25"/>
      <c r="ACC167" s="25"/>
      <c r="ACD167" s="25"/>
      <c r="ACE167" s="25"/>
      <c r="ACF167" s="25"/>
      <c r="ACG167" s="25"/>
      <c r="ACH167" s="25"/>
      <c r="ACI167" s="25"/>
      <c r="ACJ167" s="25"/>
      <c r="ACK167" s="25"/>
      <c r="ACL167" s="25"/>
      <c r="ACM167" s="25"/>
      <c r="ACN167" s="25"/>
      <c r="ACO167" s="25"/>
      <c r="ACP167" s="25"/>
      <c r="ACQ167" s="25"/>
      <c r="ACR167" s="25"/>
      <c r="ACS167" s="25"/>
      <c r="ACT167" s="25"/>
      <c r="ACU167" s="25"/>
      <c r="ACV167" s="25"/>
      <c r="ACW167" s="25"/>
      <c r="ACX167" s="25"/>
      <c r="ACY167" s="25"/>
      <c r="ACZ167" s="25"/>
      <c r="ADA167" s="25"/>
      <c r="ADB167" s="25"/>
      <c r="ADC167" s="25"/>
      <c r="ADD167" s="25"/>
      <c r="ADE167" s="25"/>
      <c r="ADF167" s="25"/>
      <c r="ADG167" s="25"/>
      <c r="ADH167" s="25"/>
      <c r="ADI167" s="25"/>
      <c r="ADJ167" s="25"/>
      <c r="ADK167" s="25"/>
      <c r="ADL167" s="25"/>
      <c r="ADM167" s="25"/>
      <c r="ADN167" s="25"/>
      <c r="ADO167" s="25"/>
      <c r="ADP167" s="25"/>
      <c r="ADQ167" s="25"/>
      <c r="ADR167" s="25"/>
      <c r="ADS167" s="25"/>
      <c r="ADT167" s="25"/>
      <c r="ADU167" s="25"/>
      <c r="ADV167" s="25"/>
      <c r="ADW167" s="25"/>
      <c r="ADX167" s="25"/>
      <c r="ADY167" s="25"/>
      <c r="ADZ167" s="25"/>
      <c r="AEA167" s="25"/>
      <c r="AEB167" s="25"/>
      <c r="AEC167" s="25"/>
      <c r="AED167" s="25"/>
      <c r="AEE167" s="25"/>
      <c r="AEF167" s="25"/>
      <c r="AEG167" s="25"/>
      <c r="AEH167" s="25"/>
      <c r="AEI167" s="25"/>
      <c r="AEJ167" s="25"/>
      <c r="AEK167" s="25"/>
      <c r="AEL167" s="25"/>
      <c r="AEM167" s="25"/>
      <c r="AEN167" s="25"/>
      <c r="AEO167" s="25"/>
      <c r="AEP167" s="25"/>
      <c r="AEQ167" s="25"/>
      <c r="AER167" s="25"/>
      <c r="AES167" s="25"/>
      <c r="AET167" s="25"/>
      <c r="AEU167" s="25"/>
      <c r="AEV167" s="25"/>
      <c r="AEW167" s="25"/>
      <c r="AEX167" s="25"/>
      <c r="AEY167" s="25"/>
      <c r="AEZ167" s="25"/>
      <c r="AFA167" s="25"/>
      <c r="AFB167" s="25"/>
      <c r="AFC167" s="25"/>
      <c r="AFD167" s="25"/>
      <c r="AFE167" s="25"/>
      <c r="AFF167" s="25"/>
      <c r="AFG167" s="25"/>
      <c r="AFH167" s="25"/>
      <c r="AFI167" s="25"/>
      <c r="AFJ167" s="25"/>
      <c r="AFK167" s="25"/>
      <c r="AFL167" s="25"/>
      <c r="AFM167" s="25"/>
      <c r="AFN167" s="25"/>
      <c r="AFO167" s="25"/>
      <c r="AFP167" s="25"/>
      <c r="AFQ167" s="25"/>
      <c r="AFR167" s="25"/>
      <c r="AFS167" s="25"/>
      <c r="AFT167" s="25"/>
      <c r="AFU167" s="25"/>
      <c r="AFV167" s="25"/>
      <c r="AFW167" s="25"/>
      <c r="AFX167" s="25"/>
      <c r="AFY167" s="25"/>
      <c r="AFZ167" s="25"/>
      <c r="AGA167" s="25"/>
      <c r="AGB167" s="25"/>
      <c r="AGC167" s="25"/>
      <c r="AGD167" s="25"/>
      <c r="AGE167" s="25"/>
      <c r="AGF167" s="25"/>
      <c r="AGG167" s="25"/>
      <c r="AGH167" s="25"/>
      <c r="AGI167" s="25"/>
      <c r="AGJ167" s="25"/>
      <c r="AGK167" s="25"/>
      <c r="AGL167" s="25"/>
      <c r="AGM167" s="25"/>
      <c r="AGN167" s="25"/>
      <c r="AGO167" s="25"/>
      <c r="AGP167" s="25"/>
      <c r="AGQ167" s="25"/>
      <c r="AGR167" s="25"/>
      <c r="AGS167" s="25"/>
      <c r="AGT167" s="25"/>
      <c r="AGU167" s="25"/>
      <c r="AGV167" s="25"/>
      <c r="AGW167" s="25"/>
      <c r="AGX167" s="25"/>
      <c r="AGY167" s="25"/>
      <c r="AGZ167" s="25"/>
      <c r="AHA167" s="25"/>
      <c r="AHB167" s="25"/>
      <c r="AHC167" s="25"/>
      <c r="AHD167" s="25"/>
      <c r="AHE167" s="25"/>
      <c r="AHF167" s="25"/>
      <c r="AHG167" s="25"/>
      <c r="AHH167" s="25"/>
      <c r="AHI167" s="25"/>
      <c r="AHJ167" s="25"/>
      <c r="AHK167" s="25"/>
      <c r="AHL167" s="25"/>
      <c r="AHM167" s="25"/>
      <c r="AHN167" s="25"/>
      <c r="AHO167" s="25"/>
      <c r="AHP167" s="25"/>
      <c r="AHQ167" s="25"/>
      <c r="AHR167" s="25"/>
      <c r="AHS167" s="25"/>
      <c r="AHT167" s="25"/>
      <c r="AHU167" s="25"/>
      <c r="AHV167" s="25"/>
      <c r="AHW167" s="25"/>
      <c r="AHX167" s="25"/>
      <c r="AHY167" s="25"/>
      <c r="AHZ167" s="25"/>
      <c r="AIA167" s="25"/>
      <c r="AIB167" s="25"/>
      <c r="AIC167" s="25"/>
      <c r="AID167" s="25"/>
      <c r="AIE167" s="25"/>
      <c r="AIF167" s="25"/>
      <c r="AIG167" s="25"/>
      <c r="AIH167" s="25"/>
      <c r="AII167" s="25"/>
      <c r="AIJ167" s="25"/>
      <c r="AIK167" s="25"/>
      <c r="AIL167" s="25"/>
      <c r="AIM167" s="25"/>
      <c r="AIN167" s="25"/>
      <c r="AIO167" s="25"/>
      <c r="AIP167" s="25"/>
      <c r="AIQ167" s="25"/>
      <c r="AIR167" s="25"/>
      <c r="AIS167" s="25"/>
      <c r="AIT167" s="25"/>
      <c r="AIU167" s="25"/>
      <c r="AIV167" s="25"/>
      <c r="AIW167" s="25"/>
      <c r="AIX167" s="25"/>
      <c r="AIY167" s="25"/>
      <c r="AIZ167" s="25"/>
      <c r="AJA167" s="25"/>
      <c r="AJB167" s="25"/>
      <c r="AJC167" s="25"/>
      <c r="AJD167" s="25"/>
      <c r="AJE167" s="25"/>
      <c r="AJF167" s="25"/>
      <c r="AJG167" s="25"/>
      <c r="AJH167" s="25"/>
      <c r="AJI167" s="25"/>
      <c r="AJJ167" s="25"/>
      <c r="AJK167" s="25"/>
      <c r="AJL167" s="25"/>
      <c r="AJM167" s="25"/>
      <c r="AJN167" s="25"/>
      <c r="AJO167" s="25"/>
      <c r="AJP167" s="25"/>
      <c r="AJQ167" s="25"/>
      <c r="AJR167" s="25"/>
      <c r="AJS167" s="25"/>
      <c r="AJT167" s="25"/>
      <c r="AJU167" s="25"/>
      <c r="AJV167" s="25"/>
      <c r="AJW167" s="25"/>
      <c r="AJX167" s="25"/>
      <c r="AJY167" s="25"/>
      <c r="AJZ167" s="25"/>
      <c r="AKA167" s="25"/>
      <c r="AKB167" s="25"/>
      <c r="AKC167" s="25"/>
      <c r="AKD167" s="25"/>
      <c r="AKE167" s="25"/>
      <c r="AKF167" s="25"/>
      <c r="AKG167" s="25"/>
      <c r="AKH167" s="25"/>
      <c r="AKI167" s="25"/>
      <c r="AKJ167" s="25"/>
      <c r="AKK167" s="25"/>
      <c r="AKL167" s="25"/>
      <c r="AKM167" s="25"/>
      <c r="AKN167" s="25"/>
      <c r="AKO167" s="25"/>
      <c r="AKP167" s="25"/>
      <c r="AKQ167" s="25"/>
      <c r="AKR167" s="25"/>
      <c r="AKS167" s="25"/>
      <c r="AKT167" s="25"/>
      <c r="AKU167" s="25"/>
      <c r="AKV167" s="25"/>
      <c r="AKW167" s="25"/>
      <c r="AKX167" s="25"/>
      <c r="AKY167" s="25"/>
      <c r="AKZ167" s="25"/>
      <c r="ALA167" s="25"/>
      <c r="ALB167" s="25"/>
      <c r="ALC167" s="25"/>
      <c r="ALD167" s="25"/>
      <c r="ALE167" s="25"/>
      <c r="ALF167" s="25"/>
      <c r="ALG167" s="25"/>
      <c r="ALH167" s="25"/>
      <c r="ALI167" s="25"/>
      <c r="ALJ167" s="25"/>
      <c r="ALK167" s="25"/>
      <c r="ALL167" s="25"/>
      <c r="ALM167" s="25"/>
      <c r="ALN167" s="25"/>
      <c r="ALO167" s="25"/>
      <c r="ALP167" s="25"/>
      <c r="ALQ167" s="25"/>
      <c r="ALR167" s="25"/>
      <c r="ALS167" s="25"/>
      <c r="ALT167" s="25"/>
      <c r="ALU167" s="25"/>
      <c r="ALV167" s="25"/>
      <c r="ALW167" s="25"/>
      <c r="ALX167" s="25"/>
      <c r="ALY167" s="25"/>
      <c r="ALZ167" s="25"/>
      <c r="AMA167" s="25"/>
      <c r="AMB167" s="25"/>
      <c r="AMC167" s="25"/>
      <c r="AMD167" s="25"/>
      <c r="AME167" s="25"/>
      <c r="AMF167" s="25"/>
      <c r="AMG167" s="25"/>
      <c r="AMH167" s="25"/>
      <c r="AMI167" s="25"/>
      <c r="AMJ167" s="25"/>
    </row>
    <row r="168" spans="1:1024" ht="19.5" customHeight="1">
      <c r="A168" s="4"/>
      <c r="B168" s="81" t="s">
        <v>425</v>
      </c>
      <c r="C168" s="81"/>
      <c r="D168" s="81"/>
      <c r="E168" s="81"/>
      <c r="F168" s="81"/>
      <c r="G168" s="81"/>
      <c r="H168" s="81"/>
      <c r="I168" s="81" t="s">
        <v>354</v>
      </c>
      <c r="J168" s="81"/>
      <c r="K168" s="81"/>
      <c r="L168" s="81"/>
      <c r="M168" s="81" t="s">
        <v>427</v>
      </c>
      <c r="N168" s="81"/>
      <c r="O168" s="81"/>
      <c r="P168" s="81"/>
      <c r="Q168" s="81"/>
      <c r="R168" s="81"/>
      <c r="S168" s="65" t="s">
        <v>429</v>
      </c>
      <c r="T168" s="65"/>
      <c r="U168" s="65"/>
      <c r="V168" s="65"/>
      <c r="W168" s="65"/>
      <c r="X168" s="65"/>
      <c r="Y168" s="65"/>
      <c r="Z168" s="65"/>
      <c r="AA168" s="65"/>
      <c r="AB168" s="65"/>
      <c r="AC168" s="65"/>
      <c r="AD168" s="65"/>
      <c r="AE168" s="65"/>
      <c r="AF168" s="65"/>
      <c r="AG168" s="65"/>
      <c r="AH168" s="65"/>
      <c r="AI168" s="65"/>
      <c r="AJ168" s="65"/>
      <c r="AK168" s="65" t="s">
        <v>61</v>
      </c>
      <c r="AL168" s="65"/>
      <c r="AM168" s="65"/>
      <c r="AN168" s="65"/>
      <c r="AO168" s="65"/>
      <c r="AP168" s="65"/>
      <c r="AQ168" s="65"/>
      <c r="AR168" s="65"/>
      <c r="AS168" s="65"/>
      <c r="AT168" s="65"/>
      <c r="AU168" s="65"/>
      <c r="AV168" s="65"/>
      <c r="AW168" s="251" t="s">
        <v>47</v>
      </c>
      <c r="AX168" s="251"/>
      <c r="AY168" s="251"/>
      <c r="AZ168" s="251"/>
      <c r="BA168" s="251"/>
      <c r="BB168" s="251"/>
      <c r="BC168" s="251"/>
      <c r="BD168" s="251"/>
      <c r="BE168" s="24"/>
      <c r="BF168" s="24"/>
      <c r="BG168" s="24"/>
      <c r="BH168" s="24"/>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25"/>
      <c r="DX168" s="25"/>
      <c r="DY168" s="25"/>
      <c r="DZ168" s="25"/>
      <c r="EA168" s="25"/>
      <c r="EB168" s="25"/>
      <c r="EC168" s="25"/>
      <c r="ED168" s="25"/>
      <c r="EE168" s="25"/>
      <c r="EF168" s="25"/>
      <c r="EG168" s="25"/>
      <c r="EH168" s="25"/>
      <c r="EI168" s="25"/>
      <c r="EJ168" s="25"/>
      <c r="EK168" s="25"/>
      <c r="EL168" s="25"/>
      <c r="EM168" s="25"/>
      <c r="EN168" s="25"/>
      <c r="EO168" s="25"/>
      <c r="EP168" s="25"/>
      <c r="EQ168" s="25"/>
      <c r="ER168" s="25"/>
      <c r="ES168" s="25"/>
      <c r="ET168" s="25"/>
      <c r="EU168" s="25"/>
      <c r="EV168" s="25"/>
      <c r="EW168" s="25"/>
      <c r="EX168" s="25"/>
      <c r="EY168" s="25"/>
      <c r="EZ168" s="25"/>
      <c r="FA168" s="25"/>
      <c r="FB168" s="25"/>
      <c r="FC168" s="25"/>
      <c r="FD168" s="25"/>
      <c r="FE168" s="25"/>
      <c r="FF168" s="25"/>
      <c r="FG168" s="25"/>
      <c r="FH168" s="25"/>
      <c r="FI168" s="25"/>
      <c r="FJ168" s="25"/>
      <c r="FK168" s="25"/>
      <c r="FL168" s="25"/>
      <c r="FM168" s="25"/>
      <c r="FN168" s="25"/>
      <c r="FO168" s="25"/>
      <c r="FP168" s="25"/>
      <c r="FQ168" s="25"/>
      <c r="FR168" s="25"/>
      <c r="FS168" s="25"/>
      <c r="FT168" s="25"/>
      <c r="FU168" s="25"/>
      <c r="FV168" s="25"/>
      <c r="FW168" s="25"/>
      <c r="FX168" s="25"/>
      <c r="FY168" s="25"/>
      <c r="FZ168" s="25"/>
      <c r="GA168" s="25"/>
      <c r="GB168" s="25"/>
      <c r="GC168" s="25"/>
      <c r="GD168" s="25"/>
      <c r="GE168" s="25"/>
      <c r="GF168" s="25"/>
      <c r="GG168" s="25"/>
      <c r="GH168" s="25"/>
      <c r="GI168" s="25"/>
      <c r="GJ168" s="25"/>
      <c r="GK168" s="25"/>
      <c r="GL168" s="25"/>
      <c r="GM168" s="25"/>
      <c r="GN168" s="25"/>
      <c r="GO168" s="25"/>
      <c r="GP168" s="25"/>
      <c r="GQ168" s="25"/>
      <c r="GR168" s="25"/>
      <c r="GS168" s="25"/>
      <c r="GT168" s="25"/>
      <c r="GU168" s="25"/>
      <c r="GV168" s="25"/>
      <c r="GW168" s="25"/>
      <c r="GX168" s="25"/>
      <c r="GY168" s="25"/>
      <c r="GZ168" s="25"/>
      <c r="HA168" s="25"/>
      <c r="HB168" s="25"/>
      <c r="HC168" s="25"/>
      <c r="HD168" s="25"/>
      <c r="HE168" s="25"/>
      <c r="HF168" s="25"/>
      <c r="HG168" s="25"/>
      <c r="HH168" s="25"/>
      <c r="HI168" s="25"/>
      <c r="HJ168" s="25"/>
      <c r="HK168" s="25"/>
      <c r="HL168" s="25"/>
      <c r="HM168" s="25"/>
      <c r="HN168" s="25"/>
      <c r="HO168" s="25"/>
      <c r="HP168" s="25"/>
      <c r="HQ168" s="25"/>
      <c r="HR168" s="25"/>
      <c r="HS168" s="25"/>
      <c r="HT168" s="25"/>
      <c r="HU168" s="25"/>
      <c r="HV168" s="25"/>
      <c r="HW168" s="25"/>
      <c r="HX168" s="25"/>
      <c r="HY168" s="25"/>
      <c r="HZ168" s="25"/>
      <c r="IA168" s="25"/>
      <c r="IB168" s="25"/>
      <c r="IC168" s="25"/>
      <c r="ID168" s="25"/>
      <c r="IE168" s="25"/>
      <c r="IF168" s="25"/>
      <c r="IG168" s="25"/>
      <c r="IH168" s="25"/>
      <c r="II168" s="25"/>
      <c r="IJ168" s="25"/>
      <c r="IK168" s="25"/>
      <c r="IL168" s="25"/>
      <c r="IM168" s="25"/>
      <c r="IN168" s="25"/>
      <c r="IO168" s="25"/>
      <c r="IP168" s="25"/>
      <c r="IQ168" s="25"/>
      <c r="IR168" s="25"/>
      <c r="IS168" s="25"/>
      <c r="IT168" s="25"/>
      <c r="IU168" s="25"/>
      <c r="IV168" s="25"/>
      <c r="IW168" s="25"/>
      <c r="IX168" s="25"/>
      <c r="IY168" s="25"/>
      <c r="IZ168" s="25"/>
      <c r="JA168" s="25"/>
      <c r="JB168" s="25"/>
      <c r="JC168" s="25"/>
      <c r="JD168" s="25"/>
      <c r="JE168" s="25"/>
      <c r="JF168" s="25"/>
      <c r="JG168" s="25"/>
      <c r="JH168" s="25"/>
      <c r="JI168" s="25"/>
      <c r="JJ168" s="25"/>
      <c r="JK168" s="25"/>
      <c r="JL168" s="25"/>
      <c r="JM168" s="25"/>
      <c r="JN168" s="25"/>
      <c r="JO168" s="25"/>
      <c r="JP168" s="25"/>
      <c r="JQ168" s="25"/>
      <c r="JR168" s="25"/>
      <c r="JS168" s="25"/>
      <c r="JT168" s="25"/>
      <c r="JU168" s="25"/>
      <c r="JV168" s="25"/>
      <c r="JW168" s="25"/>
      <c r="JX168" s="25"/>
      <c r="JY168" s="25"/>
      <c r="JZ168" s="25"/>
      <c r="KA168" s="25"/>
      <c r="KB168" s="25"/>
      <c r="KC168" s="25"/>
      <c r="KD168" s="25"/>
      <c r="KE168" s="25"/>
      <c r="KF168" s="25"/>
      <c r="KG168" s="25"/>
      <c r="KH168" s="25"/>
      <c r="KI168" s="25"/>
      <c r="KJ168" s="25"/>
      <c r="KK168" s="25"/>
      <c r="KL168" s="25"/>
      <c r="KM168" s="25"/>
      <c r="KN168" s="25"/>
      <c r="KO168" s="25"/>
      <c r="KP168" s="25"/>
      <c r="KQ168" s="25"/>
      <c r="KR168" s="25"/>
      <c r="KS168" s="25"/>
      <c r="KT168" s="25"/>
      <c r="KU168" s="25"/>
      <c r="KV168" s="25"/>
      <c r="KW168" s="25"/>
      <c r="KX168" s="25"/>
      <c r="KY168" s="25"/>
      <c r="KZ168" s="25"/>
      <c r="LA168" s="25"/>
      <c r="LB168" s="25"/>
      <c r="LC168" s="25"/>
      <c r="LD168" s="25"/>
      <c r="LE168" s="25"/>
      <c r="LF168" s="25"/>
      <c r="LG168" s="25"/>
      <c r="LH168" s="25"/>
      <c r="LI168" s="25"/>
      <c r="LJ168" s="25"/>
      <c r="LK168" s="25"/>
      <c r="LL168" s="25"/>
      <c r="LM168" s="25"/>
      <c r="LN168" s="25"/>
      <c r="LO168" s="25"/>
      <c r="LP168" s="25"/>
      <c r="LQ168" s="25"/>
      <c r="LR168" s="25"/>
      <c r="LS168" s="25"/>
      <c r="LT168" s="25"/>
      <c r="LU168" s="25"/>
      <c r="LV168" s="25"/>
      <c r="LW168" s="25"/>
      <c r="LX168" s="25"/>
      <c r="LY168" s="25"/>
      <c r="LZ168" s="25"/>
      <c r="MA168" s="25"/>
      <c r="MB168" s="25"/>
      <c r="MC168" s="25"/>
      <c r="MD168" s="25"/>
      <c r="ME168" s="25"/>
      <c r="MF168" s="25"/>
      <c r="MG168" s="25"/>
      <c r="MH168" s="25"/>
      <c r="MI168" s="25"/>
      <c r="MJ168" s="25"/>
      <c r="MK168" s="25"/>
      <c r="ML168" s="25"/>
      <c r="MM168" s="25"/>
      <c r="MN168" s="25"/>
      <c r="MO168" s="25"/>
      <c r="MP168" s="25"/>
      <c r="MQ168" s="25"/>
      <c r="MR168" s="25"/>
      <c r="MS168" s="25"/>
      <c r="MT168" s="25"/>
      <c r="MU168" s="25"/>
      <c r="MV168" s="25"/>
      <c r="MW168" s="25"/>
      <c r="MX168" s="25"/>
      <c r="MY168" s="25"/>
      <c r="MZ168" s="25"/>
      <c r="NA168" s="25"/>
      <c r="NB168" s="25"/>
      <c r="NC168" s="25"/>
      <c r="ND168" s="25"/>
      <c r="NE168" s="25"/>
      <c r="NF168" s="25"/>
      <c r="NG168" s="25"/>
      <c r="NH168" s="25"/>
      <c r="NI168" s="25"/>
      <c r="NJ168" s="25"/>
      <c r="NK168" s="25"/>
      <c r="NL168" s="25"/>
      <c r="NM168" s="25"/>
      <c r="NN168" s="25"/>
      <c r="NO168" s="25"/>
      <c r="NP168" s="25"/>
      <c r="NQ168" s="25"/>
      <c r="NR168" s="25"/>
      <c r="NS168" s="25"/>
      <c r="NT168" s="25"/>
      <c r="NU168" s="25"/>
      <c r="NV168" s="25"/>
      <c r="NW168" s="25"/>
      <c r="NX168" s="25"/>
      <c r="NY168" s="25"/>
      <c r="NZ168" s="25"/>
      <c r="OA168" s="25"/>
      <c r="OB168" s="25"/>
      <c r="OC168" s="25"/>
      <c r="OD168" s="25"/>
      <c r="OE168" s="25"/>
      <c r="OF168" s="25"/>
      <c r="OG168" s="25"/>
      <c r="OH168" s="25"/>
      <c r="OI168" s="25"/>
      <c r="OJ168" s="25"/>
      <c r="OK168" s="25"/>
      <c r="OL168" s="25"/>
      <c r="OM168" s="25"/>
      <c r="ON168" s="25"/>
      <c r="OO168" s="25"/>
      <c r="OP168" s="25"/>
      <c r="OQ168" s="25"/>
      <c r="OR168" s="25"/>
      <c r="OS168" s="25"/>
      <c r="OT168" s="25"/>
      <c r="OU168" s="25"/>
      <c r="OV168" s="25"/>
      <c r="OW168" s="25"/>
      <c r="OX168" s="25"/>
      <c r="OY168" s="25"/>
      <c r="OZ168" s="25"/>
      <c r="PA168" s="25"/>
      <c r="PB168" s="25"/>
      <c r="PC168" s="25"/>
      <c r="PD168" s="25"/>
      <c r="PE168" s="25"/>
      <c r="PF168" s="25"/>
      <c r="PG168" s="25"/>
      <c r="PH168" s="25"/>
      <c r="PI168" s="25"/>
      <c r="PJ168" s="25"/>
      <c r="PK168" s="25"/>
      <c r="PL168" s="25"/>
      <c r="PM168" s="25"/>
      <c r="PN168" s="25"/>
      <c r="PO168" s="25"/>
      <c r="PP168" s="25"/>
      <c r="PQ168" s="25"/>
      <c r="PR168" s="25"/>
      <c r="PS168" s="25"/>
      <c r="PT168" s="25"/>
      <c r="PU168" s="25"/>
      <c r="PV168" s="25"/>
      <c r="PW168" s="25"/>
      <c r="PX168" s="25"/>
      <c r="PY168" s="25"/>
      <c r="PZ168" s="25"/>
      <c r="QA168" s="25"/>
      <c r="QB168" s="25"/>
      <c r="QC168" s="25"/>
      <c r="QD168" s="25"/>
      <c r="QE168" s="25"/>
      <c r="QF168" s="25"/>
      <c r="QG168" s="25"/>
      <c r="QH168" s="25"/>
      <c r="QI168" s="25"/>
      <c r="QJ168" s="25"/>
      <c r="QK168" s="25"/>
      <c r="QL168" s="25"/>
      <c r="QM168" s="25"/>
      <c r="QN168" s="25"/>
      <c r="QO168" s="25"/>
      <c r="QP168" s="25"/>
      <c r="QQ168" s="25"/>
      <c r="QR168" s="25"/>
      <c r="QS168" s="25"/>
      <c r="QT168" s="25"/>
      <c r="QU168" s="25"/>
      <c r="QV168" s="25"/>
      <c r="QW168" s="25"/>
      <c r="QX168" s="25"/>
      <c r="QY168" s="25"/>
      <c r="QZ168" s="25"/>
      <c r="RA168" s="25"/>
      <c r="RB168" s="25"/>
      <c r="RC168" s="25"/>
      <c r="RD168" s="25"/>
      <c r="RE168" s="25"/>
      <c r="RF168" s="25"/>
      <c r="RG168" s="25"/>
      <c r="RH168" s="25"/>
      <c r="RI168" s="25"/>
      <c r="RJ168" s="25"/>
      <c r="RK168" s="25"/>
      <c r="RL168" s="25"/>
      <c r="RM168" s="25"/>
      <c r="RN168" s="25"/>
      <c r="RO168" s="25"/>
      <c r="RP168" s="25"/>
      <c r="RQ168" s="25"/>
      <c r="RR168" s="25"/>
      <c r="RS168" s="25"/>
      <c r="RT168" s="25"/>
      <c r="RU168" s="25"/>
      <c r="RV168" s="25"/>
      <c r="RW168" s="25"/>
      <c r="RX168" s="25"/>
      <c r="RY168" s="25"/>
      <c r="RZ168" s="25"/>
      <c r="SA168" s="25"/>
      <c r="SB168" s="25"/>
      <c r="SC168" s="25"/>
      <c r="SD168" s="25"/>
      <c r="SE168" s="25"/>
      <c r="SF168" s="25"/>
      <c r="SG168" s="25"/>
      <c r="SH168" s="25"/>
      <c r="SI168" s="25"/>
      <c r="SJ168" s="25"/>
      <c r="SK168" s="25"/>
      <c r="SL168" s="25"/>
      <c r="SM168" s="25"/>
      <c r="SN168" s="25"/>
      <c r="SO168" s="25"/>
      <c r="SP168" s="25"/>
      <c r="SQ168" s="25"/>
      <c r="SR168" s="25"/>
      <c r="SS168" s="25"/>
      <c r="ST168" s="25"/>
      <c r="SU168" s="25"/>
      <c r="SV168" s="25"/>
      <c r="SW168" s="25"/>
      <c r="SX168" s="25"/>
      <c r="SY168" s="25"/>
      <c r="SZ168" s="25"/>
      <c r="TA168" s="25"/>
      <c r="TB168" s="25"/>
      <c r="TC168" s="25"/>
      <c r="TD168" s="25"/>
      <c r="TE168" s="25"/>
      <c r="TF168" s="25"/>
      <c r="TG168" s="25"/>
      <c r="TH168" s="25"/>
      <c r="TI168" s="25"/>
      <c r="TJ168" s="25"/>
      <c r="TK168" s="25"/>
      <c r="TL168" s="25"/>
      <c r="TM168" s="25"/>
      <c r="TN168" s="25"/>
      <c r="TO168" s="25"/>
      <c r="TP168" s="25"/>
      <c r="TQ168" s="25"/>
      <c r="TR168" s="25"/>
      <c r="TS168" s="25"/>
      <c r="TT168" s="25"/>
      <c r="TU168" s="25"/>
      <c r="TV168" s="25"/>
      <c r="TW168" s="25"/>
      <c r="TX168" s="25"/>
      <c r="TY168" s="25"/>
      <c r="TZ168" s="25"/>
      <c r="UA168" s="25"/>
      <c r="UB168" s="25"/>
      <c r="UC168" s="25"/>
      <c r="UD168" s="25"/>
      <c r="UE168" s="25"/>
      <c r="UF168" s="25"/>
      <c r="UG168" s="25"/>
      <c r="UH168" s="25"/>
      <c r="UI168" s="25"/>
      <c r="UJ168" s="25"/>
      <c r="UK168" s="25"/>
      <c r="UL168" s="25"/>
      <c r="UM168" s="25"/>
      <c r="UN168" s="25"/>
      <c r="UO168" s="25"/>
      <c r="UP168" s="25"/>
      <c r="UQ168" s="25"/>
      <c r="UR168" s="25"/>
      <c r="US168" s="25"/>
      <c r="UT168" s="25"/>
      <c r="UU168" s="25"/>
      <c r="UV168" s="25"/>
      <c r="UW168" s="25"/>
      <c r="UX168" s="25"/>
      <c r="UY168" s="25"/>
      <c r="UZ168" s="25"/>
      <c r="VA168" s="25"/>
      <c r="VB168" s="25"/>
      <c r="VC168" s="25"/>
      <c r="VD168" s="25"/>
      <c r="VE168" s="25"/>
      <c r="VF168" s="25"/>
      <c r="VG168" s="25"/>
      <c r="VH168" s="25"/>
      <c r="VI168" s="25"/>
      <c r="VJ168" s="25"/>
      <c r="VK168" s="25"/>
      <c r="VL168" s="25"/>
      <c r="VM168" s="25"/>
      <c r="VN168" s="25"/>
      <c r="VO168" s="25"/>
      <c r="VP168" s="25"/>
      <c r="VQ168" s="25"/>
      <c r="VR168" s="25"/>
      <c r="VS168" s="25"/>
      <c r="VT168" s="25"/>
      <c r="VU168" s="25"/>
      <c r="VV168" s="25"/>
      <c r="VW168" s="25"/>
      <c r="VX168" s="25"/>
      <c r="VY168" s="25"/>
      <c r="VZ168" s="25"/>
      <c r="WA168" s="25"/>
      <c r="WB168" s="25"/>
      <c r="WC168" s="25"/>
      <c r="WD168" s="25"/>
      <c r="WE168" s="25"/>
      <c r="WF168" s="25"/>
      <c r="WG168" s="25"/>
      <c r="WH168" s="25"/>
      <c r="WI168" s="25"/>
      <c r="WJ168" s="25"/>
      <c r="WK168" s="25"/>
      <c r="WL168" s="25"/>
      <c r="WM168" s="25"/>
      <c r="WN168" s="25"/>
      <c r="WO168" s="25"/>
      <c r="WP168" s="25"/>
      <c r="WQ168" s="25"/>
      <c r="WR168" s="25"/>
      <c r="WS168" s="25"/>
      <c r="WT168" s="25"/>
      <c r="WU168" s="25"/>
      <c r="WV168" s="25"/>
      <c r="WW168" s="25"/>
      <c r="WX168" s="25"/>
      <c r="WY168" s="25"/>
      <c r="WZ168" s="25"/>
      <c r="XA168" s="25"/>
      <c r="XB168" s="25"/>
      <c r="XC168" s="25"/>
      <c r="XD168" s="25"/>
      <c r="XE168" s="25"/>
      <c r="XF168" s="25"/>
      <c r="XG168" s="25"/>
      <c r="XH168" s="25"/>
      <c r="XI168" s="25"/>
      <c r="XJ168" s="25"/>
      <c r="XK168" s="25"/>
      <c r="XL168" s="25"/>
      <c r="XM168" s="25"/>
      <c r="XN168" s="25"/>
      <c r="XO168" s="25"/>
      <c r="XP168" s="25"/>
      <c r="XQ168" s="25"/>
      <c r="XR168" s="25"/>
      <c r="XS168" s="25"/>
      <c r="XT168" s="25"/>
      <c r="XU168" s="25"/>
      <c r="XV168" s="25"/>
      <c r="XW168" s="25"/>
      <c r="XX168" s="25"/>
      <c r="XY168" s="25"/>
      <c r="XZ168" s="25"/>
      <c r="YA168" s="25"/>
      <c r="YB168" s="25"/>
      <c r="YC168" s="25"/>
      <c r="YD168" s="25"/>
      <c r="YE168" s="25"/>
      <c r="YF168" s="25"/>
      <c r="YG168" s="25"/>
      <c r="YH168" s="25"/>
      <c r="YI168" s="25"/>
      <c r="YJ168" s="25"/>
      <c r="YK168" s="25"/>
      <c r="YL168" s="25"/>
      <c r="YM168" s="25"/>
      <c r="YN168" s="25"/>
      <c r="YO168" s="25"/>
      <c r="YP168" s="25"/>
      <c r="YQ168" s="25"/>
      <c r="YR168" s="25"/>
      <c r="YS168" s="25"/>
      <c r="YT168" s="25"/>
      <c r="YU168" s="25"/>
      <c r="YV168" s="25"/>
      <c r="YW168" s="25"/>
      <c r="YX168" s="25"/>
      <c r="YY168" s="25"/>
      <c r="YZ168" s="25"/>
      <c r="ZA168" s="25"/>
      <c r="ZB168" s="25"/>
      <c r="ZC168" s="25"/>
      <c r="ZD168" s="25"/>
      <c r="ZE168" s="25"/>
      <c r="ZF168" s="25"/>
      <c r="ZG168" s="25"/>
      <c r="ZH168" s="25"/>
      <c r="ZI168" s="25"/>
      <c r="ZJ168" s="25"/>
      <c r="ZK168" s="25"/>
      <c r="ZL168" s="25"/>
      <c r="ZM168" s="25"/>
      <c r="ZN168" s="25"/>
      <c r="ZO168" s="25"/>
      <c r="ZP168" s="25"/>
      <c r="ZQ168" s="25"/>
      <c r="ZR168" s="25"/>
      <c r="ZS168" s="25"/>
      <c r="ZT168" s="25"/>
      <c r="ZU168" s="25"/>
      <c r="ZV168" s="25"/>
      <c r="ZW168" s="25"/>
      <c r="ZX168" s="25"/>
      <c r="ZY168" s="25"/>
      <c r="ZZ168" s="25"/>
      <c r="AAA168" s="25"/>
      <c r="AAB168" s="25"/>
      <c r="AAC168" s="25"/>
      <c r="AAD168" s="25"/>
      <c r="AAE168" s="25"/>
      <c r="AAF168" s="25"/>
      <c r="AAG168" s="25"/>
      <c r="AAH168" s="25"/>
      <c r="AAI168" s="25"/>
      <c r="AAJ168" s="25"/>
      <c r="AAK168" s="25"/>
      <c r="AAL168" s="25"/>
      <c r="AAM168" s="25"/>
      <c r="AAN168" s="25"/>
      <c r="AAO168" s="25"/>
      <c r="AAP168" s="25"/>
      <c r="AAQ168" s="25"/>
      <c r="AAR168" s="25"/>
      <c r="AAS168" s="25"/>
      <c r="AAT168" s="25"/>
      <c r="AAU168" s="25"/>
      <c r="AAV168" s="25"/>
      <c r="AAW168" s="25"/>
      <c r="AAX168" s="25"/>
      <c r="AAY168" s="25"/>
      <c r="AAZ168" s="25"/>
      <c r="ABA168" s="25"/>
      <c r="ABB168" s="25"/>
      <c r="ABC168" s="25"/>
      <c r="ABD168" s="25"/>
      <c r="ABE168" s="25"/>
      <c r="ABF168" s="25"/>
      <c r="ABG168" s="25"/>
      <c r="ABH168" s="25"/>
      <c r="ABI168" s="25"/>
      <c r="ABJ168" s="25"/>
      <c r="ABK168" s="25"/>
      <c r="ABL168" s="25"/>
      <c r="ABM168" s="25"/>
      <c r="ABN168" s="25"/>
      <c r="ABO168" s="25"/>
      <c r="ABP168" s="25"/>
      <c r="ABQ168" s="25"/>
      <c r="ABR168" s="25"/>
      <c r="ABS168" s="25"/>
      <c r="ABT168" s="25"/>
      <c r="ABU168" s="25"/>
      <c r="ABV168" s="25"/>
      <c r="ABW168" s="25"/>
      <c r="ABX168" s="25"/>
      <c r="ABY168" s="25"/>
      <c r="ABZ168" s="25"/>
      <c r="ACA168" s="25"/>
      <c r="ACB168" s="25"/>
      <c r="ACC168" s="25"/>
      <c r="ACD168" s="25"/>
      <c r="ACE168" s="25"/>
      <c r="ACF168" s="25"/>
      <c r="ACG168" s="25"/>
      <c r="ACH168" s="25"/>
      <c r="ACI168" s="25"/>
      <c r="ACJ168" s="25"/>
      <c r="ACK168" s="25"/>
      <c r="ACL168" s="25"/>
      <c r="ACM168" s="25"/>
      <c r="ACN168" s="25"/>
      <c r="ACO168" s="25"/>
      <c r="ACP168" s="25"/>
      <c r="ACQ168" s="25"/>
      <c r="ACR168" s="25"/>
      <c r="ACS168" s="25"/>
      <c r="ACT168" s="25"/>
      <c r="ACU168" s="25"/>
      <c r="ACV168" s="25"/>
      <c r="ACW168" s="25"/>
      <c r="ACX168" s="25"/>
      <c r="ACY168" s="25"/>
      <c r="ACZ168" s="25"/>
      <c r="ADA168" s="25"/>
      <c r="ADB168" s="25"/>
      <c r="ADC168" s="25"/>
      <c r="ADD168" s="25"/>
      <c r="ADE168" s="25"/>
      <c r="ADF168" s="25"/>
      <c r="ADG168" s="25"/>
      <c r="ADH168" s="25"/>
      <c r="ADI168" s="25"/>
      <c r="ADJ168" s="25"/>
      <c r="ADK168" s="25"/>
      <c r="ADL168" s="25"/>
      <c r="ADM168" s="25"/>
      <c r="ADN168" s="25"/>
      <c r="ADO168" s="25"/>
      <c r="ADP168" s="25"/>
      <c r="ADQ168" s="25"/>
      <c r="ADR168" s="25"/>
      <c r="ADS168" s="25"/>
      <c r="ADT168" s="25"/>
      <c r="ADU168" s="25"/>
      <c r="ADV168" s="25"/>
      <c r="ADW168" s="25"/>
      <c r="ADX168" s="25"/>
      <c r="ADY168" s="25"/>
      <c r="ADZ168" s="25"/>
      <c r="AEA168" s="25"/>
      <c r="AEB168" s="25"/>
      <c r="AEC168" s="25"/>
      <c r="AED168" s="25"/>
      <c r="AEE168" s="25"/>
      <c r="AEF168" s="25"/>
      <c r="AEG168" s="25"/>
      <c r="AEH168" s="25"/>
      <c r="AEI168" s="25"/>
      <c r="AEJ168" s="25"/>
      <c r="AEK168" s="25"/>
      <c r="AEL168" s="25"/>
      <c r="AEM168" s="25"/>
      <c r="AEN168" s="25"/>
      <c r="AEO168" s="25"/>
      <c r="AEP168" s="25"/>
      <c r="AEQ168" s="25"/>
      <c r="AER168" s="25"/>
      <c r="AES168" s="25"/>
      <c r="AET168" s="25"/>
      <c r="AEU168" s="25"/>
      <c r="AEV168" s="25"/>
      <c r="AEW168" s="25"/>
      <c r="AEX168" s="25"/>
      <c r="AEY168" s="25"/>
      <c r="AEZ168" s="25"/>
      <c r="AFA168" s="25"/>
      <c r="AFB168" s="25"/>
      <c r="AFC168" s="25"/>
      <c r="AFD168" s="25"/>
      <c r="AFE168" s="25"/>
      <c r="AFF168" s="25"/>
      <c r="AFG168" s="25"/>
      <c r="AFH168" s="25"/>
      <c r="AFI168" s="25"/>
      <c r="AFJ168" s="25"/>
      <c r="AFK168" s="25"/>
      <c r="AFL168" s="25"/>
      <c r="AFM168" s="25"/>
      <c r="AFN168" s="25"/>
      <c r="AFO168" s="25"/>
      <c r="AFP168" s="25"/>
      <c r="AFQ168" s="25"/>
      <c r="AFR168" s="25"/>
      <c r="AFS168" s="25"/>
      <c r="AFT168" s="25"/>
      <c r="AFU168" s="25"/>
      <c r="AFV168" s="25"/>
      <c r="AFW168" s="25"/>
      <c r="AFX168" s="25"/>
      <c r="AFY168" s="25"/>
      <c r="AFZ168" s="25"/>
      <c r="AGA168" s="25"/>
      <c r="AGB168" s="25"/>
      <c r="AGC168" s="25"/>
      <c r="AGD168" s="25"/>
      <c r="AGE168" s="25"/>
      <c r="AGF168" s="25"/>
      <c r="AGG168" s="25"/>
      <c r="AGH168" s="25"/>
      <c r="AGI168" s="25"/>
      <c r="AGJ168" s="25"/>
      <c r="AGK168" s="25"/>
      <c r="AGL168" s="25"/>
      <c r="AGM168" s="25"/>
      <c r="AGN168" s="25"/>
      <c r="AGO168" s="25"/>
      <c r="AGP168" s="25"/>
      <c r="AGQ168" s="25"/>
      <c r="AGR168" s="25"/>
      <c r="AGS168" s="25"/>
      <c r="AGT168" s="25"/>
      <c r="AGU168" s="25"/>
      <c r="AGV168" s="25"/>
      <c r="AGW168" s="25"/>
      <c r="AGX168" s="25"/>
      <c r="AGY168" s="25"/>
      <c r="AGZ168" s="25"/>
      <c r="AHA168" s="25"/>
      <c r="AHB168" s="25"/>
      <c r="AHC168" s="25"/>
      <c r="AHD168" s="25"/>
      <c r="AHE168" s="25"/>
      <c r="AHF168" s="25"/>
      <c r="AHG168" s="25"/>
      <c r="AHH168" s="25"/>
      <c r="AHI168" s="25"/>
      <c r="AHJ168" s="25"/>
      <c r="AHK168" s="25"/>
      <c r="AHL168" s="25"/>
      <c r="AHM168" s="25"/>
      <c r="AHN168" s="25"/>
      <c r="AHO168" s="25"/>
      <c r="AHP168" s="25"/>
      <c r="AHQ168" s="25"/>
      <c r="AHR168" s="25"/>
      <c r="AHS168" s="25"/>
      <c r="AHT168" s="25"/>
      <c r="AHU168" s="25"/>
      <c r="AHV168" s="25"/>
      <c r="AHW168" s="25"/>
      <c r="AHX168" s="25"/>
      <c r="AHY168" s="25"/>
      <c r="AHZ168" s="25"/>
      <c r="AIA168" s="25"/>
      <c r="AIB168" s="25"/>
      <c r="AIC168" s="25"/>
      <c r="AID168" s="25"/>
      <c r="AIE168" s="25"/>
      <c r="AIF168" s="25"/>
      <c r="AIG168" s="25"/>
      <c r="AIH168" s="25"/>
      <c r="AII168" s="25"/>
      <c r="AIJ168" s="25"/>
      <c r="AIK168" s="25"/>
      <c r="AIL168" s="25"/>
      <c r="AIM168" s="25"/>
      <c r="AIN168" s="25"/>
      <c r="AIO168" s="25"/>
      <c r="AIP168" s="25"/>
      <c r="AIQ168" s="25"/>
      <c r="AIR168" s="25"/>
      <c r="AIS168" s="25"/>
      <c r="AIT168" s="25"/>
      <c r="AIU168" s="25"/>
      <c r="AIV168" s="25"/>
      <c r="AIW168" s="25"/>
      <c r="AIX168" s="25"/>
      <c r="AIY168" s="25"/>
      <c r="AIZ168" s="25"/>
      <c r="AJA168" s="25"/>
      <c r="AJB168" s="25"/>
      <c r="AJC168" s="25"/>
      <c r="AJD168" s="25"/>
      <c r="AJE168" s="25"/>
      <c r="AJF168" s="25"/>
      <c r="AJG168" s="25"/>
      <c r="AJH168" s="25"/>
      <c r="AJI168" s="25"/>
      <c r="AJJ168" s="25"/>
      <c r="AJK168" s="25"/>
      <c r="AJL168" s="25"/>
      <c r="AJM168" s="25"/>
      <c r="AJN168" s="25"/>
      <c r="AJO168" s="25"/>
      <c r="AJP168" s="25"/>
      <c r="AJQ168" s="25"/>
      <c r="AJR168" s="25"/>
      <c r="AJS168" s="25"/>
      <c r="AJT168" s="25"/>
      <c r="AJU168" s="25"/>
      <c r="AJV168" s="25"/>
      <c r="AJW168" s="25"/>
      <c r="AJX168" s="25"/>
      <c r="AJY168" s="25"/>
      <c r="AJZ168" s="25"/>
      <c r="AKA168" s="25"/>
      <c r="AKB168" s="25"/>
      <c r="AKC168" s="25"/>
      <c r="AKD168" s="25"/>
      <c r="AKE168" s="25"/>
      <c r="AKF168" s="25"/>
      <c r="AKG168" s="25"/>
      <c r="AKH168" s="25"/>
      <c r="AKI168" s="25"/>
      <c r="AKJ168" s="25"/>
      <c r="AKK168" s="25"/>
      <c r="AKL168" s="25"/>
      <c r="AKM168" s="25"/>
      <c r="AKN168" s="25"/>
      <c r="AKO168" s="25"/>
      <c r="AKP168" s="25"/>
      <c r="AKQ168" s="25"/>
      <c r="AKR168" s="25"/>
      <c r="AKS168" s="25"/>
      <c r="AKT168" s="25"/>
      <c r="AKU168" s="25"/>
      <c r="AKV168" s="25"/>
      <c r="AKW168" s="25"/>
      <c r="AKX168" s="25"/>
      <c r="AKY168" s="25"/>
      <c r="AKZ168" s="25"/>
      <c r="ALA168" s="25"/>
      <c r="ALB168" s="25"/>
      <c r="ALC168" s="25"/>
      <c r="ALD168" s="25"/>
      <c r="ALE168" s="25"/>
      <c r="ALF168" s="25"/>
      <c r="ALG168" s="25"/>
      <c r="ALH168" s="25"/>
      <c r="ALI168" s="25"/>
      <c r="ALJ168" s="25"/>
      <c r="ALK168" s="25"/>
      <c r="ALL168" s="25"/>
      <c r="ALM168" s="25"/>
      <c r="ALN168" s="25"/>
      <c r="ALO168" s="25"/>
      <c r="ALP168" s="25"/>
      <c r="ALQ168" s="25"/>
      <c r="ALR168" s="25"/>
      <c r="ALS168" s="25"/>
      <c r="ALT168" s="25"/>
      <c r="ALU168" s="25"/>
      <c r="ALV168" s="25"/>
      <c r="ALW168" s="25"/>
      <c r="ALX168" s="25"/>
      <c r="ALY168" s="25"/>
      <c r="ALZ168" s="25"/>
      <c r="AMA168" s="25"/>
      <c r="AMB168" s="25"/>
      <c r="AMC168" s="25"/>
      <c r="AMD168" s="25"/>
      <c r="AME168" s="25"/>
      <c r="AMF168" s="25"/>
      <c r="AMG168" s="25"/>
      <c r="AMH168" s="25"/>
      <c r="AMI168" s="25"/>
      <c r="AMJ168" s="25"/>
    </row>
    <row r="169" spans="1:1024" ht="38.25" customHeight="1">
      <c r="A169" s="4"/>
      <c r="B169" s="81"/>
      <c r="C169" s="81"/>
      <c r="D169" s="81"/>
      <c r="E169" s="81"/>
      <c r="F169" s="81"/>
      <c r="G169" s="81"/>
      <c r="H169" s="81"/>
      <c r="I169" s="81"/>
      <c r="J169" s="81"/>
      <c r="K169" s="81"/>
      <c r="L169" s="81"/>
      <c r="M169" s="81"/>
      <c r="N169" s="81"/>
      <c r="O169" s="81"/>
      <c r="P169" s="81"/>
      <c r="Q169" s="81"/>
      <c r="R169" s="81"/>
      <c r="S169" s="174" t="s">
        <v>430</v>
      </c>
      <c r="T169" s="174"/>
      <c r="U169" s="174"/>
      <c r="V169" s="174"/>
      <c r="W169" s="174"/>
      <c r="X169" s="174"/>
      <c r="Y169" s="42" t="s">
        <v>431</v>
      </c>
      <c r="Z169" s="42"/>
      <c r="AA169" s="42"/>
      <c r="AB169" s="42"/>
      <c r="AC169" s="42"/>
      <c r="AD169" s="42"/>
      <c r="AE169" s="42" t="s">
        <v>175</v>
      </c>
      <c r="AF169" s="42"/>
      <c r="AG169" s="42"/>
      <c r="AH169" s="42"/>
      <c r="AI169" s="42"/>
      <c r="AJ169" s="42"/>
      <c r="AK169" s="81" t="s">
        <v>435</v>
      </c>
      <c r="AL169" s="81"/>
      <c r="AM169" s="81"/>
      <c r="AN169" s="81"/>
      <c r="AO169" s="81"/>
      <c r="AP169" s="81"/>
      <c r="AQ169" s="81" t="s">
        <v>308</v>
      </c>
      <c r="AR169" s="81"/>
      <c r="AS169" s="81"/>
      <c r="AT169" s="81"/>
      <c r="AU169" s="81"/>
      <c r="AV169" s="81"/>
      <c r="AW169" s="251"/>
      <c r="AX169" s="251"/>
      <c r="AY169" s="251"/>
      <c r="AZ169" s="251"/>
      <c r="BA169" s="251"/>
      <c r="BB169" s="251"/>
      <c r="BC169" s="251"/>
      <c r="BD169" s="251"/>
      <c r="BE169" s="24"/>
      <c r="BF169" s="24"/>
      <c r="BG169" s="24"/>
      <c r="BH169" s="24"/>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25"/>
      <c r="DX169" s="25"/>
      <c r="DY169" s="25"/>
      <c r="DZ169" s="25"/>
      <c r="EA169" s="25"/>
      <c r="EB169" s="25"/>
      <c r="EC169" s="25"/>
      <c r="ED169" s="25"/>
      <c r="EE169" s="25"/>
      <c r="EF169" s="25"/>
      <c r="EG169" s="25"/>
      <c r="EH169" s="25"/>
      <c r="EI169" s="25"/>
      <c r="EJ169" s="25"/>
      <c r="EK169" s="25"/>
      <c r="EL169" s="25"/>
      <c r="EM169" s="25"/>
      <c r="EN169" s="25"/>
      <c r="EO169" s="25"/>
      <c r="EP169" s="25"/>
      <c r="EQ169" s="25"/>
      <c r="ER169" s="25"/>
      <c r="ES169" s="25"/>
      <c r="ET169" s="25"/>
      <c r="EU169" s="25"/>
      <c r="EV169" s="25"/>
      <c r="EW169" s="25"/>
      <c r="EX169" s="25"/>
      <c r="EY169" s="25"/>
      <c r="EZ169" s="25"/>
      <c r="FA169" s="25"/>
      <c r="FB169" s="25"/>
      <c r="FC169" s="25"/>
      <c r="FD169" s="25"/>
      <c r="FE169" s="25"/>
      <c r="FF169" s="25"/>
      <c r="FG169" s="25"/>
      <c r="FH169" s="25"/>
      <c r="FI169" s="25"/>
      <c r="FJ169" s="25"/>
      <c r="FK169" s="25"/>
      <c r="FL169" s="25"/>
      <c r="FM169" s="25"/>
      <c r="FN169" s="25"/>
      <c r="FO169" s="25"/>
      <c r="FP169" s="25"/>
      <c r="FQ169" s="25"/>
      <c r="FR169" s="25"/>
      <c r="FS169" s="25"/>
      <c r="FT169" s="25"/>
      <c r="FU169" s="25"/>
      <c r="FV169" s="25"/>
      <c r="FW169" s="25"/>
      <c r="FX169" s="25"/>
      <c r="FY169" s="25"/>
      <c r="FZ169" s="25"/>
      <c r="GA169" s="25"/>
      <c r="GB169" s="25"/>
      <c r="GC169" s="25"/>
      <c r="GD169" s="25"/>
      <c r="GE169" s="25"/>
      <c r="GF169" s="25"/>
      <c r="GG169" s="25"/>
      <c r="GH169" s="25"/>
      <c r="GI169" s="25"/>
      <c r="GJ169" s="25"/>
      <c r="GK169" s="25"/>
      <c r="GL169" s="25"/>
      <c r="GM169" s="25"/>
      <c r="GN169" s="25"/>
      <c r="GO169" s="25"/>
      <c r="GP169" s="25"/>
      <c r="GQ169" s="25"/>
      <c r="GR169" s="25"/>
      <c r="GS169" s="25"/>
      <c r="GT169" s="25"/>
      <c r="GU169" s="25"/>
      <c r="GV169" s="25"/>
      <c r="GW169" s="25"/>
      <c r="GX169" s="25"/>
      <c r="GY169" s="25"/>
      <c r="GZ169" s="25"/>
      <c r="HA169" s="25"/>
      <c r="HB169" s="25"/>
      <c r="HC169" s="25"/>
      <c r="HD169" s="25"/>
      <c r="HE169" s="25"/>
      <c r="HF169" s="25"/>
      <c r="HG169" s="25"/>
      <c r="HH169" s="25"/>
      <c r="HI169" s="25"/>
      <c r="HJ169" s="25"/>
      <c r="HK169" s="25"/>
      <c r="HL169" s="25"/>
      <c r="HM169" s="25"/>
      <c r="HN169" s="25"/>
      <c r="HO169" s="25"/>
      <c r="HP169" s="25"/>
      <c r="HQ169" s="25"/>
      <c r="HR169" s="25"/>
      <c r="HS169" s="25"/>
      <c r="HT169" s="25"/>
      <c r="HU169" s="25"/>
      <c r="HV169" s="25"/>
      <c r="HW169" s="25"/>
      <c r="HX169" s="25"/>
      <c r="HY169" s="25"/>
      <c r="HZ169" s="25"/>
      <c r="IA169" s="25"/>
      <c r="IB169" s="25"/>
      <c r="IC169" s="25"/>
      <c r="ID169" s="25"/>
      <c r="IE169" s="25"/>
      <c r="IF169" s="25"/>
      <c r="IG169" s="25"/>
      <c r="IH169" s="25"/>
      <c r="II169" s="25"/>
      <c r="IJ169" s="25"/>
      <c r="IK169" s="25"/>
      <c r="IL169" s="25"/>
      <c r="IM169" s="25"/>
      <c r="IN169" s="25"/>
      <c r="IO169" s="25"/>
      <c r="IP169" s="25"/>
      <c r="IQ169" s="25"/>
      <c r="IR169" s="25"/>
      <c r="IS169" s="25"/>
      <c r="IT169" s="25"/>
      <c r="IU169" s="25"/>
      <c r="IV169" s="25"/>
      <c r="IW169" s="25"/>
      <c r="IX169" s="25"/>
      <c r="IY169" s="25"/>
      <c r="IZ169" s="25"/>
      <c r="JA169" s="25"/>
      <c r="JB169" s="25"/>
      <c r="JC169" s="25"/>
      <c r="JD169" s="25"/>
      <c r="JE169" s="25"/>
      <c r="JF169" s="25"/>
      <c r="JG169" s="25"/>
      <c r="JH169" s="25"/>
      <c r="JI169" s="25"/>
      <c r="JJ169" s="25"/>
      <c r="JK169" s="25"/>
      <c r="JL169" s="25"/>
      <c r="JM169" s="25"/>
      <c r="JN169" s="25"/>
      <c r="JO169" s="25"/>
      <c r="JP169" s="25"/>
      <c r="JQ169" s="25"/>
      <c r="JR169" s="25"/>
      <c r="JS169" s="25"/>
      <c r="JT169" s="25"/>
      <c r="JU169" s="25"/>
      <c r="JV169" s="25"/>
      <c r="JW169" s="25"/>
      <c r="JX169" s="25"/>
      <c r="JY169" s="25"/>
      <c r="JZ169" s="25"/>
      <c r="KA169" s="25"/>
      <c r="KB169" s="25"/>
      <c r="KC169" s="25"/>
      <c r="KD169" s="25"/>
      <c r="KE169" s="25"/>
      <c r="KF169" s="25"/>
      <c r="KG169" s="25"/>
      <c r="KH169" s="25"/>
      <c r="KI169" s="25"/>
      <c r="KJ169" s="25"/>
      <c r="KK169" s="25"/>
      <c r="KL169" s="25"/>
      <c r="KM169" s="25"/>
      <c r="KN169" s="25"/>
      <c r="KO169" s="25"/>
      <c r="KP169" s="25"/>
      <c r="KQ169" s="25"/>
      <c r="KR169" s="25"/>
      <c r="KS169" s="25"/>
      <c r="KT169" s="25"/>
      <c r="KU169" s="25"/>
      <c r="KV169" s="25"/>
      <c r="KW169" s="25"/>
      <c r="KX169" s="25"/>
      <c r="KY169" s="25"/>
      <c r="KZ169" s="25"/>
      <c r="LA169" s="25"/>
      <c r="LB169" s="25"/>
      <c r="LC169" s="25"/>
      <c r="LD169" s="25"/>
      <c r="LE169" s="25"/>
      <c r="LF169" s="25"/>
      <c r="LG169" s="25"/>
      <c r="LH169" s="25"/>
      <c r="LI169" s="25"/>
      <c r="LJ169" s="25"/>
      <c r="LK169" s="25"/>
      <c r="LL169" s="25"/>
      <c r="LM169" s="25"/>
      <c r="LN169" s="25"/>
      <c r="LO169" s="25"/>
      <c r="LP169" s="25"/>
      <c r="LQ169" s="25"/>
      <c r="LR169" s="25"/>
      <c r="LS169" s="25"/>
      <c r="LT169" s="25"/>
      <c r="LU169" s="25"/>
      <c r="LV169" s="25"/>
      <c r="LW169" s="25"/>
      <c r="LX169" s="25"/>
      <c r="LY169" s="25"/>
      <c r="LZ169" s="25"/>
      <c r="MA169" s="25"/>
      <c r="MB169" s="25"/>
      <c r="MC169" s="25"/>
      <c r="MD169" s="25"/>
      <c r="ME169" s="25"/>
      <c r="MF169" s="25"/>
      <c r="MG169" s="25"/>
      <c r="MH169" s="25"/>
      <c r="MI169" s="25"/>
      <c r="MJ169" s="25"/>
      <c r="MK169" s="25"/>
      <c r="ML169" s="25"/>
      <c r="MM169" s="25"/>
      <c r="MN169" s="25"/>
      <c r="MO169" s="25"/>
      <c r="MP169" s="25"/>
      <c r="MQ169" s="25"/>
      <c r="MR169" s="25"/>
      <c r="MS169" s="25"/>
      <c r="MT169" s="25"/>
      <c r="MU169" s="25"/>
      <c r="MV169" s="25"/>
      <c r="MW169" s="25"/>
      <c r="MX169" s="25"/>
      <c r="MY169" s="25"/>
      <c r="MZ169" s="25"/>
      <c r="NA169" s="25"/>
      <c r="NB169" s="25"/>
      <c r="NC169" s="25"/>
      <c r="ND169" s="25"/>
      <c r="NE169" s="25"/>
      <c r="NF169" s="25"/>
      <c r="NG169" s="25"/>
      <c r="NH169" s="25"/>
      <c r="NI169" s="25"/>
      <c r="NJ169" s="25"/>
      <c r="NK169" s="25"/>
      <c r="NL169" s="25"/>
      <c r="NM169" s="25"/>
      <c r="NN169" s="25"/>
      <c r="NO169" s="25"/>
      <c r="NP169" s="25"/>
      <c r="NQ169" s="25"/>
      <c r="NR169" s="25"/>
      <c r="NS169" s="25"/>
      <c r="NT169" s="25"/>
      <c r="NU169" s="25"/>
      <c r="NV169" s="25"/>
      <c r="NW169" s="25"/>
      <c r="NX169" s="25"/>
      <c r="NY169" s="25"/>
      <c r="NZ169" s="25"/>
      <c r="OA169" s="25"/>
      <c r="OB169" s="25"/>
      <c r="OC169" s="25"/>
      <c r="OD169" s="25"/>
      <c r="OE169" s="25"/>
      <c r="OF169" s="25"/>
      <c r="OG169" s="25"/>
      <c r="OH169" s="25"/>
      <c r="OI169" s="25"/>
      <c r="OJ169" s="25"/>
      <c r="OK169" s="25"/>
      <c r="OL169" s="25"/>
      <c r="OM169" s="25"/>
      <c r="ON169" s="25"/>
      <c r="OO169" s="25"/>
      <c r="OP169" s="25"/>
      <c r="OQ169" s="25"/>
      <c r="OR169" s="25"/>
      <c r="OS169" s="25"/>
      <c r="OT169" s="25"/>
      <c r="OU169" s="25"/>
      <c r="OV169" s="25"/>
      <c r="OW169" s="25"/>
      <c r="OX169" s="25"/>
      <c r="OY169" s="25"/>
      <c r="OZ169" s="25"/>
      <c r="PA169" s="25"/>
      <c r="PB169" s="25"/>
      <c r="PC169" s="25"/>
      <c r="PD169" s="25"/>
      <c r="PE169" s="25"/>
      <c r="PF169" s="25"/>
      <c r="PG169" s="25"/>
      <c r="PH169" s="25"/>
      <c r="PI169" s="25"/>
      <c r="PJ169" s="25"/>
      <c r="PK169" s="25"/>
      <c r="PL169" s="25"/>
      <c r="PM169" s="25"/>
      <c r="PN169" s="25"/>
      <c r="PO169" s="25"/>
      <c r="PP169" s="25"/>
      <c r="PQ169" s="25"/>
      <c r="PR169" s="25"/>
      <c r="PS169" s="25"/>
      <c r="PT169" s="25"/>
      <c r="PU169" s="25"/>
      <c r="PV169" s="25"/>
      <c r="PW169" s="25"/>
      <c r="PX169" s="25"/>
      <c r="PY169" s="25"/>
      <c r="PZ169" s="25"/>
      <c r="QA169" s="25"/>
      <c r="QB169" s="25"/>
      <c r="QC169" s="25"/>
      <c r="QD169" s="25"/>
      <c r="QE169" s="25"/>
      <c r="QF169" s="25"/>
      <c r="QG169" s="25"/>
      <c r="QH169" s="25"/>
      <c r="QI169" s="25"/>
      <c r="QJ169" s="25"/>
      <c r="QK169" s="25"/>
      <c r="QL169" s="25"/>
      <c r="QM169" s="25"/>
      <c r="QN169" s="25"/>
      <c r="QO169" s="25"/>
      <c r="QP169" s="25"/>
      <c r="QQ169" s="25"/>
      <c r="QR169" s="25"/>
      <c r="QS169" s="25"/>
      <c r="QT169" s="25"/>
      <c r="QU169" s="25"/>
      <c r="QV169" s="25"/>
      <c r="QW169" s="25"/>
      <c r="QX169" s="25"/>
      <c r="QY169" s="25"/>
      <c r="QZ169" s="25"/>
      <c r="RA169" s="25"/>
      <c r="RB169" s="25"/>
      <c r="RC169" s="25"/>
      <c r="RD169" s="25"/>
      <c r="RE169" s="25"/>
      <c r="RF169" s="25"/>
      <c r="RG169" s="25"/>
      <c r="RH169" s="25"/>
      <c r="RI169" s="25"/>
      <c r="RJ169" s="25"/>
      <c r="RK169" s="25"/>
      <c r="RL169" s="25"/>
      <c r="RM169" s="25"/>
      <c r="RN169" s="25"/>
      <c r="RO169" s="25"/>
      <c r="RP169" s="25"/>
      <c r="RQ169" s="25"/>
      <c r="RR169" s="25"/>
      <c r="RS169" s="25"/>
      <c r="RT169" s="25"/>
      <c r="RU169" s="25"/>
      <c r="RV169" s="25"/>
      <c r="RW169" s="25"/>
      <c r="RX169" s="25"/>
      <c r="RY169" s="25"/>
      <c r="RZ169" s="25"/>
      <c r="SA169" s="25"/>
      <c r="SB169" s="25"/>
      <c r="SC169" s="25"/>
      <c r="SD169" s="25"/>
      <c r="SE169" s="25"/>
      <c r="SF169" s="25"/>
      <c r="SG169" s="25"/>
      <c r="SH169" s="25"/>
      <c r="SI169" s="25"/>
      <c r="SJ169" s="25"/>
      <c r="SK169" s="25"/>
      <c r="SL169" s="25"/>
      <c r="SM169" s="25"/>
      <c r="SN169" s="25"/>
      <c r="SO169" s="25"/>
      <c r="SP169" s="25"/>
      <c r="SQ169" s="25"/>
      <c r="SR169" s="25"/>
      <c r="SS169" s="25"/>
      <c r="ST169" s="25"/>
      <c r="SU169" s="25"/>
      <c r="SV169" s="25"/>
      <c r="SW169" s="25"/>
      <c r="SX169" s="25"/>
      <c r="SY169" s="25"/>
      <c r="SZ169" s="25"/>
      <c r="TA169" s="25"/>
      <c r="TB169" s="25"/>
      <c r="TC169" s="25"/>
      <c r="TD169" s="25"/>
      <c r="TE169" s="25"/>
      <c r="TF169" s="25"/>
      <c r="TG169" s="25"/>
      <c r="TH169" s="25"/>
      <c r="TI169" s="25"/>
      <c r="TJ169" s="25"/>
      <c r="TK169" s="25"/>
      <c r="TL169" s="25"/>
      <c r="TM169" s="25"/>
      <c r="TN169" s="25"/>
      <c r="TO169" s="25"/>
      <c r="TP169" s="25"/>
      <c r="TQ169" s="25"/>
      <c r="TR169" s="25"/>
      <c r="TS169" s="25"/>
      <c r="TT169" s="25"/>
      <c r="TU169" s="25"/>
      <c r="TV169" s="25"/>
      <c r="TW169" s="25"/>
      <c r="TX169" s="25"/>
      <c r="TY169" s="25"/>
      <c r="TZ169" s="25"/>
      <c r="UA169" s="25"/>
      <c r="UB169" s="25"/>
      <c r="UC169" s="25"/>
      <c r="UD169" s="25"/>
      <c r="UE169" s="25"/>
      <c r="UF169" s="25"/>
      <c r="UG169" s="25"/>
      <c r="UH169" s="25"/>
      <c r="UI169" s="25"/>
      <c r="UJ169" s="25"/>
      <c r="UK169" s="25"/>
      <c r="UL169" s="25"/>
      <c r="UM169" s="25"/>
      <c r="UN169" s="25"/>
      <c r="UO169" s="25"/>
      <c r="UP169" s="25"/>
      <c r="UQ169" s="25"/>
      <c r="UR169" s="25"/>
      <c r="US169" s="25"/>
      <c r="UT169" s="25"/>
      <c r="UU169" s="25"/>
      <c r="UV169" s="25"/>
      <c r="UW169" s="25"/>
      <c r="UX169" s="25"/>
      <c r="UY169" s="25"/>
      <c r="UZ169" s="25"/>
      <c r="VA169" s="25"/>
      <c r="VB169" s="25"/>
      <c r="VC169" s="25"/>
      <c r="VD169" s="25"/>
      <c r="VE169" s="25"/>
      <c r="VF169" s="25"/>
      <c r="VG169" s="25"/>
      <c r="VH169" s="25"/>
      <c r="VI169" s="25"/>
      <c r="VJ169" s="25"/>
      <c r="VK169" s="25"/>
      <c r="VL169" s="25"/>
      <c r="VM169" s="25"/>
      <c r="VN169" s="25"/>
      <c r="VO169" s="25"/>
      <c r="VP169" s="25"/>
      <c r="VQ169" s="25"/>
      <c r="VR169" s="25"/>
      <c r="VS169" s="25"/>
      <c r="VT169" s="25"/>
      <c r="VU169" s="25"/>
      <c r="VV169" s="25"/>
      <c r="VW169" s="25"/>
      <c r="VX169" s="25"/>
      <c r="VY169" s="25"/>
      <c r="VZ169" s="25"/>
      <c r="WA169" s="25"/>
      <c r="WB169" s="25"/>
      <c r="WC169" s="25"/>
      <c r="WD169" s="25"/>
      <c r="WE169" s="25"/>
      <c r="WF169" s="25"/>
      <c r="WG169" s="25"/>
      <c r="WH169" s="25"/>
      <c r="WI169" s="25"/>
      <c r="WJ169" s="25"/>
      <c r="WK169" s="25"/>
      <c r="WL169" s="25"/>
      <c r="WM169" s="25"/>
      <c r="WN169" s="25"/>
      <c r="WO169" s="25"/>
      <c r="WP169" s="25"/>
      <c r="WQ169" s="25"/>
      <c r="WR169" s="25"/>
      <c r="WS169" s="25"/>
      <c r="WT169" s="25"/>
      <c r="WU169" s="25"/>
      <c r="WV169" s="25"/>
      <c r="WW169" s="25"/>
      <c r="WX169" s="25"/>
      <c r="WY169" s="25"/>
      <c r="WZ169" s="25"/>
      <c r="XA169" s="25"/>
      <c r="XB169" s="25"/>
      <c r="XC169" s="25"/>
      <c r="XD169" s="25"/>
      <c r="XE169" s="25"/>
      <c r="XF169" s="25"/>
      <c r="XG169" s="25"/>
      <c r="XH169" s="25"/>
      <c r="XI169" s="25"/>
      <c r="XJ169" s="25"/>
      <c r="XK169" s="25"/>
      <c r="XL169" s="25"/>
      <c r="XM169" s="25"/>
      <c r="XN169" s="25"/>
      <c r="XO169" s="25"/>
      <c r="XP169" s="25"/>
      <c r="XQ169" s="25"/>
      <c r="XR169" s="25"/>
      <c r="XS169" s="25"/>
      <c r="XT169" s="25"/>
      <c r="XU169" s="25"/>
      <c r="XV169" s="25"/>
      <c r="XW169" s="25"/>
      <c r="XX169" s="25"/>
      <c r="XY169" s="25"/>
      <c r="XZ169" s="25"/>
      <c r="YA169" s="25"/>
      <c r="YB169" s="25"/>
      <c r="YC169" s="25"/>
      <c r="YD169" s="25"/>
      <c r="YE169" s="25"/>
      <c r="YF169" s="25"/>
      <c r="YG169" s="25"/>
      <c r="YH169" s="25"/>
      <c r="YI169" s="25"/>
      <c r="YJ169" s="25"/>
      <c r="YK169" s="25"/>
      <c r="YL169" s="25"/>
      <c r="YM169" s="25"/>
      <c r="YN169" s="25"/>
      <c r="YO169" s="25"/>
      <c r="YP169" s="25"/>
      <c r="YQ169" s="25"/>
      <c r="YR169" s="25"/>
      <c r="YS169" s="25"/>
      <c r="YT169" s="25"/>
      <c r="YU169" s="25"/>
      <c r="YV169" s="25"/>
      <c r="YW169" s="25"/>
      <c r="YX169" s="25"/>
      <c r="YY169" s="25"/>
      <c r="YZ169" s="25"/>
      <c r="ZA169" s="25"/>
      <c r="ZB169" s="25"/>
      <c r="ZC169" s="25"/>
      <c r="ZD169" s="25"/>
      <c r="ZE169" s="25"/>
      <c r="ZF169" s="25"/>
      <c r="ZG169" s="25"/>
      <c r="ZH169" s="25"/>
      <c r="ZI169" s="25"/>
      <c r="ZJ169" s="25"/>
      <c r="ZK169" s="25"/>
      <c r="ZL169" s="25"/>
      <c r="ZM169" s="25"/>
      <c r="ZN169" s="25"/>
      <c r="ZO169" s="25"/>
      <c r="ZP169" s="25"/>
      <c r="ZQ169" s="25"/>
      <c r="ZR169" s="25"/>
      <c r="ZS169" s="25"/>
      <c r="ZT169" s="25"/>
      <c r="ZU169" s="25"/>
      <c r="ZV169" s="25"/>
      <c r="ZW169" s="25"/>
      <c r="ZX169" s="25"/>
      <c r="ZY169" s="25"/>
      <c r="ZZ169" s="25"/>
      <c r="AAA169" s="25"/>
      <c r="AAB169" s="25"/>
      <c r="AAC169" s="25"/>
      <c r="AAD169" s="25"/>
      <c r="AAE169" s="25"/>
      <c r="AAF169" s="25"/>
      <c r="AAG169" s="25"/>
      <c r="AAH169" s="25"/>
      <c r="AAI169" s="25"/>
      <c r="AAJ169" s="25"/>
      <c r="AAK169" s="25"/>
      <c r="AAL169" s="25"/>
      <c r="AAM169" s="25"/>
      <c r="AAN169" s="25"/>
      <c r="AAO169" s="25"/>
      <c r="AAP169" s="25"/>
      <c r="AAQ169" s="25"/>
      <c r="AAR169" s="25"/>
      <c r="AAS169" s="25"/>
      <c r="AAT169" s="25"/>
      <c r="AAU169" s="25"/>
      <c r="AAV169" s="25"/>
      <c r="AAW169" s="25"/>
      <c r="AAX169" s="25"/>
      <c r="AAY169" s="25"/>
      <c r="AAZ169" s="25"/>
      <c r="ABA169" s="25"/>
      <c r="ABB169" s="25"/>
      <c r="ABC169" s="25"/>
      <c r="ABD169" s="25"/>
      <c r="ABE169" s="25"/>
      <c r="ABF169" s="25"/>
      <c r="ABG169" s="25"/>
      <c r="ABH169" s="25"/>
      <c r="ABI169" s="25"/>
      <c r="ABJ169" s="25"/>
      <c r="ABK169" s="25"/>
      <c r="ABL169" s="25"/>
      <c r="ABM169" s="25"/>
      <c r="ABN169" s="25"/>
      <c r="ABO169" s="25"/>
      <c r="ABP169" s="25"/>
      <c r="ABQ169" s="25"/>
      <c r="ABR169" s="25"/>
      <c r="ABS169" s="25"/>
      <c r="ABT169" s="25"/>
      <c r="ABU169" s="25"/>
      <c r="ABV169" s="25"/>
      <c r="ABW169" s="25"/>
      <c r="ABX169" s="25"/>
      <c r="ABY169" s="25"/>
      <c r="ABZ169" s="25"/>
      <c r="ACA169" s="25"/>
      <c r="ACB169" s="25"/>
      <c r="ACC169" s="25"/>
      <c r="ACD169" s="25"/>
      <c r="ACE169" s="25"/>
      <c r="ACF169" s="25"/>
      <c r="ACG169" s="25"/>
      <c r="ACH169" s="25"/>
      <c r="ACI169" s="25"/>
      <c r="ACJ169" s="25"/>
      <c r="ACK169" s="25"/>
      <c r="ACL169" s="25"/>
      <c r="ACM169" s="25"/>
      <c r="ACN169" s="25"/>
      <c r="ACO169" s="25"/>
      <c r="ACP169" s="25"/>
      <c r="ACQ169" s="25"/>
      <c r="ACR169" s="25"/>
      <c r="ACS169" s="25"/>
      <c r="ACT169" s="25"/>
      <c r="ACU169" s="25"/>
      <c r="ACV169" s="25"/>
      <c r="ACW169" s="25"/>
      <c r="ACX169" s="25"/>
      <c r="ACY169" s="25"/>
      <c r="ACZ169" s="25"/>
      <c r="ADA169" s="25"/>
      <c r="ADB169" s="25"/>
      <c r="ADC169" s="25"/>
      <c r="ADD169" s="25"/>
      <c r="ADE169" s="25"/>
      <c r="ADF169" s="25"/>
      <c r="ADG169" s="25"/>
      <c r="ADH169" s="25"/>
      <c r="ADI169" s="25"/>
      <c r="ADJ169" s="25"/>
      <c r="ADK169" s="25"/>
      <c r="ADL169" s="25"/>
      <c r="ADM169" s="25"/>
      <c r="ADN169" s="25"/>
      <c r="ADO169" s="25"/>
      <c r="ADP169" s="25"/>
      <c r="ADQ169" s="25"/>
      <c r="ADR169" s="25"/>
      <c r="ADS169" s="25"/>
      <c r="ADT169" s="25"/>
      <c r="ADU169" s="25"/>
      <c r="ADV169" s="25"/>
      <c r="ADW169" s="25"/>
      <c r="ADX169" s="25"/>
      <c r="ADY169" s="25"/>
      <c r="ADZ169" s="25"/>
      <c r="AEA169" s="25"/>
      <c r="AEB169" s="25"/>
      <c r="AEC169" s="25"/>
      <c r="AED169" s="25"/>
      <c r="AEE169" s="25"/>
      <c r="AEF169" s="25"/>
      <c r="AEG169" s="25"/>
      <c r="AEH169" s="25"/>
      <c r="AEI169" s="25"/>
      <c r="AEJ169" s="25"/>
      <c r="AEK169" s="25"/>
      <c r="AEL169" s="25"/>
      <c r="AEM169" s="25"/>
      <c r="AEN169" s="25"/>
      <c r="AEO169" s="25"/>
      <c r="AEP169" s="25"/>
      <c r="AEQ169" s="25"/>
      <c r="AER169" s="25"/>
      <c r="AES169" s="25"/>
      <c r="AET169" s="25"/>
      <c r="AEU169" s="25"/>
      <c r="AEV169" s="25"/>
      <c r="AEW169" s="25"/>
      <c r="AEX169" s="25"/>
      <c r="AEY169" s="25"/>
      <c r="AEZ169" s="25"/>
      <c r="AFA169" s="25"/>
      <c r="AFB169" s="25"/>
      <c r="AFC169" s="25"/>
      <c r="AFD169" s="25"/>
      <c r="AFE169" s="25"/>
      <c r="AFF169" s="25"/>
      <c r="AFG169" s="25"/>
      <c r="AFH169" s="25"/>
      <c r="AFI169" s="25"/>
      <c r="AFJ169" s="25"/>
      <c r="AFK169" s="25"/>
      <c r="AFL169" s="25"/>
      <c r="AFM169" s="25"/>
      <c r="AFN169" s="25"/>
      <c r="AFO169" s="25"/>
      <c r="AFP169" s="25"/>
      <c r="AFQ169" s="25"/>
      <c r="AFR169" s="25"/>
      <c r="AFS169" s="25"/>
      <c r="AFT169" s="25"/>
      <c r="AFU169" s="25"/>
      <c r="AFV169" s="25"/>
      <c r="AFW169" s="25"/>
      <c r="AFX169" s="25"/>
      <c r="AFY169" s="25"/>
      <c r="AFZ169" s="25"/>
      <c r="AGA169" s="25"/>
      <c r="AGB169" s="25"/>
      <c r="AGC169" s="25"/>
      <c r="AGD169" s="25"/>
      <c r="AGE169" s="25"/>
      <c r="AGF169" s="25"/>
      <c r="AGG169" s="25"/>
      <c r="AGH169" s="25"/>
      <c r="AGI169" s="25"/>
      <c r="AGJ169" s="25"/>
      <c r="AGK169" s="25"/>
      <c r="AGL169" s="25"/>
      <c r="AGM169" s="25"/>
      <c r="AGN169" s="25"/>
      <c r="AGO169" s="25"/>
      <c r="AGP169" s="25"/>
      <c r="AGQ169" s="25"/>
      <c r="AGR169" s="25"/>
      <c r="AGS169" s="25"/>
      <c r="AGT169" s="25"/>
      <c r="AGU169" s="25"/>
      <c r="AGV169" s="25"/>
      <c r="AGW169" s="25"/>
      <c r="AGX169" s="25"/>
      <c r="AGY169" s="25"/>
      <c r="AGZ169" s="25"/>
      <c r="AHA169" s="25"/>
      <c r="AHB169" s="25"/>
      <c r="AHC169" s="25"/>
      <c r="AHD169" s="25"/>
      <c r="AHE169" s="25"/>
      <c r="AHF169" s="25"/>
      <c r="AHG169" s="25"/>
      <c r="AHH169" s="25"/>
      <c r="AHI169" s="25"/>
      <c r="AHJ169" s="25"/>
      <c r="AHK169" s="25"/>
      <c r="AHL169" s="25"/>
      <c r="AHM169" s="25"/>
      <c r="AHN169" s="25"/>
      <c r="AHO169" s="25"/>
      <c r="AHP169" s="25"/>
      <c r="AHQ169" s="25"/>
      <c r="AHR169" s="25"/>
      <c r="AHS169" s="25"/>
      <c r="AHT169" s="25"/>
      <c r="AHU169" s="25"/>
      <c r="AHV169" s="25"/>
      <c r="AHW169" s="25"/>
      <c r="AHX169" s="25"/>
      <c r="AHY169" s="25"/>
      <c r="AHZ169" s="25"/>
      <c r="AIA169" s="25"/>
      <c r="AIB169" s="25"/>
      <c r="AIC169" s="25"/>
      <c r="AID169" s="25"/>
      <c r="AIE169" s="25"/>
      <c r="AIF169" s="25"/>
      <c r="AIG169" s="25"/>
      <c r="AIH169" s="25"/>
      <c r="AII169" s="25"/>
      <c r="AIJ169" s="25"/>
      <c r="AIK169" s="25"/>
      <c r="AIL169" s="25"/>
      <c r="AIM169" s="25"/>
      <c r="AIN169" s="25"/>
      <c r="AIO169" s="25"/>
      <c r="AIP169" s="25"/>
      <c r="AIQ169" s="25"/>
      <c r="AIR169" s="25"/>
      <c r="AIS169" s="25"/>
      <c r="AIT169" s="25"/>
      <c r="AIU169" s="25"/>
      <c r="AIV169" s="25"/>
      <c r="AIW169" s="25"/>
      <c r="AIX169" s="25"/>
      <c r="AIY169" s="25"/>
      <c r="AIZ169" s="25"/>
      <c r="AJA169" s="25"/>
      <c r="AJB169" s="25"/>
      <c r="AJC169" s="25"/>
      <c r="AJD169" s="25"/>
      <c r="AJE169" s="25"/>
      <c r="AJF169" s="25"/>
      <c r="AJG169" s="25"/>
      <c r="AJH169" s="25"/>
      <c r="AJI169" s="25"/>
      <c r="AJJ169" s="25"/>
      <c r="AJK169" s="25"/>
      <c r="AJL169" s="25"/>
      <c r="AJM169" s="25"/>
      <c r="AJN169" s="25"/>
      <c r="AJO169" s="25"/>
      <c r="AJP169" s="25"/>
      <c r="AJQ169" s="25"/>
      <c r="AJR169" s="25"/>
      <c r="AJS169" s="25"/>
      <c r="AJT169" s="25"/>
      <c r="AJU169" s="25"/>
      <c r="AJV169" s="25"/>
      <c r="AJW169" s="25"/>
      <c r="AJX169" s="25"/>
      <c r="AJY169" s="25"/>
      <c r="AJZ169" s="25"/>
      <c r="AKA169" s="25"/>
      <c r="AKB169" s="25"/>
      <c r="AKC169" s="25"/>
      <c r="AKD169" s="25"/>
      <c r="AKE169" s="25"/>
      <c r="AKF169" s="25"/>
      <c r="AKG169" s="25"/>
      <c r="AKH169" s="25"/>
      <c r="AKI169" s="25"/>
      <c r="AKJ169" s="25"/>
      <c r="AKK169" s="25"/>
      <c r="AKL169" s="25"/>
      <c r="AKM169" s="25"/>
      <c r="AKN169" s="25"/>
      <c r="AKO169" s="25"/>
      <c r="AKP169" s="25"/>
      <c r="AKQ169" s="25"/>
      <c r="AKR169" s="25"/>
      <c r="AKS169" s="25"/>
      <c r="AKT169" s="25"/>
      <c r="AKU169" s="25"/>
      <c r="AKV169" s="25"/>
      <c r="AKW169" s="25"/>
      <c r="AKX169" s="25"/>
      <c r="AKY169" s="25"/>
      <c r="AKZ169" s="25"/>
      <c r="ALA169" s="25"/>
      <c r="ALB169" s="25"/>
      <c r="ALC169" s="25"/>
      <c r="ALD169" s="25"/>
      <c r="ALE169" s="25"/>
      <c r="ALF169" s="25"/>
      <c r="ALG169" s="25"/>
      <c r="ALH169" s="25"/>
      <c r="ALI169" s="25"/>
      <c r="ALJ169" s="25"/>
      <c r="ALK169" s="25"/>
      <c r="ALL169" s="25"/>
      <c r="ALM169" s="25"/>
      <c r="ALN169" s="25"/>
      <c r="ALO169" s="25"/>
      <c r="ALP169" s="25"/>
      <c r="ALQ169" s="25"/>
      <c r="ALR169" s="25"/>
      <c r="ALS169" s="25"/>
      <c r="ALT169" s="25"/>
      <c r="ALU169" s="25"/>
      <c r="ALV169" s="25"/>
      <c r="ALW169" s="25"/>
      <c r="ALX169" s="25"/>
      <c r="ALY169" s="25"/>
      <c r="ALZ169" s="25"/>
      <c r="AMA169" s="25"/>
      <c r="AMB169" s="25"/>
      <c r="AMC169" s="25"/>
      <c r="AMD169" s="25"/>
      <c r="AME169" s="25"/>
      <c r="AMF169" s="25"/>
      <c r="AMG169" s="25"/>
      <c r="AMH169" s="25"/>
      <c r="AMI169" s="25"/>
      <c r="AMJ169" s="25"/>
    </row>
    <row r="170" spans="1:1024" ht="15" customHeight="1">
      <c r="A170" s="4"/>
      <c r="B170" s="111" t="str">
        <f>IF(B88=0,"",B88)</f>
        <v/>
      </c>
      <c r="C170" s="111"/>
      <c r="D170" s="111"/>
      <c r="E170" s="111"/>
      <c r="F170" s="111"/>
      <c r="G170" s="111"/>
      <c r="H170" s="111"/>
      <c r="I170" s="111" t="str">
        <f>IF(F88=0,"",F88)</f>
        <v/>
      </c>
      <c r="J170" s="111"/>
      <c r="K170" s="111"/>
      <c r="L170" s="111"/>
      <c r="M170" s="111" t="str">
        <f>IF(J88=0,"",J88)</f>
        <v/>
      </c>
      <c r="N170" s="111"/>
      <c r="O170" s="111"/>
      <c r="P170" s="111"/>
      <c r="Q170" s="111"/>
      <c r="R170" s="111"/>
      <c r="S170" s="43"/>
      <c r="T170" s="43"/>
      <c r="U170" s="43"/>
      <c r="V170" s="43"/>
      <c r="W170" s="43"/>
      <c r="X170" s="43"/>
      <c r="Y170" s="43" t="s">
        <v>211</v>
      </c>
      <c r="Z170" s="43"/>
      <c r="AA170" s="43"/>
      <c r="AB170" s="43"/>
      <c r="AC170" s="43"/>
      <c r="AD170" s="43"/>
      <c r="AE170" s="212" t="s">
        <v>56</v>
      </c>
      <c r="AF170" s="212"/>
      <c r="AG170" s="212"/>
      <c r="AH170" s="212"/>
      <c r="AI170" s="212"/>
      <c r="AJ170" s="212"/>
      <c r="AK170" s="225" t="s">
        <v>211</v>
      </c>
      <c r="AL170" s="225"/>
      <c r="AM170" s="225"/>
      <c r="AN170" s="225"/>
      <c r="AO170" s="225"/>
      <c r="AP170" s="225"/>
      <c r="AQ170" s="232" t="s">
        <v>113</v>
      </c>
      <c r="AR170" s="232"/>
      <c r="AS170" s="232"/>
      <c r="AT170" s="232"/>
      <c r="AU170" s="232"/>
      <c r="AV170" s="232"/>
      <c r="AW170" s="252"/>
      <c r="AX170" s="252"/>
      <c r="AY170" s="252"/>
      <c r="AZ170" s="252"/>
      <c r="BA170" s="252"/>
      <c r="BB170" s="252"/>
      <c r="BC170" s="252"/>
      <c r="BD170" s="252"/>
      <c r="BE170" s="24"/>
      <c r="BF170" s="24"/>
      <c r="BG170" s="24"/>
      <c r="BH170" s="24"/>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25"/>
      <c r="DX170" s="25"/>
      <c r="DY170" s="25"/>
      <c r="DZ170" s="25"/>
      <c r="EA170" s="25"/>
      <c r="EB170" s="25"/>
      <c r="EC170" s="25"/>
      <c r="ED170" s="25"/>
      <c r="EE170" s="25"/>
      <c r="EF170" s="25"/>
      <c r="EG170" s="25"/>
      <c r="EH170" s="25"/>
      <c r="EI170" s="25"/>
      <c r="EJ170" s="25"/>
      <c r="EK170" s="25"/>
      <c r="EL170" s="25"/>
      <c r="EM170" s="25"/>
      <c r="EN170" s="25"/>
      <c r="EO170" s="25"/>
      <c r="EP170" s="25"/>
      <c r="EQ170" s="25"/>
      <c r="ER170" s="25"/>
      <c r="ES170" s="25"/>
      <c r="ET170" s="25"/>
      <c r="EU170" s="25"/>
      <c r="EV170" s="25"/>
      <c r="EW170" s="25"/>
      <c r="EX170" s="25"/>
      <c r="EY170" s="25"/>
      <c r="EZ170" s="25"/>
      <c r="FA170" s="25"/>
      <c r="FB170" s="25"/>
      <c r="FC170" s="25"/>
      <c r="FD170" s="25"/>
      <c r="FE170" s="25"/>
      <c r="FF170" s="25"/>
      <c r="FG170" s="25"/>
      <c r="FH170" s="25"/>
      <c r="FI170" s="25"/>
      <c r="FJ170" s="25"/>
      <c r="FK170" s="25"/>
      <c r="FL170" s="25"/>
      <c r="FM170" s="25"/>
      <c r="FN170" s="25"/>
      <c r="FO170" s="25"/>
      <c r="FP170" s="25"/>
      <c r="FQ170" s="25"/>
      <c r="FR170" s="25"/>
      <c r="FS170" s="25"/>
      <c r="FT170" s="25"/>
      <c r="FU170" s="25"/>
      <c r="FV170" s="25"/>
      <c r="FW170" s="25"/>
      <c r="FX170" s="25"/>
      <c r="FY170" s="25"/>
      <c r="FZ170" s="25"/>
      <c r="GA170" s="25"/>
      <c r="GB170" s="25"/>
      <c r="GC170" s="25"/>
      <c r="GD170" s="25"/>
      <c r="GE170" s="25"/>
      <c r="GF170" s="25"/>
      <c r="GG170" s="25"/>
      <c r="GH170" s="25"/>
      <c r="GI170" s="25"/>
      <c r="GJ170" s="25"/>
      <c r="GK170" s="25"/>
      <c r="GL170" s="25"/>
      <c r="GM170" s="25"/>
      <c r="GN170" s="25"/>
      <c r="GO170" s="25"/>
      <c r="GP170" s="25"/>
      <c r="GQ170" s="25"/>
      <c r="GR170" s="25"/>
      <c r="GS170" s="25"/>
      <c r="GT170" s="25"/>
      <c r="GU170" s="25"/>
      <c r="GV170" s="25"/>
      <c r="GW170" s="25"/>
      <c r="GX170" s="25"/>
      <c r="GY170" s="25"/>
      <c r="GZ170" s="25"/>
      <c r="HA170" s="25"/>
      <c r="HB170" s="25"/>
      <c r="HC170" s="25"/>
      <c r="HD170" s="25"/>
      <c r="HE170" s="25"/>
      <c r="HF170" s="25"/>
      <c r="HG170" s="25"/>
      <c r="HH170" s="25"/>
      <c r="HI170" s="25"/>
      <c r="HJ170" s="25"/>
      <c r="HK170" s="25"/>
      <c r="HL170" s="25"/>
      <c r="HM170" s="25"/>
      <c r="HN170" s="25"/>
      <c r="HO170" s="25"/>
      <c r="HP170" s="25"/>
      <c r="HQ170" s="25"/>
      <c r="HR170" s="25"/>
      <c r="HS170" s="25"/>
      <c r="HT170" s="25"/>
      <c r="HU170" s="25"/>
      <c r="HV170" s="25"/>
      <c r="HW170" s="25"/>
      <c r="HX170" s="25"/>
      <c r="HY170" s="25"/>
      <c r="HZ170" s="25"/>
      <c r="IA170" s="25"/>
      <c r="IB170" s="25"/>
      <c r="IC170" s="25"/>
      <c r="ID170" s="25"/>
      <c r="IE170" s="25"/>
      <c r="IF170" s="25"/>
      <c r="IG170" s="25"/>
      <c r="IH170" s="25"/>
      <c r="II170" s="25"/>
      <c r="IJ170" s="25"/>
      <c r="IK170" s="25"/>
      <c r="IL170" s="25"/>
      <c r="IM170" s="25"/>
      <c r="IN170" s="25"/>
      <c r="IO170" s="25"/>
      <c r="IP170" s="25"/>
      <c r="IQ170" s="25"/>
      <c r="IR170" s="25"/>
      <c r="IS170" s="25"/>
      <c r="IT170" s="25"/>
      <c r="IU170" s="25"/>
      <c r="IV170" s="25"/>
      <c r="IW170" s="25"/>
      <c r="IX170" s="25"/>
      <c r="IY170" s="25"/>
      <c r="IZ170" s="25"/>
      <c r="JA170" s="25"/>
      <c r="JB170" s="25"/>
      <c r="JC170" s="25"/>
      <c r="JD170" s="25"/>
      <c r="JE170" s="25"/>
      <c r="JF170" s="25"/>
      <c r="JG170" s="25"/>
      <c r="JH170" s="25"/>
      <c r="JI170" s="25"/>
      <c r="JJ170" s="25"/>
      <c r="JK170" s="25"/>
      <c r="JL170" s="25"/>
      <c r="JM170" s="25"/>
      <c r="JN170" s="25"/>
      <c r="JO170" s="25"/>
      <c r="JP170" s="25"/>
      <c r="JQ170" s="25"/>
      <c r="JR170" s="25"/>
      <c r="JS170" s="25"/>
      <c r="JT170" s="25"/>
      <c r="JU170" s="25"/>
      <c r="JV170" s="25"/>
      <c r="JW170" s="25"/>
      <c r="JX170" s="25"/>
      <c r="JY170" s="25"/>
      <c r="JZ170" s="25"/>
      <c r="KA170" s="25"/>
      <c r="KB170" s="25"/>
      <c r="KC170" s="25"/>
      <c r="KD170" s="25"/>
      <c r="KE170" s="25"/>
      <c r="KF170" s="25"/>
      <c r="KG170" s="25"/>
      <c r="KH170" s="25"/>
      <c r="KI170" s="25"/>
      <c r="KJ170" s="25"/>
      <c r="KK170" s="25"/>
      <c r="KL170" s="25"/>
      <c r="KM170" s="25"/>
      <c r="KN170" s="25"/>
      <c r="KO170" s="25"/>
      <c r="KP170" s="25"/>
      <c r="KQ170" s="25"/>
      <c r="KR170" s="25"/>
      <c r="KS170" s="25"/>
      <c r="KT170" s="25"/>
      <c r="KU170" s="25"/>
      <c r="KV170" s="25"/>
      <c r="KW170" s="25"/>
      <c r="KX170" s="25"/>
      <c r="KY170" s="25"/>
      <c r="KZ170" s="25"/>
      <c r="LA170" s="25"/>
      <c r="LB170" s="25"/>
      <c r="LC170" s="25"/>
      <c r="LD170" s="25"/>
      <c r="LE170" s="25"/>
      <c r="LF170" s="25"/>
      <c r="LG170" s="25"/>
      <c r="LH170" s="25"/>
      <c r="LI170" s="25"/>
      <c r="LJ170" s="25"/>
      <c r="LK170" s="25"/>
      <c r="LL170" s="25"/>
      <c r="LM170" s="25"/>
      <c r="LN170" s="25"/>
      <c r="LO170" s="25"/>
      <c r="LP170" s="25"/>
      <c r="LQ170" s="25"/>
      <c r="LR170" s="25"/>
      <c r="LS170" s="25"/>
      <c r="LT170" s="25"/>
      <c r="LU170" s="25"/>
      <c r="LV170" s="25"/>
      <c r="LW170" s="25"/>
      <c r="LX170" s="25"/>
      <c r="LY170" s="25"/>
      <c r="LZ170" s="25"/>
      <c r="MA170" s="25"/>
      <c r="MB170" s="25"/>
      <c r="MC170" s="25"/>
      <c r="MD170" s="25"/>
      <c r="ME170" s="25"/>
      <c r="MF170" s="25"/>
      <c r="MG170" s="25"/>
      <c r="MH170" s="25"/>
      <c r="MI170" s="25"/>
      <c r="MJ170" s="25"/>
      <c r="MK170" s="25"/>
      <c r="ML170" s="25"/>
      <c r="MM170" s="25"/>
      <c r="MN170" s="25"/>
      <c r="MO170" s="25"/>
      <c r="MP170" s="25"/>
      <c r="MQ170" s="25"/>
      <c r="MR170" s="25"/>
      <c r="MS170" s="25"/>
      <c r="MT170" s="25"/>
      <c r="MU170" s="25"/>
      <c r="MV170" s="25"/>
      <c r="MW170" s="25"/>
      <c r="MX170" s="25"/>
      <c r="MY170" s="25"/>
      <c r="MZ170" s="25"/>
      <c r="NA170" s="25"/>
      <c r="NB170" s="25"/>
      <c r="NC170" s="25"/>
      <c r="ND170" s="25"/>
      <c r="NE170" s="25"/>
      <c r="NF170" s="25"/>
      <c r="NG170" s="25"/>
      <c r="NH170" s="25"/>
      <c r="NI170" s="25"/>
      <c r="NJ170" s="25"/>
      <c r="NK170" s="25"/>
      <c r="NL170" s="25"/>
      <c r="NM170" s="25"/>
      <c r="NN170" s="25"/>
      <c r="NO170" s="25"/>
      <c r="NP170" s="25"/>
      <c r="NQ170" s="25"/>
      <c r="NR170" s="25"/>
      <c r="NS170" s="25"/>
      <c r="NT170" s="25"/>
      <c r="NU170" s="25"/>
      <c r="NV170" s="25"/>
      <c r="NW170" s="25"/>
      <c r="NX170" s="25"/>
      <c r="NY170" s="25"/>
      <c r="NZ170" s="25"/>
      <c r="OA170" s="25"/>
      <c r="OB170" s="25"/>
      <c r="OC170" s="25"/>
      <c r="OD170" s="25"/>
      <c r="OE170" s="25"/>
      <c r="OF170" s="25"/>
      <c r="OG170" s="25"/>
      <c r="OH170" s="25"/>
      <c r="OI170" s="25"/>
      <c r="OJ170" s="25"/>
      <c r="OK170" s="25"/>
      <c r="OL170" s="25"/>
      <c r="OM170" s="25"/>
      <c r="ON170" s="25"/>
      <c r="OO170" s="25"/>
      <c r="OP170" s="25"/>
      <c r="OQ170" s="25"/>
      <c r="OR170" s="25"/>
      <c r="OS170" s="25"/>
      <c r="OT170" s="25"/>
      <c r="OU170" s="25"/>
      <c r="OV170" s="25"/>
      <c r="OW170" s="25"/>
      <c r="OX170" s="25"/>
      <c r="OY170" s="25"/>
      <c r="OZ170" s="25"/>
      <c r="PA170" s="25"/>
      <c r="PB170" s="25"/>
      <c r="PC170" s="25"/>
      <c r="PD170" s="25"/>
      <c r="PE170" s="25"/>
      <c r="PF170" s="25"/>
      <c r="PG170" s="25"/>
      <c r="PH170" s="25"/>
      <c r="PI170" s="25"/>
      <c r="PJ170" s="25"/>
      <c r="PK170" s="25"/>
      <c r="PL170" s="25"/>
      <c r="PM170" s="25"/>
      <c r="PN170" s="25"/>
      <c r="PO170" s="25"/>
      <c r="PP170" s="25"/>
      <c r="PQ170" s="25"/>
      <c r="PR170" s="25"/>
      <c r="PS170" s="25"/>
      <c r="PT170" s="25"/>
      <c r="PU170" s="25"/>
      <c r="PV170" s="25"/>
      <c r="PW170" s="25"/>
      <c r="PX170" s="25"/>
      <c r="PY170" s="25"/>
      <c r="PZ170" s="25"/>
      <c r="QA170" s="25"/>
      <c r="QB170" s="25"/>
      <c r="QC170" s="25"/>
      <c r="QD170" s="25"/>
      <c r="QE170" s="25"/>
      <c r="QF170" s="25"/>
      <c r="QG170" s="25"/>
      <c r="QH170" s="25"/>
      <c r="QI170" s="25"/>
      <c r="QJ170" s="25"/>
      <c r="QK170" s="25"/>
      <c r="QL170" s="25"/>
      <c r="QM170" s="25"/>
      <c r="QN170" s="25"/>
      <c r="QO170" s="25"/>
      <c r="QP170" s="25"/>
      <c r="QQ170" s="25"/>
      <c r="QR170" s="25"/>
      <c r="QS170" s="25"/>
      <c r="QT170" s="25"/>
      <c r="QU170" s="25"/>
      <c r="QV170" s="25"/>
      <c r="QW170" s="25"/>
      <c r="QX170" s="25"/>
      <c r="QY170" s="25"/>
      <c r="QZ170" s="25"/>
      <c r="RA170" s="25"/>
      <c r="RB170" s="25"/>
      <c r="RC170" s="25"/>
      <c r="RD170" s="25"/>
      <c r="RE170" s="25"/>
      <c r="RF170" s="25"/>
      <c r="RG170" s="25"/>
      <c r="RH170" s="25"/>
      <c r="RI170" s="25"/>
      <c r="RJ170" s="25"/>
      <c r="RK170" s="25"/>
      <c r="RL170" s="25"/>
      <c r="RM170" s="25"/>
      <c r="RN170" s="25"/>
      <c r="RO170" s="25"/>
      <c r="RP170" s="25"/>
      <c r="RQ170" s="25"/>
      <c r="RR170" s="25"/>
      <c r="RS170" s="25"/>
      <c r="RT170" s="25"/>
      <c r="RU170" s="25"/>
      <c r="RV170" s="25"/>
      <c r="RW170" s="25"/>
      <c r="RX170" s="25"/>
      <c r="RY170" s="25"/>
      <c r="RZ170" s="25"/>
      <c r="SA170" s="25"/>
      <c r="SB170" s="25"/>
      <c r="SC170" s="25"/>
      <c r="SD170" s="25"/>
      <c r="SE170" s="25"/>
      <c r="SF170" s="25"/>
      <c r="SG170" s="25"/>
      <c r="SH170" s="25"/>
      <c r="SI170" s="25"/>
      <c r="SJ170" s="25"/>
      <c r="SK170" s="25"/>
      <c r="SL170" s="25"/>
      <c r="SM170" s="25"/>
      <c r="SN170" s="25"/>
      <c r="SO170" s="25"/>
      <c r="SP170" s="25"/>
      <c r="SQ170" s="25"/>
      <c r="SR170" s="25"/>
      <c r="SS170" s="25"/>
      <c r="ST170" s="25"/>
      <c r="SU170" s="25"/>
      <c r="SV170" s="25"/>
      <c r="SW170" s="25"/>
      <c r="SX170" s="25"/>
      <c r="SY170" s="25"/>
      <c r="SZ170" s="25"/>
      <c r="TA170" s="25"/>
      <c r="TB170" s="25"/>
      <c r="TC170" s="25"/>
      <c r="TD170" s="25"/>
      <c r="TE170" s="25"/>
      <c r="TF170" s="25"/>
      <c r="TG170" s="25"/>
      <c r="TH170" s="25"/>
      <c r="TI170" s="25"/>
      <c r="TJ170" s="25"/>
      <c r="TK170" s="25"/>
      <c r="TL170" s="25"/>
      <c r="TM170" s="25"/>
      <c r="TN170" s="25"/>
      <c r="TO170" s="25"/>
      <c r="TP170" s="25"/>
      <c r="TQ170" s="25"/>
      <c r="TR170" s="25"/>
      <c r="TS170" s="25"/>
      <c r="TT170" s="25"/>
      <c r="TU170" s="25"/>
      <c r="TV170" s="25"/>
      <c r="TW170" s="25"/>
      <c r="TX170" s="25"/>
      <c r="TY170" s="25"/>
      <c r="TZ170" s="25"/>
      <c r="UA170" s="25"/>
      <c r="UB170" s="25"/>
      <c r="UC170" s="25"/>
      <c r="UD170" s="25"/>
      <c r="UE170" s="25"/>
      <c r="UF170" s="25"/>
      <c r="UG170" s="25"/>
      <c r="UH170" s="25"/>
      <c r="UI170" s="25"/>
      <c r="UJ170" s="25"/>
      <c r="UK170" s="25"/>
      <c r="UL170" s="25"/>
      <c r="UM170" s="25"/>
      <c r="UN170" s="25"/>
      <c r="UO170" s="25"/>
      <c r="UP170" s="25"/>
      <c r="UQ170" s="25"/>
      <c r="UR170" s="25"/>
      <c r="US170" s="25"/>
      <c r="UT170" s="25"/>
      <c r="UU170" s="25"/>
      <c r="UV170" s="25"/>
      <c r="UW170" s="25"/>
      <c r="UX170" s="25"/>
      <c r="UY170" s="25"/>
      <c r="UZ170" s="25"/>
      <c r="VA170" s="25"/>
      <c r="VB170" s="25"/>
      <c r="VC170" s="25"/>
      <c r="VD170" s="25"/>
      <c r="VE170" s="25"/>
      <c r="VF170" s="25"/>
      <c r="VG170" s="25"/>
      <c r="VH170" s="25"/>
      <c r="VI170" s="25"/>
      <c r="VJ170" s="25"/>
      <c r="VK170" s="25"/>
      <c r="VL170" s="25"/>
      <c r="VM170" s="25"/>
      <c r="VN170" s="25"/>
      <c r="VO170" s="25"/>
      <c r="VP170" s="25"/>
      <c r="VQ170" s="25"/>
      <c r="VR170" s="25"/>
      <c r="VS170" s="25"/>
      <c r="VT170" s="25"/>
      <c r="VU170" s="25"/>
      <c r="VV170" s="25"/>
      <c r="VW170" s="25"/>
      <c r="VX170" s="25"/>
      <c r="VY170" s="25"/>
      <c r="VZ170" s="25"/>
      <c r="WA170" s="25"/>
      <c r="WB170" s="25"/>
      <c r="WC170" s="25"/>
      <c r="WD170" s="25"/>
      <c r="WE170" s="25"/>
      <c r="WF170" s="25"/>
      <c r="WG170" s="25"/>
      <c r="WH170" s="25"/>
      <c r="WI170" s="25"/>
      <c r="WJ170" s="25"/>
      <c r="WK170" s="25"/>
      <c r="WL170" s="25"/>
      <c r="WM170" s="25"/>
      <c r="WN170" s="25"/>
      <c r="WO170" s="25"/>
      <c r="WP170" s="25"/>
      <c r="WQ170" s="25"/>
      <c r="WR170" s="25"/>
      <c r="WS170" s="25"/>
      <c r="WT170" s="25"/>
      <c r="WU170" s="25"/>
      <c r="WV170" s="25"/>
      <c r="WW170" s="25"/>
      <c r="WX170" s="25"/>
      <c r="WY170" s="25"/>
      <c r="WZ170" s="25"/>
      <c r="XA170" s="25"/>
      <c r="XB170" s="25"/>
      <c r="XC170" s="25"/>
      <c r="XD170" s="25"/>
      <c r="XE170" s="25"/>
      <c r="XF170" s="25"/>
      <c r="XG170" s="25"/>
      <c r="XH170" s="25"/>
      <c r="XI170" s="25"/>
      <c r="XJ170" s="25"/>
      <c r="XK170" s="25"/>
      <c r="XL170" s="25"/>
      <c r="XM170" s="25"/>
      <c r="XN170" s="25"/>
      <c r="XO170" s="25"/>
      <c r="XP170" s="25"/>
      <c r="XQ170" s="25"/>
      <c r="XR170" s="25"/>
      <c r="XS170" s="25"/>
      <c r="XT170" s="25"/>
      <c r="XU170" s="25"/>
      <c r="XV170" s="25"/>
      <c r="XW170" s="25"/>
      <c r="XX170" s="25"/>
      <c r="XY170" s="25"/>
      <c r="XZ170" s="25"/>
      <c r="YA170" s="25"/>
      <c r="YB170" s="25"/>
      <c r="YC170" s="25"/>
      <c r="YD170" s="25"/>
      <c r="YE170" s="25"/>
      <c r="YF170" s="25"/>
      <c r="YG170" s="25"/>
      <c r="YH170" s="25"/>
      <c r="YI170" s="25"/>
      <c r="YJ170" s="25"/>
      <c r="YK170" s="25"/>
      <c r="YL170" s="25"/>
      <c r="YM170" s="25"/>
      <c r="YN170" s="25"/>
      <c r="YO170" s="25"/>
      <c r="YP170" s="25"/>
      <c r="YQ170" s="25"/>
      <c r="YR170" s="25"/>
      <c r="YS170" s="25"/>
      <c r="YT170" s="25"/>
      <c r="YU170" s="25"/>
      <c r="YV170" s="25"/>
      <c r="YW170" s="25"/>
      <c r="YX170" s="25"/>
      <c r="YY170" s="25"/>
      <c r="YZ170" s="25"/>
      <c r="ZA170" s="25"/>
      <c r="ZB170" s="25"/>
      <c r="ZC170" s="25"/>
      <c r="ZD170" s="25"/>
      <c r="ZE170" s="25"/>
      <c r="ZF170" s="25"/>
      <c r="ZG170" s="25"/>
      <c r="ZH170" s="25"/>
      <c r="ZI170" s="25"/>
      <c r="ZJ170" s="25"/>
      <c r="ZK170" s="25"/>
      <c r="ZL170" s="25"/>
      <c r="ZM170" s="25"/>
      <c r="ZN170" s="25"/>
      <c r="ZO170" s="25"/>
      <c r="ZP170" s="25"/>
      <c r="ZQ170" s="25"/>
      <c r="ZR170" s="25"/>
      <c r="ZS170" s="25"/>
      <c r="ZT170" s="25"/>
      <c r="ZU170" s="25"/>
      <c r="ZV170" s="25"/>
      <c r="ZW170" s="25"/>
      <c r="ZX170" s="25"/>
      <c r="ZY170" s="25"/>
      <c r="ZZ170" s="25"/>
      <c r="AAA170" s="25"/>
      <c r="AAB170" s="25"/>
      <c r="AAC170" s="25"/>
      <c r="AAD170" s="25"/>
      <c r="AAE170" s="25"/>
      <c r="AAF170" s="25"/>
      <c r="AAG170" s="25"/>
      <c r="AAH170" s="25"/>
      <c r="AAI170" s="25"/>
      <c r="AAJ170" s="25"/>
      <c r="AAK170" s="25"/>
      <c r="AAL170" s="25"/>
      <c r="AAM170" s="25"/>
      <c r="AAN170" s="25"/>
      <c r="AAO170" s="25"/>
      <c r="AAP170" s="25"/>
      <c r="AAQ170" s="25"/>
      <c r="AAR170" s="25"/>
      <c r="AAS170" s="25"/>
      <c r="AAT170" s="25"/>
      <c r="AAU170" s="25"/>
      <c r="AAV170" s="25"/>
      <c r="AAW170" s="25"/>
      <c r="AAX170" s="25"/>
      <c r="AAY170" s="25"/>
      <c r="AAZ170" s="25"/>
      <c r="ABA170" s="25"/>
      <c r="ABB170" s="25"/>
      <c r="ABC170" s="25"/>
      <c r="ABD170" s="25"/>
      <c r="ABE170" s="25"/>
      <c r="ABF170" s="25"/>
      <c r="ABG170" s="25"/>
      <c r="ABH170" s="25"/>
      <c r="ABI170" s="25"/>
      <c r="ABJ170" s="25"/>
      <c r="ABK170" s="25"/>
      <c r="ABL170" s="25"/>
      <c r="ABM170" s="25"/>
      <c r="ABN170" s="25"/>
      <c r="ABO170" s="25"/>
      <c r="ABP170" s="25"/>
      <c r="ABQ170" s="25"/>
      <c r="ABR170" s="25"/>
      <c r="ABS170" s="25"/>
      <c r="ABT170" s="25"/>
      <c r="ABU170" s="25"/>
      <c r="ABV170" s="25"/>
      <c r="ABW170" s="25"/>
      <c r="ABX170" s="25"/>
      <c r="ABY170" s="25"/>
      <c r="ABZ170" s="25"/>
      <c r="ACA170" s="25"/>
      <c r="ACB170" s="25"/>
      <c r="ACC170" s="25"/>
      <c r="ACD170" s="25"/>
      <c r="ACE170" s="25"/>
      <c r="ACF170" s="25"/>
      <c r="ACG170" s="25"/>
      <c r="ACH170" s="25"/>
      <c r="ACI170" s="25"/>
      <c r="ACJ170" s="25"/>
      <c r="ACK170" s="25"/>
      <c r="ACL170" s="25"/>
      <c r="ACM170" s="25"/>
      <c r="ACN170" s="25"/>
      <c r="ACO170" s="25"/>
      <c r="ACP170" s="25"/>
      <c r="ACQ170" s="25"/>
      <c r="ACR170" s="25"/>
      <c r="ACS170" s="25"/>
      <c r="ACT170" s="25"/>
      <c r="ACU170" s="25"/>
      <c r="ACV170" s="25"/>
      <c r="ACW170" s="25"/>
      <c r="ACX170" s="25"/>
      <c r="ACY170" s="25"/>
      <c r="ACZ170" s="25"/>
      <c r="ADA170" s="25"/>
      <c r="ADB170" s="25"/>
      <c r="ADC170" s="25"/>
      <c r="ADD170" s="25"/>
      <c r="ADE170" s="25"/>
      <c r="ADF170" s="25"/>
      <c r="ADG170" s="25"/>
      <c r="ADH170" s="25"/>
      <c r="ADI170" s="25"/>
      <c r="ADJ170" s="25"/>
      <c r="ADK170" s="25"/>
      <c r="ADL170" s="25"/>
      <c r="ADM170" s="25"/>
      <c r="ADN170" s="25"/>
      <c r="ADO170" s="25"/>
      <c r="ADP170" s="25"/>
      <c r="ADQ170" s="25"/>
      <c r="ADR170" s="25"/>
      <c r="ADS170" s="25"/>
      <c r="ADT170" s="25"/>
      <c r="ADU170" s="25"/>
      <c r="ADV170" s="25"/>
      <c r="ADW170" s="25"/>
      <c r="ADX170" s="25"/>
      <c r="ADY170" s="25"/>
      <c r="ADZ170" s="25"/>
      <c r="AEA170" s="25"/>
      <c r="AEB170" s="25"/>
      <c r="AEC170" s="25"/>
      <c r="AED170" s="25"/>
      <c r="AEE170" s="25"/>
      <c r="AEF170" s="25"/>
      <c r="AEG170" s="25"/>
      <c r="AEH170" s="25"/>
      <c r="AEI170" s="25"/>
      <c r="AEJ170" s="25"/>
      <c r="AEK170" s="25"/>
      <c r="AEL170" s="25"/>
      <c r="AEM170" s="25"/>
      <c r="AEN170" s="25"/>
      <c r="AEO170" s="25"/>
      <c r="AEP170" s="25"/>
      <c r="AEQ170" s="25"/>
      <c r="AER170" s="25"/>
      <c r="AES170" s="25"/>
      <c r="AET170" s="25"/>
      <c r="AEU170" s="25"/>
      <c r="AEV170" s="25"/>
      <c r="AEW170" s="25"/>
      <c r="AEX170" s="25"/>
      <c r="AEY170" s="25"/>
      <c r="AEZ170" s="25"/>
      <c r="AFA170" s="25"/>
      <c r="AFB170" s="25"/>
      <c r="AFC170" s="25"/>
      <c r="AFD170" s="25"/>
      <c r="AFE170" s="25"/>
      <c r="AFF170" s="25"/>
      <c r="AFG170" s="25"/>
      <c r="AFH170" s="25"/>
      <c r="AFI170" s="25"/>
      <c r="AFJ170" s="25"/>
      <c r="AFK170" s="25"/>
      <c r="AFL170" s="25"/>
      <c r="AFM170" s="25"/>
      <c r="AFN170" s="25"/>
      <c r="AFO170" s="25"/>
      <c r="AFP170" s="25"/>
      <c r="AFQ170" s="25"/>
      <c r="AFR170" s="25"/>
      <c r="AFS170" s="25"/>
      <c r="AFT170" s="25"/>
      <c r="AFU170" s="25"/>
      <c r="AFV170" s="25"/>
      <c r="AFW170" s="25"/>
      <c r="AFX170" s="25"/>
      <c r="AFY170" s="25"/>
      <c r="AFZ170" s="25"/>
      <c r="AGA170" s="25"/>
      <c r="AGB170" s="25"/>
      <c r="AGC170" s="25"/>
      <c r="AGD170" s="25"/>
      <c r="AGE170" s="25"/>
      <c r="AGF170" s="25"/>
      <c r="AGG170" s="25"/>
      <c r="AGH170" s="25"/>
      <c r="AGI170" s="25"/>
      <c r="AGJ170" s="25"/>
      <c r="AGK170" s="25"/>
      <c r="AGL170" s="25"/>
      <c r="AGM170" s="25"/>
      <c r="AGN170" s="25"/>
      <c r="AGO170" s="25"/>
      <c r="AGP170" s="25"/>
      <c r="AGQ170" s="25"/>
      <c r="AGR170" s="25"/>
      <c r="AGS170" s="25"/>
      <c r="AGT170" s="25"/>
      <c r="AGU170" s="25"/>
      <c r="AGV170" s="25"/>
      <c r="AGW170" s="25"/>
      <c r="AGX170" s="25"/>
      <c r="AGY170" s="25"/>
      <c r="AGZ170" s="25"/>
      <c r="AHA170" s="25"/>
      <c r="AHB170" s="25"/>
      <c r="AHC170" s="25"/>
      <c r="AHD170" s="25"/>
      <c r="AHE170" s="25"/>
      <c r="AHF170" s="25"/>
      <c r="AHG170" s="25"/>
      <c r="AHH170" s="25"/>
      <c r="AHI170" s="25"/>
      <c r="AHJ170" s="25"/>
      <c r="AHK170" s="25"/>
      <c r="AHL170" s="25"/>
      <c r="AHM170" s="25"/>
      <c r="AHN170" s="25"/>
      <c r="AHO170" s="25"/>
      <c r="AHP170" s="25"/>
      <c r="AHQ170" s="25"/>
      <c r="AHR170" s="25"/>
      <c r="AHS170" s="25"/>
      <c r="AHT170" s="25"/>
      <c r="AHU170" s="25"/>
      <c r="AHV170" s="25"/>
      <c r="AHW170" s="25"/>
      <c r="AHX170" s="25"/>
      <c r="AHY170" s="25"/>
      <c r="AHZ170" s="25"/>
      <c r="AIA170" s="25"/>
      <c r="AIB170" s="25"/>
      <c r="AIC170" s="25"/>
      <c r="AID170" s="25"/>
      <c r="AIE170" s="25"/>
      <c r="AIF170" s="25"/>
      <c r="AIG170" s="25"/>
      <c r="AIH170" s="25"/>
      <c r="AII170" s="25"/>
      <c r="AIJ170" s="25"/>
      <c r="AIK170" s="25"/>
      <c r="AIL170" s="25"/>
      <c r="AIM170" s="25"/>
      <c r="AIN170" s="25"/>
      <c r="AIO170" s="25"/>
      <c r="AIP170" s="25"/>
      <c r="AIQ170" s="25"/>
      <c r="AIR170" s="25"/>
      <c r="AIS170" s="25"/>
      <c r="AIT170" s="25"/>
      <c r="AIU170" s="25"/>
      <c r="AIV170" s="25"/>
      <c r="AIW170" s="25"/>
      <c r="AIX170" s="25"/>
      <c r="AIY170" s="25"/>
      <c r="AIZ170" s="25"/>
      <c r="AJA170" s="25"/>
      <c r="AJB170" s="25"/>
      <c r="AJC170" s="25"/>
      <c r="AJD170" s="25"/>
      <c r="AJE170" s="25"/>
      <c r="AJF170" s="25"/>
      <c r="AJG170" s="25"/>
      <c r="AJH170" s="25"/>
      <c r="AJI170" s="25"/>
      <c r="AJJ170" s="25"/>
      <c r="AJK170" s="25"/>
      <c r="AJL170" s="25"/>
      <c r="AJM170" s="25"/>
      <c r="AJN170" s="25"/>
      <c r="AJO170" s="25"/>
      <c r="AJP170" s="25"/>
      <c r="AJQ170" s="25"/>
      <c r="AJR170" s="25"/>
      <c r="AJS170" s="25"/>
      <c r="AJT170" s="25"/>
      <c r="AJU170" s="25"/>
      <c r="AJV170" s="25"/>
      <c r="AJW170" s="25"/>
      <c r="AJX170" s="25"/>
      <c r="AJY170" s="25"/>
      <c r="AJZ170" s="25"/>
      <c r="AKA170" s="25"/>
      <c r="AKB170" s="25"/>
      <c r="AKC170" s="25"/>
      <c r="AKD170" s="25"/>
      <c r="AKE170" s="25"/>
      <c r="AKF170" s="25"/>
      <c r="AKG170" s="25"/>
      <c r="AKH170" s="25"/>
      <c r="AKI170" s="25"/>
      <c r="AKJ170" s="25"/>
      <c r="AKK170" s="25"/>
      <c r="AKL170" s="25"/>
      <c r="AKM170" s="25"/>
      <c r="AKN170" s="25"/>
      <c r="AKO170" s="25"/>
      <c r="AKP170" s="25"/>
      <c r="AKQ170" s="25"/>
      <c r="AKR170" s="25"/>
      <c r="AKS170" s="25"/>
      <c r="AKT170" s="25"/>
      <c r="AKU170" s="25"/>
      <c r="AKV170" s="25"/>
      <c r="AKW170" s="25"/>
      <c r="AKX170" s="25"/>
      <c r="AKY170" s="25"/>
      <c r="AKZ170" s="25"/>
      <c r="ALA170" s="25"/>
      <c r="ALB170" s="25"/>
      <c r="ALC170" s="25"/>
      <c r="ALD170" s="25"/>
      <c r="ALE170" s="25"/>
      <c r="ALF170" s="25"/>
      <c r="ALG170" s="25"/>
      <c r="ALH170" s="25"/>
      <c r="ALI170" s="25"/>
      <c r="ALJ170" s="25"/>
      <c r="ALK170" s="25"/>
      <c r="ALL170" s="25"/>
      <c r="ALM170" s="25"/>
      <c r="ALN170" s="25"/>
      <c r="ALO170" s="25"/>
      <c r="ALP170" s="25"/>
      <c r="ALQ170" s="25"/>
      <c r="ALR170" s="25"/>
      <c r="ALS170" s="25"/>
      <c r="ALT170" s="25"/>
      <c r="ALU170" s="25"/>
      <c r="ALV170" s="25"/>
      <c r="ALW170" s="25"/>
      <c r="ALX170" s="25"/>
      <c r="ALY170" s="25"/>
      <c r="ALZ170" s="25"/>
      <c r="AMA170" s="25"/>
      <c r="AMB170" s="25"/>
      <c r="AMC170" s="25"/>
      <c r="AMD170" s="25"/>
      <c r="AME170" s="25"/>
      <c r="AMF170" s="25"/>
      <c r="AMG170" s="25"/>
      <c r="AMH170" s="25"/>
      <c r="AMI170" s="25"/>
      <c r="AMJ170" s="25"/>
    </row>
    <row r="171" spans="1:1024" ht="15" customHeight="1">
      <c r="A171" s="4"/>
      <c r="B171" s="111"/>
      <c r="C171" s="111"/>
      <c r="D171" s="111"/>
      <c r="E171" s="111"/>
      <c r="F171" s="111"/>
      <c r="G171" s="111"/>
      <c r="H171" s="111"/>
      <c r="I171" s="111"/>
      <c r="J171" s="111"/>
      <c r="K171" s="111"/>
      <c r="L171" s="111"/>
      <c r="M171" s="111"/>
      <c r="N171" s="111"/>
      <c r="O171" s="111"/>
      <c r="P171" s="111"/>
      <c r="Q171" s="111"/>
      <c r="R171" s="111"/>
      <c r="S171" s="43"/>
      <c r="T171" s="43"/>
      <c r="U171" s="43"/>
      <c r="V171" s="43"/>
      <c r="W171" s="43"/>
      <c r="X171" s="43"/>
      <c r="Y171" s="43"/>
      <c r="Z171" s="43"/>
      <c r="AA171" s="43"/>
      <c r="AB171" s="43"/>
      <c r="AC171" s="43"/>
      <c r="AD171" s="43"/>
      <c r="AE171" s="213" t="s">
        <v>209</v>
      </c>
      <c r="AF171" s="213"/>
      <c r="AG171" s="213"/>
      <c r="AH171" s="213"/>
      <c r="AI171" s="213"/>
      <c r="AJ171" s="213"/>
      <c r="AK171" s="225"/>
      <c r="AL171" s="225"/>
      <c r="AM171" s="225"/>
      <c r="AN171" s="225"/>
      <c r="AO171" s="225"/>
      <c r="AP171" s="225"/>
      <c r="AQ171" s="232"/>
      <c r="AR171" s="232"/>
      <c r="AS171" s="232"/>
      <c r="AT171" s="232"/>
      <c r="AU171" s="232"/>
      <c r="AV171" s="232"/>
      <c r="AW171" s="252"/>
      <c r="AX171" s="252"/>
      <c r="AY171" s="252"/>
      <c r="AZ171" s="252"/>
      <c r="BA171" s="252"/>
      <c r="BB171" s="252"/>
      <c r="BC171" s="252"/>
      <c r="BD171" s="252"/>
      <c r="BE171" s="24"/>
      <c r="BF171" s="24"/>
      <c r="BG171" s="24"/>
      <c r="BH171" s="24"/>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c r="EI171" s="25"/>
      <c r="EJ171" s="25"/>
      <c r="EK171" s="25"/>
      <c r="EL171" s="25"/>
      <c r="EM171" s="25"/>
      <c r="EN171" s="25"/>
      <c r="EO171" s="25"/>
      <c r="EP171" s="25"/>
      <c r="EQ171" s="25"/>
      <c r="ER171" s="25"/>
      <c r="ES171" s="25"/>
      <c r="ET171" s="25"/>
      <c r="EU171" s="25"/>
      <c r="EV171" s="25"/>
      <c r="EW171" s="25"/>
      <c r="EX171" s="25"/>
      <c r="EY171" s="25"/>
      <c r="EZ171" s="25"/>
      <c r="FA171" s="25"/>
      <c r="FB171" s="25"/>
      <c r="FC171" s="25"/>
      <c r="FD171" s="25"/>
      <c r="FE171" s="25"/>
      <c r="FF171" s="25"/>
      <c r="FG171" s="25"/>
      <c r="FH171" s="25"/>
      <c r="FI171" s="25"/>
      <c r="FJ171" s="25"/>
      <c r="FK171" s="25"/>
      <c r="FL171" s="25"/>
      <c r="FM171" s="25"/>
      <c r="FN171" s="25"/>
      <c r="FO171" s="25"/>
      <c r="FP171" s="25"/>
      <c r="FQ171" s="25"/>
      <c r="FR171" s="25"/>
      <c r="FS171" s="25"/>
      <c r="FT171" s="25"/>
      <c r="FU171" s="25"/>
      <c r="FV171" s="25"/>
      <c r="FW171" s="25"/>
      <c r="FX171" s="25"/>
      <c r="FY171" s="25"/>
      <c r="FZ171" s="25"/>
      <c r="GA171" s="25"/>
      <c r="GB171" s="25"/>
      <c r="GC171" s="25"/>
      <c r="GD171" s="25"/>
      <c r="GE171" s="25"/>
      <c r="GF171" s="25"/>
      <c r="GG171" s="25"/>
      <c r="GH171" s="25"/>
      <c r="GI171" s="25"/>
      <c r="GJ171" s="25"/>
      <c r="GK171" s="25"/>
      <c r="GL171" s="25"/>
      <c r="GM171" s="25"/>
      <c r="GN171" s="25"/>
      <c r="GO171" s="25"/>
      <c r="GP171" s="25"/>
      <c r="GQ171" s="25"/>
      <c r="GR171" s="25"/>
      <c r="GS171" s="25"/>
      <c r="GT171" s="25"/>
      <c r="GU171" s="25"/>
      <c r="GV171" s="25"/>
      <c r="GW171" s="25"/>
      <c r="GX171" s="25"/>
      <c r="GY171" s="25"/>
      <c r="GZ171" s="25"/>
      <c r="HA171" s="25"/>
      <c r="HB171" s="25"/>
      <c r="HC171" s="25"/>
      <c r="HD171" s="25"/>
      <c r="HE171" s="25"/>
      <c r="HF171" s="25"/>
      <c r="HG171" s="25"/>
      <c r="HH171" s="25"/>
      <c r="HI171" s="25"/>
      <c r="HJ171" s="25"/>
      <c r="HK171" s="25"/>
      <c r="HL171" s="25"/>
      <c r="HM171" s="25"/>
      <c r="HN171" s="25"/>
      <c r="HO171" s="25"/>
      <c r="HP171" s="25"/>
      <c r="HQ171" s="25"/>
      <c r="HR171" s="25"/>
      <c r="HS171" s="25"/>
      <c r="HT171" s="25"/>
      <c r="HU171" s="25"/>
      <c r="HV171" s="25"/>
      <c r="HW171" s="25"/>
      <c r="HX171" s="25"/>
      <c r="HY171" s="25"/>
      <c r="HZ171" s="25"/>
      <c r="IA171" s="25"/>
      <c r="IB171" s="25"/>
      <c r="IC171" s="25"/>
      <c r="ID171" s="25"/>
      <c r="IE171" s="25"/>
      <c r="IF171" s="25"/>
      <c r="IG171" s="25"/>
      <c r="IH171" s="25"/>
      <c r="II171" s="25"/>
      <c r="IJ171" s="25"/>
      <c r="IK171" s="25"/>
      <c r="IL171" s="25"/>
      <c r="IM171" s="25"/>
      <c r="IN171" s="25"/>
      <c r="IO171" s="25"/>
      <c r="IP171" s="25"/>
      <c r="IQ171" s="25"/>
      <c r="IR171" s="25"/>
      <c r="IS171" s="25"/>
      <c r="IT171" s="25"/>
      <c r="IU171" s="25"/>
      <c r="IV171" s="25"/>
      <c r="IW171" s="25"/>
      <c r="IX171" s="25"/>
      <c r="IY171" s="25"/>
      <c r="IZ171" s="25"/>
      <c r="JA171" s="25"/>
      <c r="JB171" s="25"/>
      <c r="JC171" s="25"/>
      <c r="JD171" s="25"/>
      <c r="JE171" s="25"/>
      <c r="JF171" s="25"/>
      <c r="JG171" s="25"/>
      <c r="JH171" s="25"/>
      <c r="JI171" s="25"/>
      <c r="JJ171" s="25"/>
      <c r="JK171" s="25"/>
      <c r="JL171" s="25"/>
      <c r="JM171" s="25"/>
      <c r="JN171" s="25"/>
      <c r="JO171" s="25"/>
      <c r="JP171" s="25"/>
      <c r="JQ171" s="25"/>
      <c r="JR171" s="25"/>
      <c r="JS171" s="25"/>
      <c r="JT171" s="25"/>
      <c r="JU171" s="25"/>
      <c r="JV171" s="25"/>
      <c r="JW171" s="25"/>
      <c r="JX171" s="25"/>
      <c r="JY171" s="25"/>
      <c r="JZ171" s="25"/>
      <c r="KA171" s="25"/>
      <c r="KB171" s="25"/>
      <c r="KC171" s="25"/>
      <c r="KD171" s="25"/>
      <c r="KE171" s="25"/>
      <c r="KF171" s="25"/>
      <c r="KG171" s="25"/>
      <c r="KH171" s="25"/>
      <c r="KI171" s="25"/>
      <c r="KJ171" s="25"/>
      <c r="KK171" s="25"/>
      <c r="KL171" s="25"/>
      <c r="KM171" s="25"/>
      <c r="KN171" s="25"/>
      <c r="KO171" s="25"/>
      <c r="KP171" s="25"/>
      <c r="KQ171" s="25"/>
      <c r="KR171" s="25"/>
      <c r="KS171" s="25"/>
      <c r="KT171" s="25"/>
      <c r="KU171" s="25"/>
      <c r="KV171" s="25"/>
      <c r="KW171" s="25"/>
      <c r="KX171" s="25"/>
      <c r="KY171" s="25"/>
      <c r="KZ171" s="25"/>
      <c r="LA171" s="25"/>
      <c r="LB171" s="25"/>
      <c r="LC171" s="25"/>
      <c r="LD171" s="25"/>
      <c r="LE171" s="25"/>
      <c r="LF171" s="25"/>
      <c r="LG171" s="25"/>
      <c r="LH171" s="25"/>
      <c r="LI171" s="25"/>
      <c r="LJ171" s="25"/>
      <c r="LK171" s="25"/>
      <c r="LL171" s="25"/>
      <c r="LM171" s="25"/>
      <c r="LN171" s="25"/>
      <c r="LO171" s="25"/>
      <c r="LP171" s="25"/>
      <c r="LQ171" s="25"/>
      <c r="LR171" s="25"/>
      <c r="LS171" s="25"/>
      <c r="LT171" s="25"/>
      <c r="LU171" s="25"/>
      <c r="LV171" s="25"/>
      <c r="LW171" s="25"/>
      <c r="LX171" s="25"/>
      <c r="LY171" s="25"/>
      <c r="LZ171" s="25"/>
      <c r="MA171" s="25"/>
      <c r="MB171" s="25"/>
      <c r="MC171" s="25"/>
      <c r="MD171" s="25"/>
      <c r="ME171" s="25"/>
      <c r="MF171" s="25"/>
      <c r="MG171" s="25"/>
      <c r="MH171" s="25"/>
      <c r="MI171" s="25"/>
      <c r="MJ171" s="25"/>
      <c r="MK171" s="25"/>
      <c r="ML171" s="25"/>
      <c r="MM171" s="25"/>
      <c r="MN171" s="25"/>
      <c r="MO171" s="25"/>
      <c r="MP171" s="25"/>
      <c r="MQ171" s="25"/>
      <c r="MR171" s="25"/>
      <c r="MS171" s="25"/>
      <c r="MT171" s="25"/>
      <c r="MU171" s="25"/>
      <c r="MV171" s="25"/>
      <c r="MW171" s="25"/>
      <c r="MX171" s="25"/>
      <c r="MY171" s="25"/>
      <c r="MZ171" s="25"/>
      <c r="NA171" s="25"/>
      <c r="NB171" s="25"/>
      <c r="NC171" s="25"/>
      <c r="ND171" s="25"/>
      <c r="NE171" s="25"/>
      <c r="NF171" s="25"/>
      <c r="NG171" s="25"/>
      <c r="NH171" s="25"/>
      <c r="NI171" s="25"/>
      <c r="NJ171" s="25"/>
      <c r="NK171" s="25"/>
      <c r="NL171" s="25"/>
      <c r="NM171" s="25"/>
      <c r="NN171" s="25"/>
      <c r="NO171" s="25"/>
      <c r="NP171" s="25"/>
      <c r="NQ171" s="25"/>
      <c r="NR171" s="25"/>
      <c r="NS171" s="25"/>
      <c r="NT171" s="25"/>
      <c r="NU171" s="25"/>
      <c r="NV171" s="25"/>
      <c r="NW171" s="25"/>
      <c r="NX171" s="25"/>
      <c r="NY171" s="25"/>
      <c r="NZ171" s="25"/>
      <c r="OA171" s="25"/>
      <c r="OB171" s="25"/>
      <c r="OC171" s="25"/>
      <c r="OD171" s="25"/>
      <c r="OE171" s="25"/>
      <c r="OF171" s="25"/>
      <c r="OG171" s="25"/>
      <c r="OH171" s="25"/>
      <c r="OI171" s="25"/>
      <c r="OJ171" s="25"/>
      <c r="OK171" s="25"/>
      <c r="OL171" s="25"/>
      <c r="OM171" s="25"/>
      <c r="ON171" s="25"/>
      <c r="OO171" s="25"/>
      <c r="OP171" s="25"/>
      <c r="OQ171" s="25"/>
      <c r="OR171" s="25"/>
      <c r="OS171" s="25"/>
      <c r="OT171" s="25"/>
      <c r="OU171" s="25"/>
      <c r="OV171" s="25"/>
      <c r="OW171" s="25"/>
      <c r="OX171" s="25"/>
      <c r="OY171" s="25"/>
      <c r="OZ171" s="25"/>
      <c r="PA171" s="25"/>
      <c r="PB171" s="25"/>
      <c r="PC171" s="25"/>
      <c r="PD171" s="25"/>
      <c r="PE171" s="25"/>
      <c r="PF171" s="25"/>
      <c r="PG171" s="25"/>
      <c r="PH171" s="25"/>
      <c r="PI171" s="25"/>
      <c r="PJ171" s="25"/>
      <c r="PK171" s="25"/>
      <c r="PL171" s="25"/>
      <c r="PM171" s="25"/>
      <c r="PN171" s="25"/>
      <c r="PO171" s="25"/>
      <c r="PP171" s="25"/>
      <c r="PQ171" s="25"/>
      <c r="PR171" s="25"/>
      <c r="PS171" s="25"/>
      <c r="PT171" s="25"/>
      <c r="PU171" s="25"/>
      <c r="PV171" s="25"/>
      <c r="PW171" s="25"/>
      <c r="PX171" s="25"/>
      <c r="PY171" s="25"/>
      <c r="PZ171" s="25"/>
      <c r="QA171" s="25"/>
      <c r="QB171" s="25"/>
      <c r="QC171" s="25"/>
      <c r="QD171" s="25"/>
      <c r="QE171" s="25"/>
      <c r="QF171" s="25"/>
      <c r="QG171" s="25"/>
      <c r="QH171" s="25"/>
      <c r="QI171" s="25"/>
      <c r="QJ171" s="25"/>
      <c r="QK171" s="25"/>
      <c r="QL171" s="25"/>
      <c r="QM171" s="25"/>
      <c r="QN171" s="25"/>
      <c r="QO171" s="25"/>
      <c r="QP171" s="25"/>
      <c r="QQ171" s="25"/>
      <c r="QR171" s="25"/>
      <c r="QS171" s="25"/>
      <c r="QT171" s="25"/>
      <c r="QU171" s="25"/>
      <c r="QV171" s="25"/>
      <c r="QW171" s="25"/>
      <c r="QX171" s="25"/>
      <c r="QY171" s="25"/>
      <c r="QZ171" s="25"/>
      <c r="RA171" s="25"/>
      <c r="RB171" s="25"/>
      <c r="RC171" s="25"/>
      <c r="RD171" s="25"/>
      <c r="RE171" s="25"/>
      <c r="RF171" s="25"/>
      <c r="RG171" s="25"/>
      <c r="RH171" s="25"/>
      <c r="RI171" s="25"/>
      <c r="RJ171" s="25"/>
      <c r="RK171" s="25"/>
      <c r="RL171" s="25"/>
      <c r="RM171" s="25"/>
      <c r="RN171" s="25"/>
      <c r="RO171" s="25"/>
      <c r="RP171" s="25"/>
      <c r="RQ171" s="25"/>
      <c r="RR171" s="25"/>
      <c r="RS171" s="25"/>
      <c r="RT171" s="25"/>
      <c r="RU171" s="25"/>
      <c r="RV171" s="25"/>
      <c r="RW171" s="25"/>
      <c r="RX171" s="25"/>
      <c r="RY171" s="25"/>
      <c r="RZ171" s="25"/>
      <c r="SA171" s="25"/>
      <c r="SB171" s="25"/>
      <c r="SC171" s="25"/>
      <c r="SD171" s="25"/>
      <c r="SE171" s="25"/>
      <c r="SF171" s="25"/>
      <c r="SG171" s="25"/>
      <c r="SH171" s="25"/>
      <c r="SI171" s="25"/>
      <c r="SJ171" s="25"/>
      <c r="SK171" s="25"/>
      <c r="SL171" s="25"/>
      <c r="SM171" s="25"/>
      <c r="SN171" s="25"/>
      <c r="SO171" s="25"/>
      <c r="SP171" s="25"/>
      <c r="SQ171" s="25"/>
      <c r="SR171" s="25"/>
      <c r="SS171" s="25"/>
      <c r="ST171" s="25"/>
      <c r="SU171" s="25"/>
      <c r="SV171" s="25"/>
      <c r="SW171" s="25"/>
      <c r="SX171" s="25"/>
      <c r="SY171" s="25"/>
      <c r="SZ171" s="25"/>
      <c r="TA171" s="25"/>
      <c r="TB171" s="25"/>
      <c r="TC171" s="25"/>
      <c r="TD171" s="25"/>
      <c r="TE171" s="25"/>
      <c r="TF171" s="25"/>
      <c r="TG171" s="25"/>
      <c r="TH171" s="25"/>
      <c r="TI171" s="25"/>
      <c r="TJ171" s="25"/>
      <c r="TK171" s="25"/>
      <c r="TL171" s="25"/>
      <c r="TM171" s="25"/>
      <c r="TN171" s="25"/>
      <c r="TO171" s="25"/>
      <c r="TP171" s="25"/>
      <c r="TQ171" s="25"/>
      <c r="TR171" s="25"/>
      <c r="TS171" s="25"/>
      <c r="TT171" s="25"/>
      <c r="TU171" s="25"/>
      <c r="TV171" s="25"/>
      <c r="TW171" s="25"/>
      <c r="TX171" s="25"/>
      <c r="TY171" s="25"/>
      <c r="TZ171" s="25"/>
      <c r="UA171" s="25"/>
      <c r="UB171" s="25"/>
      <c r="UC171" s="25"/>
      <c r="UD171" s="25"/>
      <c r="UE171" s="25"/>
      <c r="UF171" s="25"/>
      <c r="UG171" s="25"/>
      <c r="UH171" s="25"/>
      <c r="UI171" s="25"/>
      <c r="UJ171" s="25"/>
      <c r="UK171" s="25"/>
      <c r="UL171" s="25"/>
      <c r="UM171" s="25"/>
      <c r="UN171" s="25"/>
      <c r="UO171" s="25"/>
      <c r="UP171" s="25"/>
      <c r="UQ171" s="25"/>
      <c r="UR171" s="25"/>
      <c r="US171" s="25"/>
      <c r="UT171" s="25"/>
      <c r="UU171" s="25"/>
      <c r="UV171" s="25"/>
      <c r="UW171" s="25"/>
      <c r="UX171" s="25"/>
      <c r="UY171" s="25"/>
      <c r="UZ171" s="25"/>
      <c r="VA171" s="25"/>
      <c r="VB171" s="25"/>
      <c r="VC171" s="25"/>
      <c r="VD171" s="25"/>
      <c r="VE171" s="25"/>
      <c r="VF171" s="25"/>
      <c r="VG171" s="25"/>
      <c r="VH171" s="25"/>
      <c r="VI171" s="25"/>
      <c r="VJ171" s="25"/>
      <c r="VK171" s="25"/>
      <c r="VL171" s="25"/>
      <c r="VM171" s="25"/>
      <c r="VN171" s="25"/>
      <c r="VO171" s="25"/>
      <c r="VP171" s="25"/>
      <c r="VQ171" s="25"/>
      <c r="VR171" s="25"/>
      <c r="VS171" s="25"/>
      <c r="VT171" s="25"/>
      <c r="VU171" s="25"/>
      <c r="VV171" s="25"/>
      <c r="VW171" s="25"/>
      <c r="VX171" s="25"/>
      <c r="VY171" s="25"/>
      <c r="VZ171" s="25"/>
      <c r="WA171" s="25"/>
      <c r="WB171" s="25"/>
      <c r="WC171" s="25"/>
      <c r="WD171" s="25"/>
      <c r="WE171" s="25"/>
      <c r="WF171" s="25"/>
      <c r="WG171" s="25"/>
      <c r="WH171" s="25"/>
      <c r="WI171" s="25"/>
      <c r="WJ171" s="25"/>
      <c r="WK171" s="25"/>
      <c r="WL171" s="25"/>
      <c r="WM171" s="25"/>
      <c r="WN171" s="25"/>
      <c r="WO171" s="25"/>
      <c r="WP171" s="25"/>
      <c r="WQ171" s="25"/>
      <c r="WR171" s="25"/>
      <c r="WS171" s="25"/>
      <c r="WT171" s="25"/>
      <c r="WU171" s="25"/>
      <c r="WV171" s="25"/>
      <c r="WW171" s="25"/>
      <c r="WX171" s="25"/>
      <c r="WY171" s="25"/>
      <c r="WZ171" s="25"/>
      <c r="XA171" s="25"/>
      <c r="XB171" s="25"/>
      <c r="XC171" s="25"/>
      <c r="XD171" s="25"/>
      <c r="XE171" s="25"/>
      <c r="XF171" s="25"/>
      <c r="XG171" s="25"/>
      <c r="XH171" s="25"/>
      <c r="XI171" s="25"/>
      <c r="XJ171" s="25"/>
      <c r="XK171" s="25"/>
      <c r="XL171" s="25"/>
      <c r="XM171" s="25"/>
      <c r="XN171" s="25"/>
      <c r="XO171" s="25"/>
      <c r="XP171" s="25"/>
      <c r="XQ171" s="25"/>
      <c r="XR171" s="25"/>
      <c r="XS171" s="25"/>
      <c r="XT171" s="25"/>
      <c r="XU171" s="25"/>
      <c r="XV171" s="25"/>
      <c r="XW171" s="25"/>
      <c r="XX171" s="25"/>
      <c r="XY171" s="25"/>
      <c r="XZ171" s="25"/>
      <c r="YA171" s="25"/>
      <c r="YB171" s="25"/>
      <c r="YC171" s="25"/>
      <c r="YD171" s="25"/>
      <c r="YE171" s="25"/>
      <c r="YF171" s="25"/>
      <c r="YG171" s="25"/>
      <c r="YH171" s="25"/>
      <c r="YI171" s="25"/>
      <c r="YJ171" s="25"/>
      <c r="YK171" s="25"/>
      <c r="YL171" s="25"/>
      <c r="YM171" s="25"/>
      <c r="YN171" s="25"/>
      <c r="YO171" s="25"/>
      <c r="YP171" s="25"/>
      <c r="YQ171" s="25"/>
      <c r="YR171" s="25"/>
      <c r="YS171" s="25"/>
      <c r="YT171" s="25"/>
      <c r="YU171" s="25"/>
      <c r="YV171" s="25"/>
      <c r="YW171" s="25"/>
      <c r="YX171" s="25"/>
      <c r="YY171" s="25"/>
      <c r="YZ171" s="25"/>
      <c r="ZA171" s="25"/>
      <c r="ZB171" s="25"/>
      <c r="ZC171" s="25"/>
      <c r="ZD171" s="25"/>
      <c r="ZE171" s="25"/>
      <c r="ZF171" s="25"/>
      <c r="ZG171" s="25"/>
      <c r="ZH171" s="25"/>
      <c r="ZI171" s="25"/>
      <c r="ZJ171" s="25"/>
      <c r="ZK171" s="25"/>
      <c r="ZL171" s="25"/>
      <c r="ZM171" s="25"/>
      <c r="ZN171" s="25"/>
      <c r="ZO171" s="25"/>
      <c r="ZP171" s="25"/>
      <c r="ZQ171" s="25"/>
      <c r="ZR171" s="25"/>
      <c r="ZS171" s="25"/>
      <c r="ZT171" s="25"/>
      <c r="ZU171" s="25"/>
      <c r="ZV171" s="25"/>
      <c r="ZW171" s="25"/>
      <c r="ZX171" s="25"/>
      <c r="ZY171" s="25"/>
      <c r="ZZ171" s="25"/>
      <c r="AAA171" s="25"/>
      <c r="AAB171" s="25"/>
      <c r="AAC171" s="25"/>
      <c r="AAD171" s="25"/>
      <c r="AAE171" s="25"/>
      <c r="AAF171" s="25"/>
      <c r="AAG171" s="25"/>
      <c r="AAH171" s="25"/>
      <c r="AAI171" s="25"/>
      <c r="AAJ171" s="25"/>
      <c r="AAK171" s="25"/>
      <c r="AAL171" s="25"/>
      <c r="AAM171" s="25"/>
      <c r="AAN171" s="25"/>
      <c r="AAO171" s="25"/>
      <c r="AAP171" s="25"/>
      <c r="AAQ171" s="25"/>
      <c r="AAR171" s="25"/>
      <c r="AAS171" s="25"/>
      <c r="AAT171" s="25"/>
      <c r="AAU171" s="25"/>
      <c r="AAV171" s="25"/>
      <c r="AAW171" s="25"/>
      <c r="AAX171" s="25"/>
      <c r="AAY171" s="25"/>
      <c r="AAZ171" s="25"/>
      <c r="ABA171" s="25"/>
      <c r="ABB171" s="25"/>
      <c r="ABC171" s="25"/>
      <c r="ABD171" s="25"/>
      <c r="ABE171" s="25"/>
      <c r="ABF171" s="25"/>
      <c r="ABG171" s="25"/>
      <c r="ABH171" s="25"/>
      <c r="ABI171" s="25"/>
      <c r="ABJ171" s="25"/>
      <c r="ABK171" s="25"/>
      <c r="ABL171" s="25"/>
      <c r="ABM171" s="25"/>
      <c r="ABN171" s="25"/>
      <c r="ABO171" s="25"/>
      <c r="ABP171" s="25"/>
      <c r="ABQ171" s="25"/>
      <c r="ABR171" s="25"/>
      <c r="ABS171" s="25"/>
      <c r="ABT171" s="25"/>
      <c r="ABU171" s="25"/>
      <c r="ABV171" s="25"/>
      <c r="ABW171" s="25"/>
      <c r="ABX171" s="25"/>
      <c r="ABY171" s="25"/>
      <c r="ABZ171" s="25"/>
      <c r="ACA171" s="25"/>
      <c r="ACB171" s="25"/>
      <c r="ACC171" s="25"/>
      <c r="ACD171" s="25"/>
      <c r="ACE171" s="25"/>
      <c r="ACF171" s="25"/>
      <c r="ACG171" s="25"/>
      <c r="ACH171" s="25"/>
      <c r="ACI171" s="25"/>
      <c r="ACJ171" s="25"/>
      <c r="ACK171" s="25"/>
      <c r="ACL171" s="25"/>
      <c r="ACM171" s="25"/>
      <c r="ACN171" s="25"/>
      <c r="ACO171" s="25"/>
      <c r="ACP171" s="25"/>
      <c r="ACQ171" s="25"/>
      <c r="ACR171" s="25"/>
      <c r="ACS171" s="25"/>
      <c r="ACT171" s="25"/>
      <c r="ACU171" s="25"/>
      <c r="ACV171" s="25"/>
      <c r="ACW171" s="25"/>
      <c r="ACX171" s="25"/>
      <c r="ACY171" s="25"/>
      <c r="ACZ171" s="25"/>
      <c r="ADA171" s="25"/>
      <c r="ADB171" s="25"/>
      <c r="ADC171" s="25"/>
      <c r="ADD171" s="25"/>
      <c r="ADE171" s="25"/>
      <c r="ADF171" s="25"/>
      <c r="ADG171" s="25"/>
      <c r="ADH171" s="25"/>
      <c r="ADI171" s="25"/>
      <c r="ADJ171" s="25"/>
      <c r="ADK171" s="25"/>
      <c r="ADL171" s="25"/>
      <c r="ADM171" s="25"/>
      <c r="ADN171" s="25"/>
      <c r="ADO171" s="25"/>
      <c r="ADP171" s="25"/>
      <c r="ADQ171" s="25"/>
      <c r="ADR171" s="25"/>
      <c r="ADS171" s="25"/>
      <c r="ADT171" s="25"/>
      <c r="ADU171" s="25"/>
      <c r="ADV171" s="25"/>
      <c r="ADW171" s="25"/>
      <c r="ADX171" s="25"/>
      <c r="ADY171" s="25"/>
      <c r="ADZ171" s="25"/>
      <c r="AEA171" s="25"/>
      <c r="AEB171" s="25"/>
      <c r="AEC171" s="25"/>
      <c r="AED171" s="25"/>
      <c r="AEE171" s="25"/>
      <c r="AEF171" s="25"/>
      <c r="AEG171" s="25"/>
      <c r="AEH171" s="25"/>
      <c r="AEI171" s="25"/>
      <c r="AEJ171" s="25"/>
      <c r="AEK171" s="25"/>
      <c r="AEL171" s="25"/>
      <c r="AEM171" s="25"/>
      <c r="AEN171" s="25"/>
      <c r="AEO171" s="25"/>
      <c r="AEP171" s="25"/>
      <c r="AEQ171" s="25"/>
      <c r="AER171" s="25"/>
      <c r="AES171" s="25"/>
      <c r="AET171" s="25"/>
      <c r="AEU171" s="25"/>
      <c r="AEV171" s="25"/>
      <c r="AEW171" s="25"/>
      <c r="AEX171" s="25"/>
      <c r="AEY171" s="25"/>
      <c r="AEZ171" s="25"/>
      <c r="AFA171" s="25"/>
      <c r="AFB171" s="25"/>
      <c r="AFC171" s="25"/>
      <c r="AFD171" s="25"/>
      <c r="AFE171" s="25"/>
      <c r="AFF171" s="25"/>
      <c r="AFG171" s="25"/>
      <c r="AFH171" s="25"/>
      <c r="AFI171" s="25"/>
      <c r="AFJ171" s="25"/>
      <c r="AFK171" s="25"/>
      <c r="AFL171" s="25"/>
      <c r="AFM171" s="25"/>
      <c r="AFN171" s="25"/>
      <c r="AFO171" s="25"/>
      <c r="AFP171" s="25"/>
      <c r="AFQ171" s="25"/>
      <c r="AFR171" s="25"/>
      <c r="AFS171" s="25"/>
      <c r="AFT171" s="25"/>
      <c r="AFU171" s="25"/>
      <c r="AFV171" s="25"/>
      <c r="AFW171" s="25"/>
      <c r="AFX171" s="25"/>
      <c r="AFY171" s="25"/>
      <c r="AFZ171" s="25"/>
      <c r="AGA171" s="25"/>
      <c r="AGB171" s="25"/>
      <c r="AGC171" s="25"/>
      <c r="AGD171" s="25"/>
      <c r="AGE171" s="25"/>
      <c r="AGF171" s="25"/>
      <c r="AGG171" s="25"/>
      <c r="AGH171" s="25"/>
      <c r="AGI171" s="25"/>
      <c r="AGJ171" s="25"/>
      <c r="AGK171" s="25"/>
      <c r="AGL171" s="25"/>
      <c r="AGM171" s="25"/>
      <c r="AGN171" s="25"/>
      <c r="AGO171" s="25"/>
      <c r="AGP171" s="25"/>
      <c r="AGQ171" s="25"/>
      <c r="AGR171" s="25"/>
      <c r="AGS171" s="25"/>
      <c r="AGT171" s="25"/>
      <c r="AGU171" s="25"/>
      <c r="AGV171" s="25"/>
      <c r="AGW171" s="25"/>
      <c r="AGX171" s="25"/>
      <c r="AGY171" s="25"/>
      <c r="AGZ171" s="25"/>
      <c r="AHA171" s="25"/>
      <c r="AHB171" s="25"/>
      <c r="AHC171" s="25"/>
      <c r="AHD171" s="25"/>
      <c r="AHE171" s="25"/>
      <c r="AHF171" s="25"/>
      <c r="AHG171" s="25"/>
      <c r="AHH171" s="25"/>
      <c r="AHI171" s="25"/>
      <c r="AHJ171" s="25"/>
      <c r="AHK171" s="25"/>
      <c r="AHL171" s="25"/>
      <c r="AHM171" s="25"/>
      <c r="AHN171" s="25"/>
      <c r="AHO171" s="25"/>
      <c r="AHP171" s="25"/>
      <c r="AHQ171" s="25"/>
      <c r="AHR171" s="25"/>
      <c r="AHS171" s="25"/>
      <c r="AHT171" s="25"/>
      <c r="AHU171" s="25"/>
      <c r="AHV171" s="25"/>
      <c r="AHW171" s="25"/>
      <c r="AHX171" s="25"/>
      <c r="AHY171" s="25"/>
      <c r="AHZ171" s="25"/>
      <c r="AIA171" s="25"/>
      <c r="AIB171" s="25"/>
      <c r="AIC171" s="25"/>
      <c r="AID171" s="25"/>
      <c r="AIE171" s="25"/>
      <c r="AIF171" s="25"/>
      <c r="AIG171" s="25"/>
      <c r="AIH171" s="25"/>
      <c r="AII171" s="25"/>
      <c r="AIJ171" s="25"/>
      <c r="AIK171" s="25"/>
      <c r="AIL171" s="25"/>
      <c r="AIM171" s="25"/>
      <c r="AIN171" s="25"/>
      <c r="AIO171" s="25"/>
      <c r="AIP171" s="25"/>
      <c r="AIQ171" s="25"/>
      <c r="AIR171" s="25"/>
      <c r="AIS171" s="25"/>
      <c r="AIT171" s="25"/>
      <c r="AIU171" s="25"/>
      <c r="AIV171" s="25"/>
      <c r="AIW171" s="25"/>
      <c r="AIX171" s="25"/>
      <c r="AIY171" s="25"/>
      <c r="AIZ171" s="25"/>
      <c r="AJA171" s="25"/>
      <c r="AJB171" s="25"/>
      <c r="AJC171" s="25"/>
      <c r="AJD171" s="25"/>
      <c r="AJE171" s="25"/>
      <c r="AJF171" s="25"/>
      <c r="AJG171" s="25"/>
      <c r="AJH171" s="25"/>
      <c r="AJI171" s="25"/>
      <c r="AJJ171" s="25"/>
      <c r="AJK171" s="25"/>
      <c r="AJL171" s="25"/>
      <c r="AJM171" s="25"/>
      <c r="AJN171" s="25"/>
      <c r="AJO171" s="25"/>
      <c r="AJP171" s="25"/>
      <c r="AJQ171" s="25"/>
      <c r="AJR171" s="25"/>
      <c r="AJS171" s="25"/>
      <c r="AJT171" s="25"/>
      <c r="AJU171" s="25"/>
      <c r="AJV171" s="25"/>
      <c r="AJW171" s="25"/>
      <c r="AJX171" s="25"/>
      <c r="AJY171" s="25"/>
      <c r="AJZ171" s="25"/>
      <c r="AKA171" s="25"/>
      <c r="AKB171" s="25"/>
      <c r="AKC171" s="25"/>
      <c r="AKD171" s="25"/>
      <c r="AKE171" s="25"/>
      <c r="AKF171" s="25"/>
      <c r="AKG171" s="25"/>
      <c r="AKH171" s="25"/>
      <c r="AKI171" s="25"/>
      <c r="AKJ171" s="25"/>
      <c r="AKK171" s="25"/>
      <c r="AKL171" s="25"/>
      <c r="AKM171" s="25"/>
      <c r="AKN171" s="25"/>
      <c r="AKO171" s="25"/>
      <c r="AKP171" s="25"/>
      <c r="AKQ171" s="25"/>
      <c r="AKR171" s="25"/>
      <c r="AKS171" s="25"/>
      <c r="AKT171" s="25"/>
      <c r="AKU171" s="25"/>
      <c r="AKV171" s="25"/>
      <c r="AKW171" s="25"/>
      <c r="AKX171" s="25"/>
      <c r="AKY171" s="25"/>
      <c r="AKZ171" s="25"/>
      <c r="ALA171" s="25"/>
      <c r="ALB171" s="25"/>
      <c r="ALC171" s="25"/>
      <c r="ALD171" s="25"/>
      <c r="ALE171" s="25"/>
      <c r="ALF171" s="25"/>
      <c r="ALG171" s="25"/>
      <c r="ALH171" s="25"/>
      <c r="ALI171" s="25"/>
      <c r="ALJ171" s="25"/>
      <c r="ALK171" s="25"/>
      <c r="ALL171" s="25"/>
      <c r="ALM171" s="25"/>
      <c r="ALN171" s="25"/>
      <c r="ALO171" s="25"/>
      <c r="ALP171" s="25"/>
      <c r="ALQ171" s="25"/>
      <c r="ALR171" s="25"/>
      <c r="ALS171" s="25"/>
      <c r="ALT171" s="25"/>
      <c r="ALU171" s="25"/>
      <c r="ALV171" s="25"/>
      <c r="ALW171" s="25"/>
      <c r="ALX171" s="25"/>
      <c r="ALY171" s="25"/>
      <c r="ALZ171" s="25"/>
      <c r="AMA171" s="25"/>
      <c r="AMB171" s="25"/>
      <c r="AMC171" s="25"/>
      <c r="AMD171" s="25"/>
      <c r="AME171" s="25"/>
      <c r="AMF171" s="25"/>
      <c r="AMG171" s="25"/>
      <c r="AMH171" s="25"/>
      <c r="AMI171" s="25"/>
      <c r="AMJ171" s="25"/>
    </row>
    <row r="172" spans="1:1024" ht="15" customHeight="1">
      <c r="A172" s="4"/>
      <c r="B172" s="111" t="str">
        <f>IF(B89=0,"",B89)</f>
        <v/>
      </c>
      <c r="C172" s="111"/>
      <c r="D172" s="111"/>
      <c r="E172" s="111"/>
      <c r="F172" s="111"/>
      <c r="G172" s="111"/>
      <c r="H172" s="111"/>
      <c r="I172" s="111" t="str">
        <f>IF(F89=0,"",F89)</f>
        <v/>
      </c>
      <c r="J172" s="111"/>
      <c r="K172" s="111"/>
      <c r="L172" s="111"/>
      <c r="M172" s="111" t="str">
        <f>IF(J89=0,"",J89)</f>
        <v/>
      </c>
      <c r="N172" s="111"/>
      <c r="O172" s="111"/>
      <c r="P172" s="111"/>
      <c r="Q172" s="111"/>
      <c r="R172" s="111"/>
      <c r="S172" s="43"/>
      <c r="T172" s="43"/>
      <c r="U172" s="43"/>
      <c r="V172" s="43"/>
      <c r="W172" s="43"/>
      <c r="X172" s="43"/>
      <c r="Y172" s="43" t="s">
        <v>211</v>
      </c>
      <c r="Z172" s="43"/>
      <c r="AA172" s="43"/>
      <c r="AB172" s="43"/>
      <c r="AC172" s="43"/>
      <c r="AD172" s="43"/>
      <c r="AE172" s="212" t="s">
        <v>56</v>
      </c>
      <c r="AF172" s="212"/>
      <c r="AG172" s="212"/>
      <c r="AH172" s="212"/>
      <c r="AI172" s="212"/>
      <c r="AJ172" s="212"/>
      <c r="AK172" s="43" t="s">
        <v>211</v>
      </c>
      <c r="AL172" s="43"/>
      <c r="AM172" s="43"/>
      <c r="AN172" s="43"/>
      <c r="AO172" s="43"/>
      <c r="AP172" s="43"/>
      <c r="AQ172" s="232" t="s">
        <v>113</v>
      </c>
      <c r="AR172" s="232"/>
      <c r="AS172" s="232"/>
      <c r="AT172" s="232"/>
      <c r="AU172" s="232"/>
      <c r="AV172" s="232"/>
      <c r="AW172" s="252"/>
      <c r="AX172" s="252"/>
      <c r="AY172" s="252"/>
      <c r="AZ172" s="252"/>
      <c r="BA172" s="252"/>
      <c r="BB172" s="252"/>
      <c r="BC172" s="252"/>
      <c r="BD172" s="252"/>
      <c r="BE172" s="24"/>
      <c r="BF172" s="24"/>
      <c r="BG172" s="24"/>
      <c r="BH172" s="24"/>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25"/>
      <c r="DX172" s="25"/>
      <c r="DY172" s="25"/>
      <c r="DZ172" s="25"/>
      <c r="EA172" s="25"/>
      <c r="EB172" s="25"/>
      <c r="EC172" s="25"/>
      <c r="ED172" s="25"/>
      <c r="EE172" s="25"/>
      <c r="EF172" s="25"/>
      <c r="EG172" s="25"/>
      <c r="EH172" s="25"/>
      <c r="EI172" s="25"/>
      <c r="EJ172" s="25"/>
      <c r="EK172" s="25"/>
      <c r="EL172" s="25"/>
      <c r="EM172" s="25"/>
      <c r="EN172" s="25"/>
      <c r="EO172" s="25"/>
      <c r="EP172" s="25"/>
      <c r="EQ172" s="25"/>
      <c r="ER172" s="25"/>
      <c r="ES172" s="25"/>
      <c r="ET172" s="25"/>
      <c r="EU172" s="25"/>
      <c r="EV172" s="25"/>
      <c r="EW172" s="25"/>
      <c r="EX172" s="25"/>
      <c r="EY172" s="25"/>
      <c r="EZ172" s="25"/>
      <c r="FA172" s="25"/>
      <c r="FB172" s="25"/>
      <c r="FC172" s="25"/>
      <c r="FD172" s="25"/>
      <c r="FE172" s="25"/>
      <c r="FF172" s="25"/>
      <c r="FG172" s="25"/>
      <c r="FH172" s="25"/>
      <c r="FI172" s="25"/>
      <c r="FJ172" s="25"/>
      <c r="FK172" s="25"/>
      <c r="FL172" s="25"/>
      <c r="FM172" s="25"/>
      <c r="FN172" s="25"/>
      <c r="FO172" s="25"/>
      <c r="FP172" s="25"/>
      <c r="FQ172" s="25"/>
      <c r="FR172" s="25"/>
      <c r="FS172" s="25"/>
      <c r="FT172" s="25"/>
      <c r="FU172" s="25"/>
      <c r="FV172" s="25"/>
      <c r="FW172" s="25"/>
      <c r="FX172" s="25"/>
      <c r="FY172" s="25"/>
      <c r="FZ172" s="25"/>
      <c r="GA172" s="25"/>
      <c r="GB172" s="25"/>
      <c r="GC172" s="25"/>
      <c r="GD172" s="25"/>
      <c r="GE172" s="25"/>
      <c r="GF172" s="25"/>
      <c r="GG172" s="25"/>
      <c r="GH172" s="25"/>
      <c r="GI172" s="25"/>
      <c r="GJ172" s="25"/>
      <c r="GK172" s="25"/>
      <c r="GL172" s="25"/>
      <c r="GM172" s="25"/>
      <c r="GN172" s="25"/>
      <c r="GO172" s="25"/>
      <c r="GP172" s="25"/>
      <c r="GQ172" s="25"/>
      <c r="GR172" s="25"/>
      <c r="GS172" s="25"/>
      <c r="GT172" s="25"/>
      <c r="GU172" s="25"/>
      <c r="GV172" s="25"/>
      <c r="GW172" s="25"/>
      <c r="GX172" s="25"/>
      <c r="GY172" s="25"/>
      <c r="GZ172" s="25"/>
      <c r="HA172" s="25"/>
      <c r="HB172" s="25"/>
      <c r="HC172" s="25"/>
      <c r="HD172" s="25"/>
      <c r="HE172" s="25"/>
      <c r="HF172" s="25"/>
      <c r="HG172" s="25"/>
      <c r="HH172" s="25"/>
      <c r="HI172" s="25"/>
      <c r="HJ172" s="25"/>
      <c r="HK172" s="25"/>
      <c r="HL172" s="25"/>
      <c r="HM172" s="25"/>
      <c r="HN172" s="25"/>
      <c r="HO172" s="25"/>
      <c r="HP172" s="25"/>
      <c r="HQ172" s="25"/>
      <c r="HR172" s="25"/>
      <c r="HS172" s="25"/>
      <c r="HT172" s="25"/>
      <c r="HU172" s="25"/>
      <c r="HV172" s="25"/>
      <c r="HW172" s="25"/>
      <c r="HX172" s="25"/>
      <c r="HY172" s="25"/>
      <c r="HZ172" s="25"/>
      <c r="IA172" s="25"/>
      <c r="IB172" s="25"/>
      <c r="IC172" s="25"/>
      <c r="ID172" s="25"/>
      <c r="IE172" s="25"/>
      <c r="IF172" s="25"/>
      <c r="IG172" s="25"/>
      <c r="IH172" s="25"/>
      <c r="II172" s="25"/>
      <c r="IJ172" s="25"/>
      <c r="IK172" s="25"/>
      <c r="IL172" s="25"/>
      <c r="IM172" s="25"/>
      <c r="IN172" s="25"/>
      <c r="IO172" s="25"/>
      <c r="IP172" s="25"/>
      <c r="IQ172" s="25"/>
      <c r="IR172" s="25"/>
      <c r="IS172" s="25"/>
      <c r="IT172" s="25"/>
      <c r="IU172" s="25"/>
      <c r="IV172" s="25"/>
      <c r="IW172" s="25"/>
      <c r="IX172" s="25"/>
      <c r="IY172" s="25"/>
      <c r="IZ172" s="25"/>
      <c r="JA172" s="25"/>
      <c r="JB172" s="25"/>
      <c r="JC172" s="25"/>
      <c r="JD172" s="25"/>
      <c r="JE172" s="25"/>
      <c r="JF172" s="25"/>
      <c r="JG172" s="25"/>
      <c r="JH172" s="25"/>
      <c r="JI172" s="25"/>
      <c r="JJ172" s="25"/>
      <c r="JK172" s="25"/>
      <c r="JL172" s="25"/>
      <c r="JM172" s="25"/>
      <c r="JN172" s="25"/>
      <c r="JO172" s="25"/>
      <c r="JP172" s="25"/>
      <c r="JQ172" s="25"/>
      <c r="JR172" s="25"/>
      <c r="JS172" s="25"/>
      <c r="JT172" s="25"/>
      <c r="JU172" s="25"/>
      <c r="JV172" s="25"/>
      <c r="JW172" s="25"/>
      <c r="JX172" s="25"/>
      <c r="JY172" s="25"/>
      <c r="JZ172" s="25"/>
      <c r="KA172" s="25"/>
      <c r="KB172" s="25"/>
      <c r="KC172" s="25"/>
      <c r="KD172" s="25"/>
      <c r="KE172" s="25"/>
      <c r="KF172" s="25"/>
      <c r="KG172" s="25"/>
      <c r="KH172" s="25"/>
      <c r="KI172" s="25"/>
      <c r="KJ172" s="25"/>
      <c r="KK172" s="25"/>
      <c r="KL172" s="25"/>
      <c r="KM172" s="25"/>
      <c r="KN172" s="25"/>
      <c r="KO172" s="25"/>
      <c r="KP172" s="25"/>
      <c r="KQ172" s="25"/>
      <c r="KR172" s="25"/>
      <c r="KS172" s="25"/>
      <c r="KT172" s="25"/>
      <c r="KU172" s="25"/>
      <c r="KV172" s="25"/>
      <c r="KW172" s="25"/>
      <c r="KX172" s="25"/>
      <c r="KY172" s="25"/>
      <c r="KZ172" s="25"/>
      <c r="LA172" s="25"/>
      <c r="LB172" s="25"/>
      <c r="LC172" s="25"/>
      <c r="LD172" s="25"/>
      <c r="LE172" s="25"/>
      <c r="LF172" s="25"/>
      <c r="LG172" s="25"/>
      <c r="LH172" s="25"/>
      <c r="LI172" s="25"/>
      <c r="LJ172" s="25"/>
      <c r="LK172" s="25"/>
      <c r="LL172" s="25"/>
      <c r="LM172" s="25"/>
      <c r="LN172" s="25"/>
      <c r="LO172" s="25"/>
      <c r="LP172" s="25"/>
      <c r="LQ172" s="25"/>
      <c r="LR172" s="25"/>
      <c r="LS172" s="25"/>
      <c r="LT172" s="25"/>
      <c r="LU172" s="25"/>
      <c r="LV172" s="25"/>
      <c r="LW172" s="25"/>
      <c r="LX172" s="25"/>
      <c r="LY172" s="25"/>
      <c r="LZ172" s="25"/>
      <c r="MA172" s="25"/>
      <c r="MB172" s="25"/>
      <c r="MC172" s="25"/>
      <c r="MD172" s="25"/>
      <c r="ME172" s="25"/>
      <c r="MF172" s="25"/>
      <c r="MG172" s="25"/>
      <c r="MH172" s="25"/>
      <c r="MI172" s="25"/>
      <c r="MJ172" s="25"/>
      <c r="MK172" s="25"/>
      <c r="ML172" s="25"/>
      <c r="MM172" s="25"/>
      <c r="MN172" s="25"/>
      <c r="MO172" s="25"/>
      <c r="MP172" s="25"/>
      <c r="MQ172" s="25"/>
      <c r="MR172" s="25"/>
      <c r="MS172" s="25"/>
      <c r="MT172" s="25"/>
      <c r="MU172" s="25"/>
      <c r="MV172" s="25"/>
      <c r="MW172" s="25"/>
      <c r="MX172" s="25"/>
      <c r="MY172" s="25"/>
      <c r="MZ172" s="25"/>
      <c r="NA172" s="25"/>
      <c r="NB172" s="25"/>
      <c r="NC172" s="25"/>
      <c r="ND172" s="25"/>
      <c r="NE172" s="25"/>
      <c r="NF172" s="25"/>
      <c r="NG172" s="25"/>
      <c r="NH172" s="25"/>
      <c r="NI172" s="25"/>
      <c r="NJ172" s="25"/>
      <c r="NK172" s="25"/>
      <c r="NL172" s="25"/>
      <c r="NM172" s="25"/>
      <c r="NN172" s="25"/>
      <c r="NO172" s="25"/>
      <c r="NP172" s="25"/>
      <c r="NQ172" s="25"/>
      <c r="NR172" s="25"/>
      <c r="NS172" s="25"/>
      <c r="NT172" s="25"/>
      <c r="NU172" s="25"/>
      <c r="NV172" s="25"/>
      <c r="NW172" s="25"/>
      <c r="NX172" s="25"/>
      <c r="NY172" s="25"/>
      <c r="NZ172" s="25"/>
      <c r="OA172" s="25"/>
      <c r="OB172" s="25"/>
      <c r="OC172" s="25"/>
      <c r="OD172" s="25"/>
      <c r="OE172" s="25"/>
      <c r="OF172" s="25"/>
      <c r="OG172" s="25"/>
      <c r="OH172" s="25"/>
      <c r="OI172" s="25"/>
      <c r="OJ172" s="25"/>
      <c r="OK172" s="25"/>
      <c r="OL172" s="25"/>
      <c r="OM172" s="25"/>
      <c r="ON172" s="25"/>
      <c r="OO172" s="25"/>
      <c r="OP172" s="25"/>
      <c r="OQ172" s="25"/>
      <c r="OR172" s="25"/>
      <c r="OS172" s="25"/>
      <c r="OT172" s="25"/>
      <c r="OU172" s="25"/>
      <c r="OV172" s="25"/>
      <c r="OW172" s="25"/>
      <c r="OX172" s="25"/>
      <c r="OY172" s="25"/>
      <c r="OZ172" s="25"/>
      <c r="PA172" s="25"/>
      <c r="PB172" s="25"/>
      <c r="PC172" s="25"/>
      <c r="PD172" s="25"/>
      <c r="PE172" s="25"/>
      <c r="PF172" s="25"/>
      <c r="PG172" s="25"/>
      <c r="PH172" s="25"/>
      <c r="PI172" s="25"/>
      <c r="PJ172" s="25"/>
      <c r="PK172" s="25"/>
      <c r="PL172" s="25"/>
      <c r="PM172" s="25"/>
      <c r="PN172" s="25"/>
      <c r="PO172" s="25"/>
      <c r="PP172" s="25"/>
      <c r="PQ172" s="25"/>
      <c r="PR172" s="25"/>
      <c r="PS172" s="25"/>
      <c r="PT172" s="25"/>
      <c r="PU172" s="25"/>
      <c r="PV172" s="25"/>
      <c r="PW172" s="25"/>
      <c r="PX172" s="25"/>
      <c r="PY172" s="25"/>
      <c r="PZ172" s="25"/>
      <c r="QA172" s="25"/>
      <c r="QB172" s="25"/>
      <c r="QC172" s="25"/>
      <c r="QD172" s="25"/>
      <c r="QE172" s="25"/>
      <c r="QF172" s="25"/>
      <c r="QG172" s="25"/>
      <c r="QH172" s="25"/>
      <c r="QI172" s="25"/>
      <c r="QJ172" s="25"/>
      <c r="QK172" s="25"/>
      <c r="QL172" s="25"/>
      <c r="QM172" s="25"/>
      <c r="QN172" s="25"/>
      <c r="QO172" s="25"/>
      <c r="QP172" s="25"/>
      <c r="QQ172" s="25"/>
      <c r="QR172" s="25"/>
      <c r="QS172" s="25"/>
      <c r="QT172" s="25"/>
      <c r="QU172" s="25"/>
      <c r="QV172" s="25"/>
      <c r="QW172" s="25"/>
      <c r="QX172" s="25"/>
      <c r="QY172" s="25"/>
      <c r="QZ172" s="25"/>
      <c r="RA172" s="25"/>
      <c r="RB172" s="25"/>
      <c r="RC172" s="25"/>
      <c r="RD172" s="25"/>
      <c r="RE172" s="25"/>
      <c r="RF172" s="25"/>
      <c r="RG172" s="25"/>
      <c r="RH172" s="25"/>
      <c r="RI172" s="25"/>
      <c r="RJ172" s="25"/>
      <c r="RK172" s="25"/>
      <c r="RL172" s="25"/>
      <c r="RM172" s="25"/>
      <c r="RN172" s="25"/>
      <c r="RO172" s="25"/>
      <c r="RP172" s="25"/>
      <c r="RQ172" s="25"/>
      <c r="RR172" s="25"/>
      <c r="RS172" s="25"/>
      <c r="RT172" s="25"/>
      <c r="RU172" s="25"/>
      <c r="RV172" s="25"/>
      <c r="RW172" s="25"/>
      <c r="RX172" s="25"/>
      <c r="RY172" s="25"/>
      <c r="RZ172" s="25"/>
      <c r="SA172" s="25"/>
      <c r="SB172" s="25"/>
      <c r="SC172" s="25"/>
      <c r="SD172" s="25"/>
      <c r="SE172" s="25"/>
      <c r="SF172" s="25"/>
      <c r="SG172" s="25"/>
      <c r="SH172" s="25"/>
      <c r="SI172" s="25"/>
      <c r="SJ172" s="25"/>
      <c r="SK172" s="25"/>
      <c r="SL172" s="25"/>
      <c r="SM172" s="25"/>
      <c r="SN172" s="25"/>
      <c r="SO172" s="25"/>
      <c r="SP172" s="25"/>
      <c r="SQ172" s="25"/>
      <c r="SR172" s="25"/>
      <c r="SS172" s="25"/>
      <c r="ST172" s="25"/>
      <c r="SU172" s="25"/>
      <c r="SV172" s="25"/>
      <c r="SW172" s="25"/>
      <c r="SX172" s="25"/>
      <c r="SY172" s="25"/>
      <c r="SZ172" s="25"/>
      <c r="TA172" s="25"/>
      <c r="TB172" s="25"/>
      <c r="TC172" s="25"/>
      <c r="TD172" s="25"/>
      <c r="TE172" s="25"/>
      <c r="TF172" s="25"/>
      <c r="TG172" s="25"/>
      <c r="TH172" s="25"/>
      <c r="TI172" s="25"/>
      <c r="TJ172" s="25"/>
      <c r="TK172" s="25"/>
      <c r="TL172" s="25"/>
      <c r="TM172" s="25"/>
      <c r="TN172" s="25"/>
      <c r="TO172" s="25"/>
      <c r="TP172" s="25"/>
      <c r="TQ172" s="25"/>
      <c r="TR172" s="25"/>
      <c r="TS172" s="25"/>
      <c r="TT172" s="25"/>
      <c r="TU172" s="25"/>
      <c r="TV172" s="25"/>
      <c r="TW172" s="25"/>
      <c r="TX172" s="25"/>
      <c r="TY172" s="25"/>
      <c r="TZ172" s="25"/>
      <c r="UA172" s="25"/>
      <c r="UB172" s="25"/>
      <c r="UC172" s="25"/>
      <c r="UD172" s="25"/>
      <c r="UE172" s="25"/>
      <c r="UF172" s="25"/>
      <c r="UG172" s="25"/>
      <c r="UH172" s="25"/>
      <c r="UI172" s="25"/>
      <c r="UJ172" s="25"/>
      <c r="UK172" s="25"/>
      <c r="UL172" s="25"/>
      <c r="UM172" s="25"/>
      <c r="UN172" s="25"/>
      <c r="UO172" s="25"/>
      <c r="UP172" s="25"/>
      <c r="UQ172" s="25"/>
      <c r="UR172" s="25"/>
      <c r="US172" s="25"/>
      <c r="UT172" s="25"/>
      <c r="UU172" s="25"/>
      <c r="UV172" s="25"/>
      <c r="UW172" s="25"/>
      <c r="UX172" s="25"/>
      <c r="UY172" s="25"/>
      <c r="UZ172" s="25"/>
      <c r="VA172" s="25"/>
      <c r="VB172" s="25"/>
      <c r="VC172" s="25"/>
      <c r="VD172" s="25"/>
      <c r="VE172" s="25"/>
      <c r="VF172" s="25"/>
      <c r="VG172" s="25"/>
      <c r="VH172" s="25"/>
      <c r="VI172" s="25"/>
      <c r="VJ172" s="25"/>
      <c r="VK172" s="25"/>
      <c r="VL172" s="25"/>
      <c r="VM172" s="25"/>
      <c r="VN172" s="25"/>
      <c r="VO172" s="25"/>
      <c r="VP172" s="25"/>
      <c r="VQ172" s="25"/>
      <c r="VR172" s="25"/>
      <c r="VS172" s="25"/>
      <c r="VT172" s="25"/>
      <c r="VU172" s="25"/>
      <c r="VV172" s="25"/>
      <c r="VW172" s="25"/>
      <c r="VX172" s="25"/>
      <c r="VY172" s="25"/>
      <c r="VZ172" s="25"/>
      <c r="WA172" s="25"/>
      <c r="WB172" s="25"/>
      <c r="WC172" s="25"/>
      <c r="WD172" s="25"/>
      <c r="WE172" s="25"/>
      <c r="WF172" s="25"/>
      <c r="WG172" s="25"/>
      <c r="WH172" s="25"/>
      <c r="WI172" s="25"/>
      <c r="WJ172" s="25"/>
      <c r="WK172" s="25"/>
      <c r="WL172" s="25"/>
      <c r="WM172" s="25"/>
      <c r="WN172" s="25"/>
      <c r="WO172" s="25"/>
      <c r="WP172" s="25"/>
      <c r="WQ172" s="25"/>
      <c r="WR172" s="25"/>
      <c r="WS172" s="25"/>
      <c r="WT172" s="25"/>
      <c r="WU172" s="25"/>
      <c r="WV172" s="25"/>
      <c r="WW172" s="25"/>
      <c r="WX172" s="25"/>
      <c r="WY172" s="25"/>
      <c r="WZ172" s="25"/>
      <c r="XA172" s="25"/>
      <c r="XB172" s="25"/>
      <c r="XC172" s="25"/>
      <c r="XD172" s="25"/>
      <c r="XE172" s="25"/>
      <c r="XF172" s="25"/>
      <c r="XG172" s="25"/>
      <c r="XH172" s="25"/>
      <c r="XI172" s="25"/>
      <c r="XJ172" s="25"/>
      <c r="XK172" s="25"/>
      <c r="XL172" s="25"/>
      <c r="XM172" s="25"/>
      <c r="XN172" s="25"/>
      <c r="XO172" s="25"/>
      <c r="XP172" s="25"/>
      <c r="XQ172" s="25"/>
      <c r="XR172" s="25"/>
      <c r="XS172" s="25"/>
      <c r="XT172" s="25"/>
      <c r="XU172" s="25"/>
      <c r="XV172" s="25"/>
      <c r="XW172" s="25"/>
      <c r="XX172" s="25"/>
      <c r="XY172" s="25"/>
      <c r="XZ172" s="25"/>
      <c r="YA172" s="25"/>
      <c r="YB172" s="25"/>
      <c r="YC172" s="25"/>
      <c r="YD172" s="25"/>
      <c r="YE172" s="25"/>
      <c r="YF172" s="25"/>
      <c r="YG172" s="25"/>
      <c r="YH172" s="25"/>
      <c r="YI172" s="25"/>
      <c r="YJ172" s="25"/>
      <c r="YK172" s="25"/>
      <c r="YL172" s="25"/>
      <c r="YM172" s="25"/>
      <c r="YN172" s="25"/>
      <c r="YO172" s="25"/>
      <c r="YP172" s="25"/>
      <c r="YQ172" s="25"/>
      <c r="YR172" s="25"/>
      <c r="YS172" s="25"/>
      <c r="YT172" s="25"/>
      <c r="YU172" s="25"/>
      <c r="YV172" s="25"/>
      <c r="YW172" s="25"/>
      <c r="YX172" s="25"/>
      <c r="YY172" s="25"/>
      <c r="YZ172" s="25"/>
      <c r="ZA172" s="25"/>
      <c r="ZB172" s="25"/>
      <c r="ZC172" s="25"/>
      <c r="ZD172" s="25"/>
      <c r="ZE172" s="25"/>
      <c r="ZF172" s="25"/>
      <c r="ZG172" s="25"/>
      <c r="ZH172" s="25"/>
      <c r="ZI172" s="25"/>
      <c r="ZJ172" s="25"/>
      <c r="ZK172" s="25"/>
      <c r="ZL172" s="25"/>
      <c r="ZM172" s="25"/>
      <c r="ZN172" s="25"/>
      <c r="ZO172" s="25"/>
      <c r="ZP172" s="25"/>
      <c r="ZQ172" s="25"/>
      <c r="ZR172" s="25"/>
      <c r="ZS172" s="25"/>
      <c r="ZT172" s="25"/>
      <c r="ZU172" s="25"/>
      <c r="ZV172" s="25"/>
      <c r="ZW172" s="25"/>
      <c r="ZX172" s="25"/>
      <c r="ZY172" s="25"/>
      <c r="ZZ172" s="25"/>
      <c r="AAA172" s="25"/>
      <c r="AAB172" s="25"/>
      <c r="AAC172" s="25"/>
      <c r="AAD172" s="25"/>
      <c r="AAE172" s="25"/>
      <c r="AAF172" s="25"/>
      <c r="AAG172" s="25"/>
      <c r="AAH172" s="25"/>
      <c r="AAI172" s="25"/>
      <c r="AAJ172" s="25"/>
      <c r="AAK172" s="25"/>
      <c r="AAL172" s="25"/>
      <c r="AAM172" s="25"/>
      <c r="AAN172" s="25"/>
      <c r="AAO172" s="25"/>
      <c r="AAP172" s="25"/>
      <c r="AAQ172" s="25"/>
      <c r="AAR172" s="25"/>
      <c r="AAS172" s="25"/>
      <c r="AAT172" s="25"/>
      <c r="AAU172" s="25"/>
      <c r="AAV172" s="25"/>
      <c r="AAW172" s="25"/>
      <c r="AAX172" s="25"/>
      <c r="AAY172" s="25"/>
      <c r="AAZ172" s="25"/>
      <c r="ABA172" s="25"/>
      <c r="ABB172" s="25"/>
      <c r="ABC172" s="25"/>
      <c r="ABD172" s="25"/>
      <c r="ABE172" s="25"/>
      <c r="ABF172" s="25"/>
      <c r="ABG172" s="25"/>
      <c r="ABH172" s="25"/>
      <c r="ABI172" s="25"/>
      <c r="ABJ172" s="25"/>
      <c r="ABK172" s="25"/>
      <c r="ABL172" s="25"/>
      <c r="ABM172" s="25"/>
      <c r="ABN172" s="25"/>
      <c r="ABO172" s="25"/>
      <c r="ABP172" s="25"/>
      <c r="ABQ172" s="25"/>
      <c r="ABR172" s="25"/>
      <c r="ABS172" s="25"/>
      <c r="ABT172" s="25"/>
      <c r="ABU172" s="25"/>
      <c r="ABV172" s="25"/>
      <c r="ABW172" s="25"/>
      <c r="ABX172" s="25"/>
      <c r="ABY172" s="25"/>
      <c r="ABZ172" s="25"/>
      <c r="ACA172" s="25"/>
      <c r="ACB172" s="25"/>
      <c r="ACC172" s="25"/>
      <c r="ACD172" s="25"/>
      <c r="ACE172" s="25"/>
      <c r="ACF172" s="25"/>
      <c r="ACG172" s="25"/>
      <c r="ACH172" s="25"/>
      <c r="ACI172" s="25"/>
      <c r="ACJ172" s="25"/>
      <c r="ACK172" s="25"/>
      <c r="ACL172" s="25"/>
      <c r="ACM172" s="25"/>
      <c r="ACN172" s="25"/>
      <c r="ACO172" s="25"/>
      <c r="ACP172" s="25"/>
      <c r="ACQ172" s="25"/>
      <c r="ACR172" s="25"/>
      <c r="ACS172" s="25"/>
      <c r="ACT172" s="25"/>
      <c r="ACU172" s="25"/>
      <c r="ACV172" s="25"/>
      <c r="ACW172" s="25"/>
      <c r="ACX172" s="25"/>
      <c r="ACY172" s="25"/>
      <c r="ACZ172" s="25"/>
      <c r="ADA172" s="25"/>
      <c r="ADB172" s="25"/>
      <c r="ADC172" s="25"/>
      <c r="ADD172" s="25"/>
      <c r="ADE172" s="25"/>
      <c r="ADF172" s="25"/>
      <c r="ADG172" s="25"/>
      <c r="ADH172" s="25"/>
      <c r="ADI172" s="25"/>
      <c r="ADJ172" s="25"/>
      <c r="ADK172" s="25"/>
      <c r="ADL172" s="25"/>
      <c r="ADM172" s="25"/>
      <c r="ADN172" s="25"/>
      <c r="ADO172" s="25"/>
      <c r="ADP172" s="25"/>
      <c r="ADQ172" s="25"/>
      <c r="ADR172" s="25"/>
      <c r="ADS172" s="25"/>
      <c r="ADT172" s="25"/>
      <c r="ADU172" s="25"/>
      <c r="ADV172" s="25"/>
      <c r="ADW172" s="25"/>
      <c r="ADX172" s="25"/>
      <c r="ADY172" s="25"/>
      <c r="ADZ172" s="25"/>
      <c r="AEA172" s="25"/>
      <c r="AEB172" s="25"/>
      <c r="AEC172" s="25"/>
      <c r="AED172" s="25"/>
      <c r="AEE172" s="25"/>
      <c r="AEF172" s="25"/>
      <c r="AEG172" s="25"/>
      <c r="AEH172" s="25"/>
      <c r="AEI172" s="25"/>
      <c r="AEJ172" s="25"/>
      <c r="AEK172" s="25"/>
      <c r="AEL172" s="25"/>
      <c r="AEM172" s="25"/>
      <c r="AEN172" s="25"/>
      <c r="AEO172" s="25"/>
      <c r="AEP172" s="25"/>
      <c r="AEQ172" s="25"/>
      <c r="AER172" s="25"/>
      <c r="AES172" s="25"/>
      <c r="AET172" s="25"/>
      <c r="AEU172" s="25"/>
      <c r="AEV172" s="25"/>
      <c r="AEW172" s="25"/>
      <c r="AEX172" s="25"/>
      <c r="AEY172" s="25"/>
      <c r="AEZ172" s="25"/>
      <c r="AFA172" s="25"/>
      <c r="AFB172" s="25"/>
      <c r="AFC172" s="25"/>
      <c r="AFD172" s="25"/>
      <c r="AFE172" s="25"/>
      <c r="AFF172" s="25"/>
      <c r="AFG172" s="25"/>
      <c r="AFH172" s="25"/>
      <c r="AFI172" s="25"/>
      <c r="AFJ172" s="25"/>
      <c r="AFK172" s="25"/>
      <c r="AFL172" s="25"/>
      <c r="AFM172" s="25"/>
      <c r="AFN172" s="25"/>
      <c r="AFO172" s="25"/>
      <c r="AFP172" s="25"/>
      <c r="AFQ172" s="25"/>
      <c r="AFR172" s="25"/>
      <c r="AFS172" s="25"/>
      <c r="AFT172" s="25"/>
      <c r="AFU172" s="25"/>
      <c r="AFV172" s="25"/>
      <c r="AFW172" s="25"/>
      <c r="AFX172" s="25"/>
      <c r="AFY172" s="25"/>
      <c r="AFZ172" s="25"/>
      <c r="AGA172" s="25"/>
      <c r="AGB172" s="25"/>
      <c r="AGC172" s="25"/>
      <c r="AGD172" s="25"/>
      <c r="AGE172" s="25"/>
      <c r="AGF172" s="25"/>
      <c r="AGG172" s="25"/>
      <c r="AGH172" s="25"/>
      <c r="AGI172" s="25"/>
      <c r="AGJ172" s="25"/>
      <c r="AGK172" s="25"/>
      <c r="AGL172" s="25"/>
      <c r="AGM172" s="25"/>
      <c r="AGN172" s="25"/>
      <c r="AGO172" s="25"/>
      <c r="AGP172" s="25"/>
      <c r="AGQ172" s="25"/>
      <c r="AGR172" s="25"/>
      <c r="AGS172" s="25"/>
      <c r="AGT172" s="25"/>
      <c r="AGU172" s="25"/>
      <c r="AGV172" s="25"/>
      <c r="AGW172" s="25"/>
      <c r="AGX172" s="25"/>
      <c r="AGY172" s="25"/>
      <c r="AGZ172" s="25"/>
      <c r="AHA172" s="25"/>
      <c r="AHB172" s="25"/>
      <c r="AHC172" s="25"/>
      <c r="AHD172" s="25"/>
      <c r="AHE172" s="25"/>
      <c r="AHF172" s="25"/>
      <c r="AHG172" s="25"/>
      <c r="AHH172" s="25"/>
      <c r="AHI172" s="25"/>
      <c r="AHJ172" s="25"/>
      <c r="AHK172" s="25"/>
      <c r="AHL172" s="25"/>
      <c r="AHM172" s="25"/>
      <c r="AHN172" s="25"/>
      <c r="AHO172" s="25"/>
      <c r="AHP172" s="25"/>
      <c r="AHQ172" s="25"/>
      <c r="AHR172" s="25"/>
      <c r="AHS172" s="25"/>
      <c r="AHT172" s="25"/>
      <c r="AHU172" s="25"/>
      <c r="AHV172" s="25"/>
      <c r="AHW172" s="25"/>
      <c r="AHX172" s="25"/>
      <c r="AHY172" s="25"/>
      <c r="AHZ172" s="25"/>
      <c r="AIA172" s="25"/>
      <c r="AIB172" s="25"/>
      <c r="AIC172" s="25"/>
      <c r="AID172" s="25"/>
      <c r="AIE172" s="25"/>
      <c r="AIF172" s="25"/>
      <c r="AIG172" s="25"/>
      <c r="AIH172" s="25"/>
      <c r="AII172" s="25"/>
      <c r="AIJ172" s="25"/>
      <c r="AIK172" s="25"/>
      <c r="AIL172" s="25"/>
      <c r="AIM172" s="25"/>
      <c r="AIN172" s="25"/>
      <c r="AIO172" s="25"/>
      <c r="AIP172" s="25"/>
      <c r="AIQ172" s="25"/>
      <c r="AIR172" s="25"/>
      <c r="AIS172" s="25"/>
      <c r="AIT172" s="25"/>
      <c r="AIU172" s="25"/>
      <c r="AIV172" s="25"/>
      <c r="AIW172" s="25"/>
      <c r="AIX172" s="25"/>
      <c r="AIY172" s="25"/>
      <c r="AIZ172" s="25"/>
      <c r="AJA172" s="25"/>
      <c r="AJB172" s="25"/>
      <c r="AJC172" s="25"/>
      <c r="AJD172" s="25"/>
      <c r="AJE172" s="25"/>
      <c r="AJF172" s="25"/>
      <c r="AJG172" s="25"/>
      <c r="AJH172" s="25"/>
      <c r="AJI172" s="25"/>
      <c r="AJJ172" s="25"/>
      <c r="AJK172" s="25"/>
      <c r="AJL172" s="25"/>
      <c r="AJM172" s="25"/>
      <c r="AJN172" s="25"/>
      <c r="AJO172" s="25"/>
      <c r="AJP172" s="25"/>
      <c r="AJQ172" s="25"/>
      <c r="AJR172" s="25"/>
      <c r="AJS172" s="25"/>
      <c r="AJT172" s="25"/>
      <c r="AJU172" s="25"/>
      <c r="AJV172" s="25"/>
      <c r="AJW172" s="25"/>
      <c r="AJX172" s="25"/>
      <c r="AJY172" s="25"/>
      <c r="AJZ172" s="25"/>
      <c r="AKA172" s="25"/>
      <c r="AKB172" s="25"/>
      <c r="AKC172" s="25"/>
      <c r="AKD172" s="25"/>
      <c r="AKE172" s="25"/>
      <c r="AKF172" s="25"/>
      <c r="AKG172" s="25"/>
      <c r="AKH172" s="25"/>
      <c r="AKI172" s="25"/>
      <c r="AKJ172" s="25"/>
      <c r="AKK172" s="25"/>
      <c r="AKL172" s="25"/>
      <c r="AKM172" s="25"/>
      <c r="AKN172" s="25"/>
      <c r="AKO172" s="25"/>
      <c r="AKP172" s="25"/>
      <c r="AKQ172" s="25"/>
      <c r="AKR172" s="25"/>
      <c r="AKS172" s="25"/>
      <c r="AKT172" s="25"/>
      <c r="AKU172" s="25"/>
      <c r="AKV172" s="25"/>
      <c r="AKW172" s="25"/>
      <c r="AKX172" s="25"/>
      <c r="AKY172" s="25"/>
      <c r="AKZ172" s="25"/>
      <c r="ALA172" s="25"/>
      <c r="ALB172" s="25"/>
      <c r="ALC172" s="25"/>
      <c r="ALD172" s="25"/>
      <c r="ALE172" s="25"/>
      <c r="ALF172" s="25"/>
      <c r="ALG172" s="25"/>
      <c r="ALH172" s="25"/>
      <c r="ALI172" s="25"/>
      <c r="ALJ172" s="25"/>
      <c r="ALK172" s="25"/>
      <c r="ALL172" s="25"/>
      <c r="ALM172" s="25"/>
      <c r="ALN172" s="25"/>
      <c r="ALO172" s="25"/>
      <c r="ALP172" s="25"/>
      <c r="ALQ172" s="25"/>
      <c r="ALR172" s="25"/>
      <c r="ALS172" s="25"/>
      <c r="ALT172" s="25"/>
      <c r="ALU172" s="25"/>
      <c r="ALV172" s="25"/>
      <c r="ALW172" s="25"/>
      <c r="ALX172" s="25"/>
      <c r="ALY172" s="25"/>
      <c r="ALZ172" s="25"/>
      <c r="AMA172" s="25"/>
      <c r="AMB172" s="25"/>
      <c r="AMC172" s="25"/>
      <c r="AMD172" s="25"/>
      <c r="AME172" s="25"/>
      <c r="AMF172" s="25"/>
      <c r="AMG172" s="25"/>
      <c r="AMH172" s="25"/>
      <c r="AMI172" s="25"/>
      <c r="AMJ172" s="25"/>
    </row>
    <row r="173" spans="1:1024" ht="15" customHeight="1">
      <c r="A173" s="4"/>
      <c r="B173" s="111"/>
      <c r="C173" s="111"/>
      <c r="D173" s="111"/>
      <c r="E173" s="111"/>
      <c r="F173" s="111"/>
      <c r="G173" s="111"/>
      <c r="H173" s="111"/>
      <c r="I173" s="111"/>
      <c r="J173" s="111"/>
      <c r="K173" s="111"/>
      <c r="L173" s="111"/>
      <c r="M173" s="111"/>
      <c r="N173" s="111"/>
      <c r="O173" s="111"/>
      <c r="P173" s="111"/>
      <c r="Q173" s="111"/>
      <c r="R173" s="111"/>
      <c r="S173" s="43"/>
      <c r="T173" s="43"/>
      <c r="U173" s="43"/>
      <c r="V173" s="43"/>
      <c r="W173" s="43"/>
      <c r="X173" s="43"/>
      <c r="Y173" s="43"/>
      <c r="Z173" s="43"/>
      <c r="AA173" s="43"/>
      <c r="AB173" s="43"/>
      <c r="AC173" s="43"/>
      <c r="AD173" s="43"/>
      <c r="AE173" s="213" t="s">
        <v>209</v>
      </c>
      <c r="AF173" s="213"/>
      <c r="AG173" s="213"/>
      <c r="AH173" s="213"/>
      <c r="AI173" s="213"/>
      <c r="AJ173" s="213"/>
      <c r="AK173" s="43"/>
      <c r="AL173" s="43"/>
      <c r="AM173" s="43"/>
      <c r="AN173" s="43"/>
      <c r="AO173" s="43"/>
      <c r="AP173" s="43"/>
      <c r="AQ173" s="232"/>
      <c r="AR173" s="232"/>
      <c r="AS173" s="232"/>
      <c r="AT173" s="232"/>
      <c r="AU173" s="232"/>
      <c r="AV173" s="232"/>
      <c r="AW173" s="252"/>
      <c r="AX173" s="252"/>
      <c r="AY173" s="252"/>
      <c r="AZ173" s="252"/>
      <c r="BA173" s="252"/>
      <c r="BB173" s="252"/>
      <c r="BC173" s="252"/>
      <c r="BD173" s="252"/>
      <c r="BE173" s="24"/>
      <c r="BF173" s="24"/>
      <c r="BG173" s="24"/>
      <c r="BH173" s="24"/>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25"/>
      <c r="DX173" s="25"/>
      <c r="DY173" s="25"/>
      <c r="DZ173" s="25"/>
      <c r="EA173" s="25"/>
      <c r="EB173" s="25"/>
      <c r="EC173" s="25"/>
      <c r="ED173" s="25"/>
      <c r="EE173" s="25"/>
      <c r="EF173" s="25"/>
      <c r="EG173" s="25"/>
      <c r="EH173" s="25"/>
      <c r="EI173" s="25"/>
      <c r="EJ173" s="25"/>
      <c r="EK173" s="25"/>
      <c r="EL173" s="25"/>
      <c r="EM173" s="25"/>
      <c r="EN173" s="25"/>
      <c r="EO173" s="25"/>
      <c r="EP173" s="25"/>
      <c r="EQ173" s="25"/>
      <c r="ER173" s="25"/>
      <c r="ES173" s="25"/>
      <c r="ET173" s="25"/>
      <c r="EU173" s="25"/>
      <c r="EV173" s="25"/>
      <c r="EW173" s="25"/>
      <c r="EX173" s="25"/>
      <c r="EY173" s="25"/>
      <c r="EZ173" s="25"/>
      <c r="FA173" s="25"/>
      <c r="FB173" s="25"/>
      <c r="FC173" s="25"/>
      <c r="FD173" s="25"/>
      <c r="FE173" s="25"/>
      <c r="FF173" s="25"/>
      <c r="FG173" s="25"/>
      <c r="FH173" s="25"/>
      <c r="FI173" s="25"/>
      <c r="FJ173" s="25"/>
      <c r="FK173" s="25"/>
      <c r="FL173" s="25"/>
      <c r="FM173" s="25"/>
      <c r="FN173" s="25"/>
      <c r="FO173" s="25"/>
      <c r="FP173" s="25"/>
      <c r="FQ173" s="25"/>
      <c r="FR173" s="25"/>
      <c r="FS173" s="25"/>
      <c r="FT173" s="25"/>
      <c r="FU173" s="25"/>
      <c r="FV173" s="25"/>
      <c r="FW173" s="25"/>
      <c r="FX173" s="25"/>
      <c r="FY173" s="25"/>
      <c r="FZ173" s="25"/>
      <c r="GA173" s="25"/>
      <c r="GB173" s="25"/>
      <c r="GC173" s="25"/>
      <c r="GD173" s="25"/>
      <c r="GE173" s="25"/>
      <c r="GF173" s="25"/>
      <c r="GG173" s="25"/>
      <c r="GH173" s="25"/>
      <c r="GI173" s="25"/>
      <c r="GJ173" s="25"/>
      <c r="GK173" s="25"/>
      <c r="GL173" s="25"/>
      <c r="GM173" s="25"/>
      <c r="GN173" s="25"/>
      <c r="GO173" s="25"/>
      <c r="GP173" s="25"/>
      <c r="GQ173" s="25"/>
      <c r="GR173" s="25"/>
      <c r="GS173" s="25"/>
      <c r="GT173" s="25"/>
      <c r="GU173" s="25"/>
      <c r="GV173" s="25"/>
      <c r="GW173" s="25"/>
      <c r="GX173" s="25"/>
      <c r="GY173" s="25"/>
      <c r="GZ173" s="25"/>
      <c r="HA173" s="25"/>
      <c r="HB173" s="25"/>
      <c r="HC173" s="25"/>
      <c r="HD173" s="25"/>
      <c r="HE173" s="25"/>
      <c r="HF173" s="25"/>
      <c r="HG173" s="25"/>
      <c r="HH173" s="25"/>
      <c r="HI173" s="25"/>
      <c r="HJ173" s="25"/>
      <c r="HK173" s="25"/>
      <c r="HL173" s="25"/>
      <c r="HM173" s="25"/>
      <c r="HN173" s="25"/>
      <c r="HO173" s="25"/>
      <c r="HP173" s="25"/>
      <c r="HQ173" s="25"/>
      <c r="HR173" s="25"/>
      <c r="HS173" s="25"/>
      <c r="HT173" s="25"/>
      <c r="HU173" s="25"/>
      <c r="HV173" s="25"/>
      <c r="HW173" s="25"/>
      <c r="HX173" s="25"/>
      <c r="HY173" s="25"/>
      <c r="HZ173" s="25"/>
      <c r="IA173" s="25"/>
      <c r="IB173" s="25"/>
      <c r="IC173" s="25"/>
      <c r="ID173" s="25"/>
      <c r="IE173" s="25"/>
      <c r="IF173" s="25"/>
      <c r="IG173" s="25"/>
      <c r="IH173" s="25"/>
      <c r="II173" s="25"/>
      <c r="IJ173" s="25"/>
      <c r="IK173" s="25"/>
      <c r="IL173" s="25"/>
      <c r="IM173" s="25"/>
      <c r="IN173" s="25"/>
      <c r="IO173" s="25"/>
      <c r="IP173" s="25"/>
      <c r="IQ173" s="25"/>
      <c r="IR173" s="25"/>
      <c r="IS173" s="25"/>
      <c r="IT173" s="25"/>
      <c r="IU173" s="25"/>
      <c r="IV173" s="25"/>
      <c r="IW173" s="25"/>
      <c r="IX173" s="25"/>
      <c r="IY173" s="25"/>
      <c r="IZ173" s="25"/>
      <c r="JA173" s="25"/>
      <c r="JB173" s="25"/>
      <c r="JC173" s="25"/>
      <c r="JD173" s="25"/>
      <c r="JE173" s="25"/>
      <c r="JF173" s="25"/>
      <c r="JG173" s="25"/>
      <c r="JH173" s="25"/>
      <c r="JI173" s="25"/>
      <c r="JJ173" s="25"/>
      <c r="JK173" s="25"/>
      <c r="JL173" s="25"/>
      <c r="JM173" s="25"/>
      <c r="JN173" s="25"/>
      <c r="JO173" s="25"/>
      <c r="JP173" s="25"/>
      <c r="JQ173" s="25"/>
      <c r="JR173" s="25"/>
      <c r="JS173" s="25"/>
      <c r="JT173" s="25"/>
      <c r="JU173" s="25"/>
      <c r="JV173" s="25"/>
      <c r="JW173" s="25"/>
      <c r="JX173" s="25"/>
      <c r="JY173" s="25"/>
      <c r="JZ173" s="25"/>
      <c r="KA173" s="25"/>
      <c r="KB173" s="25"/>
      <c r="KC173" s="25"/>
      <c r="KD173" s="25"/>
      <c r="KE173" s="25"/>
      <c r="KF173" s="25"/>
      <c r="KG173" s="25"/>
      <c r="KH173" s="25"/>
      <c r="KI173" s="25"/>
      <c r="KJ173" s="25"/>
      <c r="KK173" s="25"/>
      <c r="KL173" s="25"/>
      <c r="KM173" s="25"/>
      <c r="KN173" s="25"/>
      <c r="KO173" s="25"/>
      <c r="KP173" s="25"/>
      <c r="KQ173" s="25"/>
      <c r="KR173" s="25"/>
      <c r="KS173" s="25"/>
      <c r="KT173" s="25"/>
      <c r="KU173" s="25"/>
      <c r="KV173" s="25"/>
      <c r="KW173" s="25"/>
      <c r="KX173" s="25"/>
      <c r="KY173" s="25"/>
      <c r="KZ173" s="25"/>
      <c r="LA173" s="25"/>
      <c r="LB173" s="25"/>
      <c r="LC173" s="25"/>
      <c r="LD173" s="25"/>
      <c r="LE173" s="25"/>
      <c r="LF173" s="25"/>
      <c r="LG173" s="25"/>
      <c r="LH173" s="25"/>
      <c r="LI173" s="25"/>
      <c r="LJ173" s="25"/>
      <c r="LK173" s="25"/>
      <c r="LL173" s="25"/>
      <c r="LM173" s="25"/>
      <c r="LN173" s="25"/>
      <c r="LO173" s="25"/>
      <c r="LP173" s="25"/>
      <c r="LQ173" s="25"/>
      <c r="LR173" s="25"/>
      <c r="LS173" s="25"/>
      <c r="LT173" s="25"/>
      <c r="LU173" s="25"/>
      <c r="LV173" s="25"/>
      <c r="LW173" s="25"/>
      <c r="LX173" s="25"/>
      <c r="LY173" s="25"/>
      <c r="LZ173" s="25"/>
      <c r="MA173" s="25"/>
      <c r="MB173" s="25"/>
      <c r="MC173" s="25"/>
      <c r="MD173" s="25"/>
      <c r="ME173" s="25"/>
      <c r="MF173" s="25"/>
      <c r="MG173" s="25"/>
      <c r="MH173" s="25"/>
      <c r="MI173" s="25"/>
      <c r="MJ173" s="25"/>
      <c r="MK173" s="25"/>
      <c r="ML173" s="25"/>
      <c r="MM173" s="25"/>
      <c r="MN173" s="25"/>
      <c r="MO173" s="25"/>
      <c r="MP173" s="25"/>
      <c r="MQ173" s="25"/>
      <c r="MR173" s="25"/>
      <c r="MS173" s="25"/>
      <c r="MT173" s="25"/>
      <c r="MU173" s="25"/>
      <c r="MV173" s="25"/>
      <c r="MW173" s="25"/>
      <c r="MX173" s="25"/>
      <c r="MY173" s="25"/>
      <c r="MZ173" s="25"/>
      <c r="NA173" s="25"/>
      <c r="NB173" s="25"/>
      <c r="NC173" s="25"/>
      <c r="ND173" s="25"/>
      <c r="NE173" s="25"/>
      <c r="NF173" s="25"/>
      <c r="NG173" s="25"/>
      <c r="NH173" s="25"/>
      <c r="NI173" s="25"/>
      <c r="NJ173" s="25"/>
      <c r="NK173" s="25"/>
      <c r="NL173" s="25"/>
      <c r="NM173" s="25"/>
      <c r="NN173" s="25"/>
      <c r="NO173" s="25"/>
      <c r="NP173" s="25"/>
      <c r="NQ173" s="25"/>
      <c r="NR173" s="25"/>
      <c r="NS173" s="25"/>
      <c r="NT173" s="25"/>
      <c r="NU173" s="25"/>
      <c r="NV173" s="25"/>
      <c r="NW173" s="25"/>
      <c r="NX173" s="25"/>
      <c r="NY173" s="25"/>
      <c r="NZ173" s="25"/>
      <c r="OA173" s="25"/>
      <c r="OB173" s="25"/>
      <c r="OC173" s="25"/>
      <c r="OD173" s="25"/>
      <c r="OE173" s="25"/>
      <c r="OF173" s="25"/>
      <c r="OG173" s="25"/>
      <c r="OH173" s="25"/>
      <c r="OI173" s="25"/>
      <c r="OJ173" s="25"/>
      <c r="OK173" s="25"/>
      <c r="OL173" s="25"/>
      <c r="OM173" s="25"/>
      <c r="ON173" s="25"/>
      <c r="OO173" s="25"/>
      <c r="OP173" s="25"/>
      <c r="OQ173" s="25"/>
      <c r="OR173" s="25"/>
      <c r="OS173" s="25"/>
      <c r="OT173" s="25"/>
      <c r="OU173" s="25"/>
      <c r="OV173" s="25"/>
      <c r="OW173" s="25"/>
      <c r="OX173" s="25"/>
      <c r="OY173" s="25"/>
      <c r="OZ173" s="25"/>
      <c r="PA173" s="25"/>
      <c r="PB173" s="25"/>
      <c r="PC173" s="25"/>
      <c r="PD173" s="25"/>
      <c r="PE173" s="25"/>
      <c r="PF173" s="25"/>
      <c r="PG173" s="25"/>
      <c r="PH173" s="25"/>
      <c r="PI173" s="25"/>
      <c r="PJ173" s="25"/>
      <c r="PK173" s="25"/>
      <c r="PL173" s="25"/>
      <c r="PM173" s="25"/>
      <c r="PN173" s="25"/>
      <c r="PO173" s="25"/>
      <c r="PP173" s="25"/>
      <c r="PQ173" s="25"/>
      <c r="PR173" s="25"/>
      <c r="PS173" s="25"/>
      <c r="PT173" s="25"/>
      <c r="PU173" s="25"/>
      <c r="PV173" s="25"/>
      <c r="PW173" s="25"/>
      <c r="PX173" s="25"/>
      <c r="PY173" s="25"/>
      <c r="PZ173" s="25"/>
      <c r="QA173" s="25"/>
      <c r="QB173" s="25"/>
      <c r="QC173" s="25"/>
      <c r="QD173" s="25"/>
      <c r="QE173" s="25"/>
      <c r="QF173" s="25"/>
      <c r="QG173" s="25"/>
      <c r="QH173" s="25"/>
      <c r="QI173" s="25"/>
      <c r="QJ173" s="25"/>
      <c r="QK173" s="25"/>
      <c r="QL173" s="25"/>
      <c r="QM173" s="25"/>
      <c r="QN173" s="25"/>
      <c r="QO173" s="25"/>
      <c r="QP173" s="25"/>
      <c r="QQ173" s="25"/>
      <c r="QR173" s="25"/>
      <c r="QS173" s="25"/>
      <c r="QT173" s="25"/>
      <c r="QU173" s="25"/>
      <c r="QV173" s="25"/>
      <c r="QW173" s="25"/>
      <c r="QX173" s="25"/>
      <c r="QY173" s="25"/>
      <c r="QZ173" s="25"/>
      <c r="RA173" s="25"/>
      <c r="RB173" s="25"/>
      <c r="RC173" s="25"/>
      <c r="RD173" s="25"/>
      <c r="RE173" s="25"/>
      <c r="RF173" s="25"/>
      <c r="RG173" s="25"/>
      <c r="RH173" s="25"/>
      <c r="RI173" s="25"/>
      <c r="RJ173" s="25"/>
      <c r="RK173" s="25"/>
      <c r="RL173" s="25"/>
      <c r="RM173" s="25"/>
      <c r="RN173" s="25"/>
      <c r="RO173" s="25"/>
      <c r="RP173" s="25"/>
      <c r="RQ173" s="25"/>
      <c r="RR173" s="25"/>
      <c r="RS173" s="25"/>
      <c r="RT173" s="25"/>
      <c r="RU173" s="25"/>
      <c r="RV173" s="25"/>
      <c r="RW173" s="25"/>
      <c r="RX173" s="25"/>
      <c r="RY173" s="25"/>
      <c r="RZ173" s="25"/>
      <c r="SA173" s="25"/>
      <c r="SB173" s="25"/>
      <c r="SC173" s="25"/>
      <c r="SD173" s="25"/>
      <c r="SE173" s="25"/>
      <c r="SF173" s="25"/>
      <c r="SG173" s="25"/>
      <c r="SH173" s="25"/>
      <c r="SI173" s="25"/>
      <c r="SJ173" s="25"/>
      <c r="SK173" s="25"/>
      <c r="SL173" s="25"/>
      <c r="SM173" s="25"/>
      <c r="SN173" s="25"/>
      <c r="SO173" s="25"/>
      <c r="SP173" s="25"/>
      <c r="SQ173" s="25"/>
      <c r="SR173" s="25"/>
      <c r="SS173" s="25"/>
      <c r="ST173" s="25"/>
      <c r="SU173" s="25"/>
      <c r="SV173" s="25"/>
      <c r="SW173" s="25"/>
      <c r="SX173" s="25"/>
      <c r="SY173" s="25"/>
      <c r="SZ173" s="25"/>
      <c r="TA173" s="25"/>
      <c r="TB173" s="25"/>
      <c r="TC173" s="25"/>
      <c r="TD173" s="25"/>
      <c r="TE173" s="25"/>
      <c r="TF173" s="25"/>
      <c r="TG173" s="25"/>
      <c r="TH173" s="25"/>
      <c r="TI173" s="25"/>
      <c r="TJ173" s="25"/>
      <c r="TK173" s="25"/>
      <c r="TL173" s="25"/>
      <c r="TM173" s="25"/>
      <c r="TN173" s="25"/>
      <c r="TO173" s="25"/>
      <c r="TP173" s="25"/>
      <c r="TQ173" s="25"/>
      <c r="TR173" s="25"/>
      <c r="TS173" s="25"/>
      <c r="TT173" s="25"/>
      <c r="TU173" s="25"/>
      <c r="TV173" s="25"/>
      <c r="TW173" s="25"/>
      <c r="TX173" s="25"/>
      <c r="TY173" s="25"/>
      <c r="TZ173" s="25"/>
      <c r="UA173" s="25"/>
      <c r="UB173" s="25"/>
      <c r="UC173" s="25"/>
      <c r="UD173" s="25"/>
      <c r="UE173" s="25"/>
      <c r="UF173" s="25"/>
      <c r="UG173" s="25"/>
      <c r="UH173" s="25"/>
      <c r="UI173" s="25"/>
      <c r="UJ173" s="25"/>
      <c r="UK173" s="25"/>
      <c r="UL173" s="25"/>
      <c r="UM173" s="25"/>
      <c r="UN173" s="25"/>
      <c r="UO173" s="25"/>
      <c r="UP173" s="25"/>
      <c r="UQ173" s="25"/>
      <c r="UR173" s="25"/>
      <c r="US173" s="25"/>
      <c r="UT173" s="25"/>
      <c r="UU173" s="25"/>
      <c r="UV173" s="25"/>
      <c r="UW173" s="25"/>
      <c r="UX173" s="25"/>
      <c r="UY173" s="25"/>
      <c r="UZ173" s="25"/>
      <c r="VA173" s="25"/>
      <c r="VB173" s="25"/>
      <c r="VC173" s="25"/>
      <c r="VD173" s="25"/>
      <c r="VE173" s="25"/>
      <c r="VF173" s="25"/>
      <c r="VG173" s="25"/>
      <c r="VH173" s="25"/>
      <c r="VI173" s="25"/>
      <c r="VJ173" s="25"/>
      <c r="VK173" s="25"/>
      <c r="VL173" s="25"/>
      <c r="VM173" s="25"/>
      <c r="VN173" s="25"/>
      <c r="VO173" s="25"/>
      <c r="VP173" s="25"/>
      <c r="VQ173" s="25"/>
      <c r="VR173" s="25"/>
      <c r="VS173" s="25"/>
      <c r="VT173" s="25"/>
      <c r="VU173" s="25"/>
      <c r="VV173" s="25"/>
      <c r="VW173" s="25"/>
      <c r="VX173" s="25"/>
      <c r="VY173" s="25"/>
      <c r="VZ173" s="25"/>
      <c r="WA173" s="25"/>
      <c r="WB173" s="25"/>
      <c r="WC173" s="25"/>
      <c r="WD173" s="25"/>
      <c r="WE173" s="25"/>
      <c r="WF173" s="25"/>
      <c r="WG173" s="25"/>
      <c r="WH173" s="25"/>
      <c r="WI173" s="25"/>
      <c r="WJ173" s="25"/>
      <c r="WK173" s="25"/>
      <c r="WL173" s="25"/>
      <c r="WM173" s="25"/>
      <c r="WN173" s="25"/>
      <c r="WO173" s="25"/>
      <c r="WP173" s="25"/>
      <c r="WQ173" s="25"/>
      <c r="WR173" s="25"/>
      <c r="WS173" s="25"/>
      <c r="WT173" s="25"/>
      <c r="WU173" s="25"/>
      <c r="WV173" s="25"/>
      <c r="WW173" s="25"/>
      <c r="WX173" s="25"/>
      <c r="WY173" s="25"/>
      <c r="WZ173" s="25"/>
      <c r="XA173" s="25"/>
      <c r="XB173" s="25"/>
      <c r="XC173" s="25"/>
      <c r="XD173" s="25"/>
      <c r="XE173" s="25"/>
      <c r="XF173" s="25"/>
      <c r="XG173" s="25"/>
      <c r="XH173" s="25"/>
      <c r="XI173" s="25"/>
      <c r="XJ173" s="25"/>
      <c r="XK173" s="25"/>
      <c r="XL173" s="25"/>
      <c r="XM173" s="25"/>
      <c r="XN173" s="25"/>
      <c r="XO173" s="25"/>
      <c r="XP173" s="25"/>
      <c r="XQ173" s="25"/>
      <c r="XR173" s="25"/>
      <c r="XS173" s="25"/>
      <c r="XT173" s="25"/>
      <c r="XU173" s="25"/>
      <c r="XV173" s="25"/>
      <c r="XW173" s="25"/>
      <c r="XX173" s="25"/>
      <c r="XY173" s="25"/>
      <c r="XZ173" s="25"/>
      <c r="YA173" s="25"/>
      <c r="YB173" s="25"/>
      <c r="YC173" s="25"/>
      <c r="YD173" s="25"/>
      <c r="YE173" s="25"/>
      <c r="YF173" s="25"/>
      <c r="YG173" s="25"/>
      <c r="YH173" s="25"/>
      <c r="YI173" s="25"/>
      <c r="YJ173" s="25"/>
      <c r="YK173" s="25"/>
      <c r="YL173" s="25"/>
      <c r="YM173" s="25"/>
      <c r="YN173" s="25"/>
      <c r="YO173" s="25"/>
      <c r="YP173" s="25"/>
      <c r="YQ173" s="25"/>
      <c r="YR173" s="25"/>
      <c r="YS173" s="25"/>
      <c r="YT173" s="25"/>
      <c r="YU173" s="25"/>
      <c r="YV173" s="25"/>
      <c r="YW173" s="25"/>
      <c r="YX173" s="25"/>
      <c r="YY173" s="25"/>
      <c r="YZ173" s="25"/>
      <c r="ZA173" s="25"/>
      <c r="ZB173" s="25"/>
      <c r="ZC173" s="25"/>
      <c r="ZD173" s="25"/>
      <c r="ZE173" s="25"/>
      <c r="ZF173" s="25"/>
      <c r="ZG173" s="25"/>
      <c r="ZH173" s="25"/>
      <c r="ZI173" s="25"/>
      <c r="ZJ173" s="25"/>
      <c r="ZK173" s="25"/>
      <c r="ZL173" s="25"/>
      <c r="ZM173" s="25"/>
      <c r="ZN173" s="25"/>
      <c r="ZO173" s="25"/>
      <c r="ZP173" s="25"/>
      <c r="ZQ173" s="25"/>
      <c r="ZR173" s="25"/>
      <c r="ZS173" s="25"/>
      <c r="ZT173" s="25"/>
      <c r="ZU173" s="25"/>
      <c r="ZV173" s="25"/>
      <c r="ZW173" s="25"/>
      <c r="ZX173" s="25"/>
      <c r="ZY173" s="25"/>
      <c r="ZZ173" s="25"/>
      <c r="AAA173" s="25"/>
      <c r="AAB173" s="25"/>
      <c r="AAC173" s="25"/>
      <c r="AAD173" s="25"/>
      <c r="AAE173" s="25"/>
      <c r="AAF173" s="25"/>
      <c r="AAG173" s="25"/>
      <c r="AAH173" s="25"/>
      <c r="AAI173" s="25"/>
      <c r="AAJ173" s="25"/>
      <c r="AAK173" s="25"/>
      <c r="AAL173" s="25"/>
      <c r="AAM173" s="25"/>
      <c r="AAN173" s="25"/>
      <c r="AAO173" s="25"/>
      <c r="AAP173" s="25"/>
      <c r="AAQ173" s="25"/>
      <c r="AAR173" s="25"/>
      <c r="AAS173" s="25"/>
      <c r="AAT173" s="25"/>
      <c r="AAU173" s="25"/>
      <c r="AAV173" s="25"/>
      <c r="AAW173" s="25"/>
      <c r="AAX173" s="25"/>
      <c r="AAY173" s="25"/>
      <c r="AAZ173" s="25"/>
      <c r="ABA173" s="25"/>
      <c r="ABB173" s="25"/>
      <c r="ABC173" s="25"/>
      <c r="ABD173" s="25"/>
      <c r="ABE173" s="25"/>
      <c r="ABF173" s="25"/>
      <c r="ABG173" s="25"/>
      <c r="ABH173" s="25"/>
      <c r="ABI173" s="25"/>
      <c r="ABJ173" s="25"/>
      <c r="ABK173" s="25"/>
      <c r="ABL173" s="25"/>
      <c r="ABM173" s="25"/>
      <c r="ABN173" s="25"/>
      <c r="ABO173" s="25"/>
      <c r="ABP173" s="25"/>
      <c r="ABQ173" s="25"/>
      <c r="ABR173" s="25"/>
      <c r="ABS173" s="25"/>
      <c r="ABT173" s="25"/>
      <c r="ABU173" s="25"/>
      <c r="ABV173" s="25"/>
      <c r="ABW173" s="25"/>
      <c r="ABX173" s="25"/>
      <c r="ABY173" s="25"/>
      <c r="ABZ173" s="25"/>
      <c r="ACA173" s="25"/>
      <c r="ACB173" s="25"/>
      <c r="ACC173" s="25"/>
      <c r="ACD173" s="25"/>
      <c r="ACE173" s="25"/>
      <c r="ACF173" s="25"/>
      <c r="ACG173" s="25"/>
      <c r="ACH173" s="25"/>
      <c r="ACI173" s="25"/>
      <c r="ACJ173" s="25"/>
      <c r="ACK173" s="25"/>
      <c r="ACL173" s="25"/>
      <c r="ACM173" s="25"/>
      <c r="ACN173" s="25"/>
      <c r="ACO173" s="25"/>
      <c r="ACP173" s="25"/>
      <c r="ACQ173" s="25"/>
      <c r="ACR173" s="25"/>
      <c r="ACS173" s="25"/>
      <c r="ACT173" s="25"/>
      <c r="ACU173" s="25"/>
      <c r="ACV173" s="25"/>
      <c r="ACW173" s="25"/>
      <c r="ACX173" s="25"/>
      <c r="ACY173" s="25"/>
      <c r="ACZ173" s="25"/>
      <c r="ADA173" s="25"/>
      <c r="ADB173" s="25"/>
      <c r="ADC173" s="25"/>
      <c r="ADD173" s="25"/>
      <c r="ADE173" s="25"/>
      <c r="ADF173" s="25"/>
      <c r="ADG173" s="25"/>
      <c r="ADH173" s="25"/>
      <c r="ADI173" s="25"/>
      <c r="ADJ173" s="25"/>
      <c r="ADK173" s="25"/>
      <c r="ADL173" s="25"/>
      <c r="ADM173" s="25"/>
      <c r="ADN173" s="25"/>
      <c r="ADO173" s="25"/>
      <c r="ADP173" s="25"/>
      <c r="ADQ173" s="25"/>
      <c r="ADR173" s="25"/>
      <c r="ADS173" s="25"/>
      <c r="ADT173" s="25"/>
      <c r="ADU173" s="25"/>
      <c r="ADV173" s="25"/>
      <c r="ADW173" s="25"/>
      <c r="ADX173" s="25"/>
      <c r="ADY173" s="25"/>
      <c r="ADZ173" s="25"/>
      <c r="AEA173" s="25"/>
      <c r="AEB173" s="25"/>
      <c r="AEC173" s="25"/>
      <c r="AED173" s="25"/>
      <c r="AEE173" s="25"/>
      <c r="AEF173" s="25"/>
      <c r="AEG173" s="25"/>
      <c r="AEH173" s="25"/>
      <c r="AEI173" s="25"/>
      <c r="AEJ173" s="25"/>
      <c r="AEK173" s="25"/>
      <c r="AEL173" s="25"/>
      <c r="AEM173" s="25"/>
      <c r="AEN173" s="25"/>
      <c r="AEO173" s="25"/>
      <c r="AEP173" s="25"/>
      <c r="AEQ173" s="25"/>
      <c r="AER173" s="25"/>
      <c r="AES173" s="25"/>
      <c r="AET173" s="25"/>
      <c r="AEU173" s="25"/>
      <c r="AEV173" s="25"/>
      <c r="AEW173" s="25"/>
      <c r="AEX173" s="25"/>
      <c r="AEY173" s="25"/>
      <c r="AEZ173" s="25"/>
      <c r="AFA173" s="25"/>
      <c r="AFB173" s="25"/>
      <c r="AFC173" s="25"/>
      <c r="AFD173" s="25"/>
      <c r="AFE173" s="25"/>
      <c r="AFF173" s="25"/>
      <c r="AFG173" s="25"/>
      <c r="AFH173" s="25"/>
      <c r="AFI173" s="25"/>
      <c r="AFJ173" s="25"/>
      <c r="AFK173" s="25"/>
      <c r="AFL173" s="25"/>
      <c r="AFM173" s="25"/>
      <c r="AFN173" s="25"/>
      <c r="AFO173" s="25"/>
      <c r="AFP173" s="25"/>
      <c r="AFQ173" s="25"/>
      <c r="AFR173" s="25"/>
      <c r="AFS173" s="25"/>
      <c r="AFT173" s="25"/>
      <c r="AFU173" s="25"/>
      <c r="AFV173" s="25"/>
      <c r="AFW173" s="25"/>
      <c r="AFX173" s="25"/>
      <c r="AFY173" s="25"/>
      <c r="AFZ173" s="25"/>
      <c r="AGA173" s="25"/>
      <c r="AGB173" s="25"/>
      <c r="AGC173" s="25"/>
      <c r="AGD173" s="25"/>
      <c r="AGE173" s="25"/>
      <c r="AGF173" s="25"/>
      <c r="AGG173" s="25"/>
      <c r="AGH173" s="25"/>
      <c r="AGI173" s="25"/>
      <c r="AGJ173" s="25"/>
      <c r="AGK173" s="25"/>
      <c r="AGL173" s="25"/>
      <c r="AGM173" s="25"/>
      <c r="AGN173" s="25"/>
      <c r="AGO173" s="25"/>
      <c r="AGP173" s="25"/>
      <c r="AGQ173" s="25"/>
      <c r="AGR173" s="25"/>
      <c r="AGS173" s="25"/>
      <c r="AGT173" s="25"/>
      <c r="AGU173" s="25"/>
      <c r="AGV173" s="25"/>
      <c r="AGW173" s="25"/>
      <c r="AGX173" s="25"/>
      <c r="AGY173" s="25"/>
      <c r="AGZ173" s="25"/>
      <c r="AHA173" s="25"/>
      <c r="AHB173" s="25"/>
      <c r="AHC173" s="25"/>
      <c r="AHD173" s="25"/>
      <c r="AHE173" s="25"/>
      <c r="AHF173" s="25"/>
      <c r="AHG173" s="25"/>
      <c r="AHH173" s="25"/>
      <c r="AHI173" s="25"/>
      <c r="AHJ173" s="25"/>
      <c r="AHK173" s="25"/>
      <c r="AHL173" s="25"/>
      <c r="AHM173" s="25"/>
      <c r="AHN173" s="25"/>
      <c r="AHO173" s="25"/>
      <c r="AHP173" s="25"/>
      <c r="AHQ173" s="25"/>
      <c r="AHR173" s="25"/>
      <c r="AHS173" s="25"/>
      <c r="AHT173" s="25"/>
      <c r="AHU173" s="25"/>
      <c r="AHV173" s="25"/>
      <c r="AHW173" s="25"/>
      <c r="AHX173" s="25"/>
      <c r="AHY173" s="25"/>
      <c r="AHZ173" s="25"/>
      <c r="AIA173" s="25"/>
      <c r="AIB173" s="25"/>
      <c r="AIC173" s="25"/>
      <c r="AID173" s="25"/>
      <c r="AIE173" s="25"/>
      <c r="AIF173" s="25"/>
      <c r="AIG173" s="25"/>
      <c r="AIH173" s="25"/>
      <c r="AII173" s="25"/>
      <c r="AIJ173" s="25"/>
      <c r="AIK173" s="25"/>
      <c r="AIL173" s="25"/>
      <c r="AIM173" s="25"/>
      <c r="AIN173" s="25"/>
      <c r="AIO173" s="25"/>
      <c r="AIP173" s="25"/>
      <c r="AIQ173" s="25"/>
      <c r="AIR173" s="25"/>
      <c r="AIS173" s="25"/>
      <c r="AIT173" s="25"/>
      <c r="AIU173" s="25"/>
      <c r="AIV173" s="25"/>
      <c r="AIW173" s="25"/>
      <c r="AIX173" s="25"/>
      <c r="AIY173" s="25"/>
      <c r="AIZ173" s="25"/>
      <c r="AJA173" s="25"/>
      <c r="AJB173" s="25"/>
      <c r="AJC173" s="25"/>
      <c r="AJD173" s="25"/>
      <c r="AJE173" s="25"/>
      <c r="AJF173" s="25"/>
      <c r="AJG173" s="25"/>
      <c r="AJH173" s="25"/>
      <c r="AJI173" s="25"/>
      <c r="AJJ173" s="25"/>
      <c r="AJK173" s="25"/>
      <c r="AJL173" s="25"/>
      <c r="AJM173" s="25"/>
      <c r="AJN173" s="25"/>
      <c r="AJO173" s="25"/>
      <c r="AJP173" s="25"/>
      <c r="AJQ173" s="25"/>
      <c r="AJR173" s="25"/>
      <c r="AJS173" s="25"/>
      <c r="AJT173" s="25"/>
      <c r="AJU173" s="25"/>
      <c r="AJV173" s="25"/>
      <c r="AJW173" s="25"/>
      <c r="AJX173" s="25"/>
      <c r="AJY173" s="25"/>
      <c r="AJZ173" s="25"/>
      <c r="AKA173" s="25"/>
      <c r="AKB173" s="25"/>
      <c r="AKC173" s="25"/>
      <c r="AKD173" s="25"/>
      <c r="AKE173" s="25"/>
      <c r="AKF173" s="25"/>
      <c r="AKG173" s="25"/>
      <c r="AKH173" s="25"/>
      <c r="AKI173" s="25"/>
      <c r="AKJ173" s="25"/>
      <c r="AKK173" s="25"/>
      <c r="AKL173" s="25"/>
      <c r="AKM173" s="25"/>
      <c r="AKN173" s="25"/>
      <c r="AKO173" s="25"/>
      <c r="AKP173" s="25"/>
      <c r="AKQ173" s="25"/>
      <c r="AKR173" s="25"/>
      <c r="AKS173" s="25"/>
      <c r="AKT173" s="25"/>
      <c r="AKU173" s="25"/>
      <c r="AKV173" s="25"/>
      <c r="AKW173" s="25"/>
      <c r="AKX173" s="25"/>
      <c r="AKY173" s="25"/>
      <c r="AKZ173" s="25"/>
      <c r="ALA173" s="25"/>
      <c r="ALB173" s="25"/>
      <c r="ALC173" s="25"/>
      <c r="ALD173" s="25"/>
      <c r="ALE173" s="25"/>
      <c r="ALF173" s="25"/>
      <c r="ALG173" s="25"/>
      <c r="ALH173" s="25"/>
      <c r="ALI173" s="25"/>
      <c r="ALJ173" s="25"/>
      <c r="ALK173" s="25"/>
      <c r="ALL173" s="25"/>
      <c r="ALM173" s="25"/>
      <c r="ALN173" s="25"/>
      <c r="ALO173" s="25"/>
      <c r="ALP173" s="25"/>
      <c r="ALQ173" s="25"/>
      <c r="ALR173" s="25"/>
      <c r="ALS173" s="25"/>
      <c r="ALT173" s="25"/>
      <c r="ALU173" s="25"/>
      <c r="ALV173" s="25"/>
      <c r="ALW173" s="25"/>
      <c r="ALX173" s="25"/>
      <c r="ALY173" s="25"/>
      <c r="ALZ173" s="25"/>
      <c r="AMA173" s="25"/>
      <c r="AMB173" s="25"/>
      <c r="AMC173" s="25"/>
      <c r="AMD173" s="25"/>
      <c r="AME173" s="25"/>
      <c r="AMF173" s="25"/>
      <c r="AMG173" s="25"/>
      <c r="AMH173" s="25"/>
      <c r="AMI173" s="25"/>
      <c r="AMJ173" s="25"/>
    </row>
    <row r="174" spans="1:1024" ht="15" customHeight="1">
      <c r="A174" s="4"/>
      <c r="B174" s="111" t="str">
        <f>IF(B90=0,"",B90)</f>
        <v/>
      </c>
      <c r="C174" s="111"/>
      <c r="D174" s="111"/>
      <c r="E174" s="111"/>
      <c r="F174" s="111"/>
      <c r="G174" s="111"/>
      <c r="H174" s="111"/>
      <c r="I174" s="111" t="str">
        <f>IF(F90=0,"",F90)</f>
        <v/>
      </c>
      <c r="J174" s="111"/>
      <c r="K174" s="111"/>
      <c r="L174" s="111"/>
      <c r="M174" s="111" t="str">
        <f>IF(J90=0,"",J90)</f>
        <v/>
      </c>
      <c r="N174" s="111"/>
      <c r="O174" s="111"/>
      <c r="P174" s="111"/>
      <c r="Q174" s="111"/>
      <c r="R174" s="111"/>
      <c r="S174" s="43"/>
      <c r="T174" s="43"/>
      <c r="U174" s="43"/>
      <c r="V174" s="43"/>
      <c r="W174" s="43"/>
      <c r="X174" s="43"/>
      <c r="Y174" s="43" t="s">
        <v>211</v>
      </c>
      <c r="Z174" s="43"/>
      <c r="AA174" s="43"/>
      <c r="AB174" s="43"/>
      <c r="AC174" s="43"/>
      <c r="AD174" s="43"/>
      <c r="AE174" s="212" t="s">
        <v>56</v>
      </c>
      <c r="AF174" s="212"/>
      <c r="AG174" s="212"/>
      <c r="AH174" s="212"/>
      <c r="AI174" s="212"/>
      <c r="AJ174" s="212"/>
      <c r="AK174" s="43" t="s">
        <v>211</v>
      </c>
      <c r="AL174" s="43"/>
      <c r="AM174" s="43"/>
      <c r="AN174" s="43"/>
      <c r="AO174" s="43"/>
      <c r="AP174" s="43"/>
      <c r="AQ174" s="43" t="s">
        <v>211</v>
      </c>
      <c r="AR174" s="43"/>
      <c r="AS174" s="43"/>
      <c r="AT174" s="43"/>
      <c r="AU174" s="43"/>
      <c r="AV174" s="43"/>
      <c r="AW174" s="252"/>
      <c r="AX174" s="252"/>
      <c r="AY174" s="252"/>
      <c r="AZ174" s="252"/>
      <c r="BA174" s="252"/>
      <c r="BB174" s="252"/>
      <c r="BC174" s="252"/>
      <c r="BD174" s="252"/>
      <c r="BE174" s="24"/>
      <c r="BF174" s="24"/>
      <c r="BG174" s="24"/>
      <c r="BH174" s="24"/>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25"/>
      <c r="DX174" s="25"/>
      <c r="DY174" s="25"/>
      <c r="DZ174" s="25"/>
      <c r="EA174" s="25"/>
      <c r="EB174" s="25"/>
      <c r="EC174" s="25"/>
      <c r="ED174" s="25"/>
      <c r="EE174" s="25"/>
      <c r="EF174" s="25"/>
      <c r="EG174" s="25"/>
      <c r="EH174" s="25"/>
      <c r="EI174" s="25"/>
      <c r="EJ174" s="25"/>
      <c r="EK174" s="25"/>
      <c r="EL174" s="25"/>
      <c r="EM174" s="25"/>
      <c r="EN174" s="25"/>
      <c r="EO174" s="25"/>
      <c r="EP174" s="25"/>
      <c r="EQ174" s="25"/>
      <c r="ER174" s="25"/>
      <c r="ES174" s="25"/>
      <c r="ET174" s="25"/>
      <c r="EU174" s="25"/>
      <c r="EV174" s="25"/>
      <c r="EW174" s="25"/>
      <c r="EX174" s="25"/>
      <c r="EY174" s="25"/>
      <c r="EZ174" s="25"/>
      <c r="FA174" s="25"/>
      <c r="FB174" s="25"/>
      <c r="FC174" s="25"/>
      <c r="FD174" s="25"/>
      <c r="FE174" s="25"/>
      <c r="FF174" s="25"/>
      <c r="FG174" s="25"/>
      <c r="FH174" s="25"/>
      <c r="FI174" s="25"/>
      <c r="FJ174" s="25"/>
      <c r="FK174" s="25"/>
      <c r="FL174" s="25"/>
      <c r="FM174" s="25"/>
      <c r="FN174" s="25"/>
      <c r="FO174" s="25"/>
      <c r="FP174" s="25"/>
      <c r="FQ174" s="25"/>
      <c r="FR174" s="25"/>
      <c r="FS174" s="25"/>
      <c r="FT174" s="25"/>
      <c r="FU174" s="25"/>
      <c r="FV174" s="25"/>
      <c r="FW174" s="25"/>
      <c r="FX174" s="25"/>
      <c r="FY174" s="25"/>
      <c r="FZ174" s="25"/>
      <c r="GA174" s="25"/>
      <c r="GB174" s="25"/>
      <c r="GC174" s="25"/>
      <c r="GD174" s="25"/>
      <c r="GE174" s="25"/>
      <c r="GF174" s="25"/>
      <c r="GG174" s="25"/>
      <c r="GH174" s="25"/>
      <c r="GI174" s="25"/>
      <c r="GJ174" s="25"/>
      <c r="GK174" s="25"/>
      <c r="GL174" s="25"/>
      <c r="GM174" s="25"/>
      <c r="GN174" s="25"/>
      <c r="GO174" s="25"/>
      <c r="GP174" s="25"/>
      <c r="GQ174" s="25"/>
      <c r="GR174" s="25"/>
      <c r="GS174" s="25"/>
      <c r="GT174" s="25"/>
      <c r="GU174" s="25"/>
      <c r="GV174" s="25"/>
      <c r="GW174" s="25"/>
      <c r="GX174" s="25"/>
      <c r="GY174" s="25"/>
      <c r="GZ174" s="25"/>
      <c r="HA174" s="25"/>
      <c r="HB174" s="25"/>
      <c r="HC174" s="25"/>
      <c r="HD174" s="25"/>
      <c r="HE174" s="25"/>
      <c r="HF174" s="25"/>
      <c r="HG174" s="25"/>
      <c r="HH174" s="25"/>
      <c r="HI174" s="25"/>
      <c r="HJ174" s="25"/>
      <c r="HK174" s="25"/>
      <c r="HL174" s="25"/>
      <c r="HM174" s="25"/>
      <c r="HN174" s="25"/>
      <c r="HO174" s="25"/>
      <c r="HP174" s="25"/>
      <c r="HQ174" s="25"/>
      <c r="HR174" s="25"/>
      <c r="HS174" s="25"/>
      <c r="HT174" s="25"/>
      <c r="HU174" s="25"/>
      <c r="HV174" s="25"/>
      <c r="HW174" s="25"/>
      <c r="HX174" s="25"/>
      <c r="HY174" s="25"/>
      <c r="HZ174" s="25"/>
      <c r="IA174" s="25"/>
      <c r="IB174" s="25"/>
      <c r="IC174" s="25"/>
      <c r="ID174" s="25"/>
      <c r="IE174" s="25"/>
      <c r="IF174" s="25"/>
      <c r="IG174" s="25"/>
      <c r="IH174" s="25"/>
      <c r="II174" s="25"/>
      <c r="IJ174" s="25"/>
      <c r="IK174" s="25"/>
      <c r="IL174" s="25"/>
      <c r="IM174" s="25"/>
      <c r="IN174" s="25"/>
      <c r="IO174" s="25"/>
      <c r="IP174" s="25"/>
      <c r="IQ174" s="25"/>
      <c r="IR174" s="25"/>
      <c r="IS174" s="25"/>
      <c r="IT174" s="25"/>
      <c r="IU174" s="25"/>
      <c r="IV174" s="25"/>
      <c r="IW174" s="25"/>
      <c r="IX174" s="25"/>
      <c r="IY174" s="25"/>
      <c r="IZ174" s="25"/>
      <c r="JA174" s="25"/>
      <c r="JB174" s="25"/>
      <c r="JC174" s="25"/>
      <c r="JD174" s="25"/>
      <c r="JE174" s="25"/>
      <c r="JF174" s="25"/>
      <c r="JG174" s="25"/>
      <c r="JH174" s="25"/>
      <c r="JI174" s="25"/>
      <c r="JJ174" s="25"/>
      <c r="JK174" s="25"/>
      <c r="JL174" s="25"/>
      <c r="JM174" s="25"/>
      <c r="JN174" s="25"/>
      <c r="JO174" s="25"/>
      <c r="JP174" s="25"/>
      <c r="JQ174" s="25"/>
      <c r="JR174" s="25"/>
      <c r="JS174" s="25"/>
      <c r="JT174" s="25"/>
      <c r="JU174" s="25"/>
      <c r="JV174" s="25"/>
      <c r="JW174" s="25"/>
      <c r="JX174" s="25"/>
      <c r="JY174" s="25"/>
      <c r="JZ174" s="25"/>
      <c r="KA174" s="25"/>
      <c r="KB174" s="25"/>
      <c r="KC174" s="25"/>
      <c r="KD174" s="25"/>
      <c r="KE174" s="25"/>
      <c r="KF174" s="25"/>
      <c r="KG174" s="25"/>
      <c r="KH174" s="25"/>
      <c r="KI174" s="25"/>
      <c r="KJ174" s="25"/>
      <c r="KK174" s="25"/>
      <c r="KL174" s="25"/>
      <c r="KM174" s="25"/>
      <c r="KN174" s="25"/>
      <c r="KO174" s="25"/>
      <c r="KP174" s="25"/>
      <c r="KQ174" s="25"/>
      <c r="KR174" s="25"/>
      <c r="KS174" s="25"/>
      <c r="KT174" s="25"/>
      <c r="KU174" s="25"/>
      <c r="KV174" s="25"/>
      <c r="KW174" s="25"/>
      <c r="KX174" s="25"/>
      <c r="KY174" s="25"/>
      <c r="KZ174" s="25"/>
      <c r="LA174" s="25"/>
      <c r="LB174" s="25"/>
      <c r="LC174" s="25"/>
      <c r="LD174" s="25"/>
      <c r="LE174" s="25"/>
      <c r="LF174" s="25"/>
      <c r="LG174" s="25"/>
      <c r="LH174" s="25"/>
      <c r="LI174" s="25"/>
      <c r="LJ174" s="25"/>
      <c r="LK174" s="25"/>
      <c r="LL174" s="25"/>
      <c r="LM174" s="25"/>
      <c r="LN174" s="25"/>
      <c r="LO174" s="25"/>
      <c r="LP174" s="25"/>
      <c r="LQ174" s="25"/>
      <c r="LR174" s="25"/>
      <c r="LS174" s="25"/>
      <c r="LT174" s="25"/>
      <c r="LU174" s="25"/>
      <c r="LV174" s="25"/>
      <c r="LW174" s="25"/>
      <c r="LX174" s="25"/>
      <c r="LY174" s="25"/>
      <c r="LZ174" s="25"/>
      <c r="MA174" s="25"/>
      <c r="MB174" s="25"/>
      <c r="MC174" s="25"/>
      <c r="MD174" s="25"/>
      <c r="ME174" s="25"/>
      <c r="MF174" s="25"/>
      <c r="MG174" s="25"/>
      <c r="MH174" s="25"/>
      <c r="MI174" s="25"/>
      <c r="MJ174" s="25"/>
      <c r="MK174" s="25"/>
      <c r="ML174" s="25"/>
      <c r="MM174" s="25"/>
      <c r="MN174" s="25"/>
      <c r="MO174" s="25"/>
      <c r="MP174" s="25"/>
      <c r="MQ174" s="25"/>
      <c r="MR174" s="25"/>
      <c r="MS174" s="25"/>
      <c r="MT174" s="25"/>
      <c r="MU174" s="25"/>
      <c r="MV174" s="25"/>
      <c r="MW174" s="25"/>
      <c r="MX174" s="25"/>
      <c r="MY174" s="25"/>
      <c r="MZ174" s="25"/>
      <c r="NA174" s="25"/>
      <c r="NB174" s="25"/>
      <c r="NC174" s="25"/>
      <c r="ND174" s="25"/>
      <c r="NE174" s="25"/>
      <c r="NF174" s="25"/>
      <c r="NG174" s="25"/>
      <c r="NH174" s="25"/>
      <c r="NI174" s="25"/>
      <c r="NJ174" s="25"/>
      <c r="NK174" s="25"/>
      <c r="NL174" s="25"/>
      <c r="NM174" s="25"/>
      <c r="NN174" s="25"/>
      <c r="NO174" s="25"/>
      <c r="NP174" s="25"/>
      <c r="NQ174" s="25"/>
      <c r="NR174" s="25"/>
      <c r="NS174" s="25"/>
      <c r="NT174" s="25"/>
      <c r="NU174" s="25"/>
      <c r="NV174" s="25"/>
      <c r="NW174" s="25"/>
      <c r="NX174" s="25"/>
      <c r="NY174" s="25"/>
      <c r="NZ174" s="25"/>
      <c r="OA174" s="25"/>
      <c r="OB174" s="25"/>
      <c r="OC174" s="25"/>
      <c r="OD174" s="25"/>
      <c r="OE174" s="25"/>
      <c r="OF174" s="25"/>
      <c r="OG174" s="25"/>
      <c r="OH174" s="25"/>
      <c r="OI174" s="25"/>
      <c r="OJ174" s="25"/>
      <c r="OK174" s="25"/>
      <c r="OL174" s="25"/>
      <c r="OM174" s="25"/>
      <c r="ON174" s="25"/>
      <c r="OO174" s="25"/>
      <c r="OP174" s="25"/>
      <c r="OQ174" s="25"/>
      <c r="OR174" s="25"/>
      <c r="OS174" s="25"/>
      <c r="OT174" s="25"/>
      <c r="OU174" s="25"/>
      <c r="OV174" s="25"/>
      <c r="OW174" s="25"/>
      <c r="OX174" s="25"/>
      <c r="OY174" s="25"/>
      <c r="OZ174" s="25"/>
      <c r="PA174" s="25"/>
      <c r="PB174" s="25"/>
      <c r="PC174" s="25"/>
      <c r="PD174" s="25"/>
      <c r="PE174" s="25"/>
      <c r="PF174" s="25"/>
      <c r="PG174" s="25"/>
      <c r="PH174" s="25"/>
      <c r="PI174" s="25"/>
      <c r="PJ174" s="25"/>
      <c r="PK174" s="25"/>
      <c r="PL174" s="25"/>
      <c r="PM174" s="25"/>
      <c r="PN174" s="25"/>
      <c r="PO174" s="25"/>
      <c r="PP174" s="25"/>
      <c r="PQ174" s="25"/>
      <c r="PR174" s="25"/>
      <c r="PS174" s="25"/>
      <c r="PT174" s="25"/>
      <c r="PU174" s="25"/>
      <c r="PV174" s="25"/>
      <c r="PW174" s="25"/>
      <c r="PX174" s="25"/>
      <c r="PY174" s="25"/>
      <c r="PZ174" s="25"/>
      <c r="QA174" s="25"/>
      <c r="QB174" s="25"/>
      <c r="QC174" s="25"/>
      <c r="QD174" s="25"/>
      <c r="QE174" s="25"/>
      <c r="QF174" s="25"/>
      <c r="QG174" s="25"/>
      <c r="QH174" s="25"/>
      <c r="QI174" s="25"/>
      <c r="QJ174" s="25"/>
      <c r="QK174" s="25"/>
      <c r="QL174" s="25"/>
      <c r="QM174" s="25"/>
      <c r="QN174" s="25"/>
      <c r="QO174" s="25"/>
      <c r="QP174" s="25"/>
      <c r="QQ174" s="25"/>
      <c r="QR174" s="25"/>
      <c r="QS174" s="25"/>
      <c r="QT174" s="25"/>
      <c r="QU174" s="25"/>
      <c r="QV174" s="25"/>
      <c r="QW174" s="25"/>
      <c r="QX174" s="25"/>
      <c r="QY174" s="25"/>
      <c r="QZ174" s="25"/>
      <c r="RA174" s="25"/>
      <c r="RB174" s="25"/>
      <c r="RC174" s="25"/>
      <c r="RD174" s="25"/>
      <c r="RE174" s="25"/>
      <c r="RF174" s="25"/>
      <c r="RG174" s="25"/>
      <c r="RH174" s="25"/>
      <c r="RI174" s="25"/>
      <c r="RJ174" s="25"/>
      <c r="RK174" s="25"/>
      <c r="RL174" s="25"/>
      <c r="RM174" s="25"/>
      <c r="RN174" s="25"/>
      <c r="RO174" s="25"/>
      <c r="RP174" s="25"/>
      <c r="RQ174" s="25"/>
      <c r="RR174" s="25"/>
      <c r="RS174" s="25"/>
      <c r="RT174" s="25"/>
      <c r="RU174" s="25"/>
      <c r="RV174" s="25"/>
      <c r="RW174" s="25"/>
      <c r="RX174" s="25"/>
      <c r="RY174" s="25"/>
      <c r="RZ174" s="25"/>
      <c r="SA174" s="25"/>
      <c r="SB174" s="25"/>
      <c r="SC174" s="25"/>
      <c r="SD174" s="25"/>
      <c r="SE174" s="25"/>
      <c r="SF174" s="25"/>
      <c r="SG174" s="25"/>
      <c r="SH174" s="25"/>
      <c r="SI174" s="25"/>
      <c r="SJ174" s="25"/>
      <c r="SK174" s="25"/>
      <c r="SL174" s="25"/>
      <c r="SM174" s="25"/>
      <c r="SN174" s="25"/>
      <c r="SO174" s="25"/>
      <c r="SP174" s="25"/>
      <c r="SQ174" s="25"/>
      <c r="SR174" s="25"/>
      <c r="SS174" s="25"/>
      <c r="ST174" s="25"/>
      <c r="SU174" s="25"/>
      <c r="SV174" s="25"/>
      <c r="SW174" s="25"/>
      <c r="SX174" s="25"/>
      <c r="SY174" s="25"/>
      <c r="SZ174" s="25"/>
      <c r="TA174" s="25"/>
      <c r="TB174" s="25"/>
      <c r="TC174" s="25"/>
      <c r="TD174" s="25"/>
      <c r="TE174" s="25"/>
      <c r="TF174" s="25"/>
      <c r="TG174" s="25"/>
      <c r="TH174" s="25"/>
      <c r="TI174" s="25"/>
      <c r="TJ174" s="25"/>
      <c r="TK174" s="25"/>
      <c r="TL174" s="25"/>
      <c r="TM174" s="25"/>
      <c r="TN174" s="25"/>
      <c r="TO174" s="25"/>
      <c r="TP174" s="25"/>
      <c r="TQ174" s="25"/>
      <c r="TR174" s="25"/>
      <c r="TS174" s="25"/>
      <c r="TT174" s="25"/>
      <c r="TU174" s="25"/>
      <c r="TV174" s="25"/>
      <c r="TW174" s="25"/>
      <c r="TX174" s="25"/>
      <c r="TY174" s="25"/>
      <c r="TZ174" s="25"/>
      <c r="UA174" s="25"/>
      <c r="UB174" s="25"/>
      <c r="UC174" s="25"/>
      <c r="UD174" s="25"/>
      <c r="UE174" s="25"/>
      <c r="UF174" s="25"/>
      <c r="UG174" s="25"/>
      <c r="UH174" s="25"/>
      <c r="UI174" s="25"/>
      <c r="UJ174" s="25"/>
      <c r="UK174" s="25"/>
      <c r="UL174" s="25"/>
      <c r="UM174" s="25"/>
      <c r="UN174" s="25"/>
      <c r="UO174" s="25"/>
      <c r="UP174" s="25"/>
      <c r="UQ174" s="25"/>
      <c r="UR174" s="25"/>
      <c r="US174" s="25"/>
      <c r="UT174" s="25"/>
      <c r="UU174" s="25"/>
      <c r="UV174" s="25"/>
      <c r="UW174" s="25"/>
      <c r="UX174" s="25"/>
      <c r="UY174" s="25"/>
      <c r="UZ174" s="25"/>
      <c r="VA174" s="25"/>
      <c r="VB174" s="25"/>
      <c r="VC174" s="25"/>
      <c r="VD174" s="25"/>
      <c r="VE174" s="25"/>
      <c r="VF174" s="25"/>
      <c r="VG174" s="25"/>
      <c r="VH174" s="25"/>
      <c r="VI174" s="25"/>
      <c r="VJ174" s="25"/>
      <c r="VK174" s="25"/>
      <c r="VL174" s="25"/>
      <c r="VM174" s="25"/>
      <c r="VN174" s="25"/>
      <c r="VO174" s="25"/>
      <c r="VP174" s="25"/>
      <c r="VQ174" s="25"/>
      <c r="VR174" s="25"/>
      <c r="VS174" s="25"/>
      <c r="VT174" s="25"/>
      <c r="VU174" s="25"/>
      <c r="VV174" s="25"/>
      <c r="VW174" s="25"/>
      <c r="VX174" s="25"/>
      <c r="VY174" s="25"/>
      <c r="VZ174" s="25"/>
      <c r="WA174" s="25"/>
      <c r="WB174" s="25"/>
      <c r="WC174" s="25"/>
      <c r="WD174" s="25"/>
      <c r="WE174" s="25"/>
      <c r="WF174" s="25"/>
      <c r="WG174" s="25"/>
      <c r="WH174" s="25"/>
      <c r="WI174" s="25"/>
      <c r="WJ174" s="25"/>
      <c r="WK174" s="25"/>
      <c r="WL174" s="25"/>
      <c r="WM174" s="25"/>
      <c r="WN174" s="25"/>
      <c r="WO174" s="25"/>
      <c r="WP174" s="25"/>
      <c r="WQ174" s="25"/>
      <c r="WR174" s="25"/>
      <c r="WS174" s="25"/>
      <c r="WT174" s="25"/>
      <c r="WU174" s="25"/>
      <c r="WV174" s="25"/>
      <c r="WW174" s="25"/>
      <c r="WX174" s="25"/>
      <c r="WY174" s="25"/>
      <c r="WZ174" s="25"/>
      <c r="XA174" s="25"/>
      <c r="XB174" s="25"/>
      <c r="XC174" s="25"/>
      <c r="XD174" s="25"/>
      <c r="XE174" s="25"/>
      <c r="XF174" s="25"/>
      <c r="XG174" s="25"/>
      <c r="XH174" s="25"/>
      <c r="XI174" s="25"/>
      <c r="XJ174" s="25"/>
      <c r="XK174" s="25"/>
      <c r="XL174" s="25"/>
      <c r="XM174" s="25"/>
      <c r="XN174" s="25"/>
      <c r="XO174" s="25"/>
      <c r="XP174" s="25"/>
      <c r="XQ174" s="25"/>
      <c r="XR174" s="25"/>
      <c r="XS174" s="25"/>
      <c r="XT174" s="25"/>
      <c r="XU174" s="25"/>
      <c r="XV174" s="25"/>
      <c r="XW174" s="25"/>
      <c r="XX174" s="25"/>
      <c r="XY174" s="25"/>
      <c r="XZ174" s="25"/>
      <c r="YA174" s="25"/>
      <c r="YB174" s="25"/>
      <c r="YC174" s="25"/>
      <c r="YD174" s="25"/>
      <c r="YE174" s="25"/>
      <c r="YF174" s="25"/>
      <c r="YG174" s="25"/>
      <c r="YH174" s="25"/>
      <c r="YI174" s="25"/>
      <c r="YJ174" s="25"/>
      <c r="YK174" s="25"/>
      <c r="YL174" s="25"/>
      <c r="YM174" s="25"/>
      <c r="YN174" s="25"/>
      <c r="YO174" s="25"/>
      <c r="YP174" s="25"/>
      <c r="YQ174" s="25"/>
      <c r="YR174" s="25"/>
      <c r="YS174" s="25"/>
      <c r="YT174" s="25"/>
      <c r="YU174" s="25"/>
      <c r="YV174" s="25"/>
      <c r="YW174" s="25"/>
      <c r="YX174" s="25"/>
      <c r="YY174" s="25"/>
      <c r="YZ174" s="25"/>
      <c r="ZA174" s="25"/>
      <c r="ZB174" s="25"/>
      <c r="ZC174" s="25"/>
      <c r="ZD174" s="25"/>
      <c r="ZE174" s="25"/>
      <c r="ZF174" s="25"/>
      <c r="ZG174" s="25"/>
      <c r="ZH174" s="25"/>
      <c r="ZI174" s="25"/>
      <c r="ZJ174" s="25"/>
      <c r="ZK174" s="25"/>
      <c r="ZL174" s="25"/>
      <c r="ZM174" s="25"/>
      <c r="ZN174" s="25"/>
      <c r="ZO174" s="25"/>
      <c r="ZP174" s="25"/>
      <c r="ZQ174" s="25"/>
      <c r="ZR174" s="25"/>
      <c r="ZS174" s="25"/>
      <c r="ZT174" s="25"/>
      <c r="ZU174" s="25"/>
      <c r="ZV174" s="25"/>
      <c r="ZW174" s="25"/>
      <c r="ZX174" s="25"/>
      <c r="ZY174" s="25"/>
      <c r="ZZ174" s="25"/>
      <c r="AAA174" s="25"/>
      <c r="AAB174" s="25"/>
      <c r="AAC174" s="25"/>
      <c r="AAD174" s="25"/>
      <c r="AAE174" s="25"/>
      <c r="AAF174" s="25"/>
      <c r="AAG174" s="25"/>
      <c r="AAH174" s="25"/>
      <c r="AAI174" s="25"/>
      <c r="AAJ174" s="25"/>
      <c r="AAK174" s="25"/>
      <c r="AAL174" s="25"/>
      <c r="AAM174" s="25"/>
      <c r="AAN174" s="25"/>
      <c r="AAO174" s="25"/>
      <c r="AAP174" s="25"/>
      <c r="AAQ174" s="25"/>
      <c r="AAR174" s="25"/>
      <c r="AAS174" s="25"/>
      <c r="AAT174" s="25"/>
      <c r="AAU174" s="25"/>
      <c r="AAV174" s="25"/>
      <c r="AAW174" s="25"/>
      <c r="AAX174" s="25"/>
      <c r="AAY174" s="25"/>
      <c r="AAZ174" s="25"/>
      <c r="ABA174" s="25"/>
      <c r="ABB174" s="25"/>
      <c r="ABC174" s="25"/>
      <c r="ABD174" s="25"/>
      <c r="ABE174" s="25"/>
      <c r="ABF174" s="25"/>
      <c r="ABG174" s="25"/>
      <c r="ABH174" s="25"/>
      <c r="ABI174" s="25"/>
      <c r="ABJ174" s="25"/>
      <c r="ABK174" s="25"/>
      <c r="ABL174" s="25"/>
      <c r="ABM174" s="25"/>
      <c r="ABN174" s="25"/>
      <c r="ABO174" s="25"/>
      <c r="ABP174" s="25"/>
      <c r="ABQ174" s="25"/>
      <c r="ABR174" s="25"/>
      <c r="ABS174" s="25"/>
      <c r="ABT174" s="25"/>
      <c r="ABU174" s="25"/>
      <c r="ABV174" s="25"/>
      <c r="ABW174" s="25"/>
      <c r="ABX174" s="25"/>
      <c r="ABY174" s="25"/>
      <c r="ABZ174" s="25"/>
      <c r="ACA174" s="25"/>
      <c r="ACB174" s="25"/>
      <c r="ACC174" s="25"/>
      <c r="ACD174" s="25"/>
      <c r="ACE174" s="25"/>
      <c r="ACF174" s="25"/>
      <c r="ACG174" s="25"/>
      <c r="ACH174" s="25"/>
      <c r="ACI174" s="25"/>
      <c r="ACJ174" s="25"/>
      <c r="ACK174" s="25"/>
      <c r="ACL174" s="25"/>
      <c r="ACM174" s="25"/>
      <c r="ACN174" s="25"/>
      <c r="ACO174" s="25"/>
      <c r="ACP174" s="25"/>
      <c r="ACQ174" s="25"/>
      <c r="ACR174" s="25"/>
      <c r="ACS174" s="25"/>
      <c r="ACT174" s="25"/>
      <c r="ACU174" s="25"/>
      <c r="ACV174" s="25"/>
      <c r="ACW174" s="25"/>
      <c r="ACX174" s="25"/>
      <c r="ACY174" s="25"/>
      <c r="ACZ174" s="25"/>
      <c r="ADA174" s="25"/>
      <c r="ADB174" s="25"/>
      <c r="ADC174" s="25"/>
      <c r="ADD174" s="25"/>
      <c r="ADE174" s="25"/>
      <c r="ADF174" s="25"/>
      <c r="ADG174" s="25"/>
      <c r="ADH174" s="25"/>
      <c r="ADI174" s="25"/>
      <c r="ADJ174" s="25"/>
      <c r="ADK174" s="25"/>
      <c r="ADL174" s="25"/>
      <c r="ADM174" s="25"/>
      <c r="ADN174" s="25"/>
      <c r="ADO174" s="25"/>
      <c r="ADP174" s="25"/>
      <c r="ADQ174" s="25"/>
      <c r="ADR174" s="25"/>
      <c r="ADS174" s="25"/>
      <c r="ADT174" s="25"/>
      <c r="ADU174" s="25"/>
      <c r="ADV174" s="25"/>
      <c r="ADW174" s="25"/>
      <c r="ADX174" s="25"/>
      <c r="ADY174" s="25"/>
      <c r="ADZ174" s="25"/>
      <c r="AEA174" s="25"/>
      <c r="AEB174" s="25"/>
      <c r="AEC174" s="25"/>
      <c r="AED174" s="25"/>
      <c r="AEE174" s="25"/>
      <c r="AEF174" s="25"/>
      <c r="AEG174" s="25"/>
      <c r="AEH174" s="25"/>
      <c r="AEI174" s="25"/>
      <c r="AEJ174" s="25"/>
      <c r="AEK174" s="25"/>
      <c r="AEL174" s="25"/>
      <c r="AEM174" s="25"/>
      <c r="AEN174" s="25"/>
      <c r="AEO174" s="25"/>
      <c r="AEP174" s="25"/>
      <c r="AEQ174" s="25"/>
      <c r="AER174" s="25"/>
      <c r="AES174" s="25"/>
      <c r="AET174" s="25"/>
      <c r="AEU174" s="25"/>
      <c r="AEV174" s="25"/>
      <c r="AEW174" s="25"/>
      <c r="AEX174" s="25"/>
      <c r="AEY174" s="25"/>
      <c r="AEZ174" s="25"/>
      <c r="AFA174" s="25"/>
      <c r="AFB174" s="25"/>
      <c r="AFC174" s="25"/>
      <c r="AFD174" s="25"/>
      <c r="AFE174" s="25"/>
      <c r="AFF174" s="25"/>
      <c r="AFG174" s="25"/>
      <c r="AFH174" s="25"/>
      <c r="AFI174" s="25"/>
      <c r="AFJ174" s="25"/>
      <c r="AFK174" s="25"/>
      <c r="AFL174" s="25"/>
      <c r="AFM174" s="25"/>
      <c r="AFN174" s="25"/>
      <c r="AFO174" s="25"/>
      <c r="AFP174" s="25"/>
      <c r="AFQ174" s="25"/>
      <c r="AFR174" s="25"/>
      <c r="AFS174" s="25"/>
      <c r="AFT174" s="25"/>
      <c r="AFU174" s="25"/>
      <c r="AFV174" s="25"/>
      <c r="AFW174" s="25"/>
      <c r="AFX174" s="25"/>
      <c r="AFY174" s="25"/>
      <c r="AFZ174" s="25"/>
      <c r="AGA174" s="25"/>
      <c r="AGB174" s="25"/>
      <c r="AGC174" s="25"/>
      <c r="AGD174" s="25"/>
      <c r="AGE174" s="25"/>
      <c r="AGF174" s="25"/>
      <c r="AGG174" s="25"/>
      <c r="AGH174" s="25"/>
      <c r="AGI174" s="25"/>
      <c r="AGJ174" s="25"/>
      <c r="AGK174" s="25"/>
      <c r="AGL174" s="25"/>
      <c r="AGM174" s="25"/>
      <c r="AGN174" s="25"/>
      <c r="AGO174" s="25"/>
      <c r="AGP174" s="25"/>
      <c r="AGQ174" s="25"/>
      <c r="AGR174" s="25"/>
      <c r="AGS174" s="25"/>
      <c r="AGT174" s="25"/>
      <c r="AGU174" s="25"/>
      <c r="AGV174" s="25"/>
      <c r="AGW174" s="25"/>
      <c r="AGX174" s="25"/>
      <c r="AGY174" s="25"/>
      <c r="AGZ174" s="25"/>
      <c r="AHA174" s="25"/>
      <c r="AHB174" s="25"/>
      <c r="AHC174" s="25"/>
      <c r="AHD174" s="25"/>
      <c r="AHE174" s="25"/>
      <c r="AHF174" s="25"/>
      <c r="AHG174" s="25"/>
      <c r="AHH174" s="25"/>
      <c r="AHI174" s="25"/>
      <c r="AHJ174" s="25"/>
      <c r="AHK174" s="25"/>
      <c r="AHL174" s="25"/>
      <c r="AHM174" s="25"/>
      <c r="AHN174" s="25"/>
      <c r="AHO174" s="25"/>
      <c r="AHP174" s="25"/>
      <c r="AHQ174" s="25"/>
      <c r="AHR174" s="25"/>
      <c r="AHS174" s="25"/>
      <c r="AHT174" s="25"/>
      <c r="AHU174" s="25"/>
      <c r="AHV174" s="25"/>
      <c r="AHW174" s="25"/>
      <c r="AHX174" s="25"/>
      <c r="AHY174" s="25"/>
      <c r="AHZ174" s="25"/>
      <c r="AIA174" s="25"/>
      <c r="AIB174" s="25"/>
      <c r="AIC174" s="25"/>
      <c r="AID174" s="25"/>
      <c r="AIE174" s="25"/>
      <c r="AIF174" s="25"/>
      <c r="AIG174" s="25"/>
      <c r="AIH174" s="25"/>
      <c r="AII174" s="25"/>
      <c r="AIJ174" s="25"/>
      <c r="AIK174" s="25"/>
      <c r="AIL174" s="25"/>
      <c r="AIM174" s="25"/>
      <c r="AIN174" s="25"/>
      <c r="AIO174" s="25"/>
      <c r="AIP174" s="25"/>
      <c r="AIQ174" s="25"/>
      <c r="AIR174" s="25"/>
      <c r="AIS174" s="25"/>
      <c r="AIT174" s="25"/>
      <c r="AIU174" s="25"/>
      <c r="AIV174" s="25"/>
      <c r="AIW174" s="25"/>
      <c r="AIX174" s="25"/>
      <c r="AIY174" s="25"/>
      <c r="AIZ174" s="25"/>
      <c r="AJA174" s="25"/>
      <c r="AJB174" s="25"/>
      <c r="AJC174" s="25"/>
      <c r="AJD174" s="25"/>
      <c r="AJE174" s="25"/>
      <c r="AJF174" s="25"/>
      <c r="AJG174" s="25"/>
      <c r="AJH174" s="25"/>
      <c r="AJI174" s="25"/>
      <c r="AJJ174" s="25"/>
      <c r="AJK174" s="25"/>
      <c r="AJL174" s="25"/>
      <c r="AJM174" s="25"/>
      <c r="AJN174" s="25"/>
      <c r="AJO174" s="25"/>
      <c r="AJP174" s="25"/>
      <c r="AJQ174" s="25"/>
      <c r="AJR174" s="25"/>
      <c r="AJS174" s="25"/>
      <c r="AJT174" s="25"/>
      <c r="AJU174" s="25"/>
      <c r="AJV174" s="25"/>
      <c r="AJW174" s="25"/>
      <c r="AJX174" s="25"/>
      <c r="AJY174" s="25"/>
      <c r="AJZ174" s="25"/>
      <c r="AKA174" s="25"/>
      <c r="AKB174" s="25"/>
      <c r="AKC174" s="25"/>
      <c r="AKD174" s="25"/>
      <c r="AKE174" s="25"/>
      <c r="AKF174" s="25"/>
      <c r="AKG174" s="25"/>
      <c r="AKH174" s="25"/>
      <c r="AKI174" s="25"/>
      <c r="AKJ174" s="25"/>
      <c r="AKK174" s="25"/>
      <c r="AKL174" s="25"/>
      <c r="AKM174" s="25"/>
      <c r="AKN174" s="25"/>
      <c r="AKO174" s="25"/>
      <c r="AKP174" s="25"/>
      <c r="AKQ174" s="25"/>
      <c r="AKR174" s="25"/>
      <c r="AKS174" s="25"/>
      <c r="AKT174" s="25"/>
      <c r="AKU174" s="25"/>
      <c r="AKV174" s="25"/>
      <c r="AKW174" s="25"/>
      <c r="AKX174" s="25"/>
      <c r="AKY174" s="25"/>
      <c r="AKZ174" s="25"/>
      <c r="ALA174" s="25"/>
      <c r="ALB174" s="25"/>
      <c r="ALC174" s="25"/>
      <c r="ALD174" s="25"/>
      <c r="ALE174" s="25"/>
      <c r="ALF174" s="25"/>
      <c r="ALG174" s="25"/>
      <c r="ALH174" s="25"/>
      <c r="ALI174" s="25"/>
      <c r="ALJ174" s="25"/>
      <c r="ALK174" s="25"/>
      <c r="ALL174" s="25"/>
      <c r="ALM174" s="25"/>
      <c r="ALN174" s="25"/>
      <c r="ALO174" s="25"/>
      <c r="ALP174" s="25"/>
      <c r="ALQ174" s="25"/>
      <c r="ALR174" s="25"/>
      <c r="ALS174" s="25"/>
      <c r="ALT174" s="25"/>
      <c r="ALU174" s="25"/>
      <c r="ALV174" s="25"/>
      <c r="ALW174" s="25"/>
      <c r="ALX174" s="25"/>
      <c r="ALY174" s="25"/>
      <c r="ALZ174" s="25"/>
      <c r="AMA174" s="25"/>
      <c r="AMB174" s="25"/>
      <c r="AMC174" s="25"/>
      <c r="AMD174" s="25"/>
      <c r="AME174" s="25"/>
      <c r="AMF174" s="25"/>
      <c r="AMG174" s="25"/>
      <c r="AMH174" s="25"/>
      <c r="AMI174" s="25"/>
      <c r="AMJ174" s="25"/>
    </row>
    <row r="175" spans="1:1024" ht="15" customHeight="1">
      <c r="A175" s="4"/>
      <c r="B175" s="111"/>
      <c r="C175" s="111"/>
      <c r="D175" s="111"/>
      <c r="E175" s="111"/>
      <c r="F175" s="111"/>
      <c r="G175" s="111"/>
      <c r="H175" s="111"/>
      <c r="I175" s="111"/>
      <c r="J175" s="111"/>
      <c r="K175" s="111"/>
      <c r="L175" s="111"/>
      <c r="M175" s="111"/>
      <c r="N175" s="111"/>
      <c r="O175" s="111"/>
      <c r="P175" s="111"/>
      <c r="Q175" s="111"/>
      <c r="R175" s="111"/>
      <c r="S175" s="43"/>
      <c r="T175" s="43"/>
      <c r="U175" s="43"/>
      <c r="V175" s="43"/>
      <c r="W175" s="43"/>
      <c r="X175" s="43"/>
      <c r="Y175" s="43"/>
      <c r="Z175" s="43"/>
      <c r="AA175" s="43"/>
      <c r="AB175" s="43"/>
      <c r="AC175" s="43"/>
      <c r="AD175" s="43"/>
      <c r="AE175" s="213" t="s">
        <v>209</v>
      </c>
      <c r="AF175" s="213"/>
      <c r="AG175" s="213"/>
      <c r="AH175" s="213"/>
      <c r="AI175" s="213"/>
      <c r="AJ175" s="213"/>
      <c r="AK175" s="43"/>
      <c r="AL175" s="43"/>
      <c r="AM175" s="43"/>
      <c r="AN175" s="43"/>
      <c r="AO175" s="43"/>
      <c r="AP175" s="43"/>
      <c r="AQ175" s="43"/>
      <c r="AR175" s="43"/>
      <c r="AS175" s="43"/>
      <c r="AT175" s="43"/>
      <c r="AU175" s="43"/>
      <c r="AV175" s="43"/>
      <c r="AW175" s="252"/>
      <c r="AX175" s="252"/>
      <c r="AY175" s="252"/>
      <c r="AZ175" s="252"/>
      <c r="BA175" s="252"/>
      <c r="BB175" s="252"/>
      <c r="BC175" s="252"/>
      <c r="BD175" s="252"/>
      <c r="BE175" s="24"/>
      <c r="BF175" s="24"/>
      <c r="BG175" s="24"/>
      <c r="BH175" s="24"/>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25"/>
      <c r="DX175" s="25"/>
      <c r="DY175" s="25"/>
      <c r="DZ175" s="25"/>
      <c r="EA175" s="25"/>
      <c r="EB175" s="25"/>
      <c r="EC175" s="25"/>
      <c r="ED175" s="25"/>
      <c r="EE175" s="25"/>
      <c r="EF175" s="25"/>
      <c r="EG175" s="25"/>
      <c r="EH175" s="25"/>
      <c r="EI175" s="25"/>
      <c r="EJ175" s="25"/>
      <c r="EK175" s="25"/>
      <c r="EL175" s="25"/>
      <c r="EM175" s="25"/>
      <c r="EN175" s="25"/>
      <c r="EO175" s="25"/>
      <c r="EP175" s="25"/>
      <c r="EQ175" s="25"/>
      <c r="ER175" s="25"/>
      <c r="ES175" s="25"/>
      <c r="ET175" s="25"/>
      <c r="EU175" s="25"/>
      <c r="EV175" s="25"/>
      <c r="EW175" s="25"/>
      <c r="EX175" s="25"/>
      <c r="EY175" s="25"/>
      <c r="EZ175" s="25"/>
      <c r="FA175" s="25"/>
      <c r="FB175" s="25"/>
      <c r="FC175" s="25"/>
      <c r="FD175" s="25"/>
      <c r="FE175" s="25"/>
      <c r="FF175" s="25"/>
      <c r="FG175" s="25"/>
      <c r="FH175" s="25"/>
      <c r="FI175" s="25"/>
      <c r="FJ175" s="25"/>
      <c r="FK175" s="25"/>
      <c r="FL175" s="25"/>
      <c r="FM175" s="25"/>
      <c r="FN175" s="25"/>
      <c r="FO175" s="25"/>
      <c r="FP175" s="25"/>
      <c r="FQ175" s="25"/>
      <c r="FR175" s="25"/>
      <c r="FS175" s="25"/>
      <c r="FT175" s="25"/>
      <c r="FU175" s="25"/>
      <c r="FV175" s="25"/>
      <c r="FW175" s="25"/>
      <c r="FX175" s="25"/>
      <c r="FY175" s="25"/>
      <c r="FZ175" s="25"/>
      <c r="GA175" s="25"/>
      <c r="GB175" s="25"/>
      <c r="GC175" s="25"/>
      <c r="GD175" s="25"/>
      <c r="GE175" s="25"/>
      <c r="GF175" s="25"/>
      <c r="GG175" s="25"/>
      <c r="GH175" s="25"/>
      <c r="GI175" s="25"/>
      <c r="GJ175" s="25"/>
      <c r="GK175" s="25"/>
      <c r="GL175" s="25"/>
      <c r="GM175" s="25"/>
      <c r="GN175" s="25"/>
      <c r="GO175" s="25"/>
      <c r="GP175" s="25"/>
      <c r="GQ175" s="25"/>
      <c r="GR175" s="25"/>
      <c r="GS175" s="25"/>
      <c r="GT175" s="25"/>
      <c r="GU175" s="25"/>
      <c r="GV175" s="25"/>
      <c r="GW175" s="25"/>
      <c r="GX175" s="25"/>
      <c r="GY175" s="25"/>
      <c r="GZ175" s="25"/>
      <c r="HA175" s="25"/>
      <c r="HB175" s="25"/>
      <c r="HC175" s="25"/>
      <c r="HD175" s="25"/>
      <c r="HE175" s="25"/>
      <c r="HF175" s="25"/>
      <c r="HG175" s="25"/>
      <c r="HH175" s="25"/>
      <c r="HI175" s="25"/>
      <c r="HJ175" s="25"/>
      <c r="HK175" s="25"/>
      <c r="HL175" s="25"/>
      <c r="HM175" s="25"/>
      <c r="HN175" s="25"/>
      <c r="HO175" s="25"/>
      <c r="HP175" s="25"/>
      <c r="HQ175" s="25"/>
      <c r="HR175" s="25"/>
      <c r="HS175" s="25"/>
      <c r="HT175" s="25"/>
      <c r="HU175" s="25"/>
      <c r="HV175" s="25"/>
      <c r="HW175" s="25"/>
      <c r="HX175" s="25"/>
      <c r="HY175" s="25"/>
      <c r="HZ175" s="25"/>
      <c r="IA175" s="25"/>
      <c r="IB175" s="25"/>
      <c r="IC175" s="25"/>
      <c r="ID175" s="25"/>
      <c r="IE175" s="25"/>
      <c r="IF175" s="25"/>
      <c r="IG175" s="25"/>
      <c r="IH175" s="25"/>
      <c r="II175" s="25"/>
      <c r="IJ175" s="25"/>
      <c r="IK175" s="25"/>
      <c r="IL175" s="25"/>
      <c r="IM175" s="25"/>
      <c r="IN175" s="25"/>
      <c r="IO175" s="25"/>
      <c r="IP175" s="25"/>
      <c r="IQ175" s="25"/>
      <c r="IR175" s="25"/>
      <c r="IS175" s="25"/>
      <c r="IT175" s="25"/>
      <c r="IU175" s="25"/>
      <c r="IV175" s="25"/>
      <c r="IW175" s="25"/>
      <c r="IX175" s="25"/>
      <c r="IY175" s="25"/>
      <c r="IZ175" s="25"/>
      <c r="JA175" s="25"/>
      <c r="JB175" s="25"/>
      <c r="JC175" s="25"/>
      <c r="JD175" s="25"/>
      <c r="JE175" s="25"/>
      <c r="JF175" s="25"/>
      <c r="JG175" s="25"/>
      <c r="JH175" s="25"/>
      <c r="JI175" s="25"/>
      <c r="JJ175" s="25"/>
      <c r="JK175" s="25"/>
      <c r="JL175" s="25"/>
      <c r="JM175" s="25"/>
      <c r="JN175" s="25"/>
      <c r="JO175" s="25"/>
      <c r="JP175" s="25"/>
      <c r="JQ175" s="25"/>
      <c r="JR175" s="25"/>
      <c r="JS175" s="25"/>
      <c r="JT175" s="25"/>
      <c r="JU175" s="25"/>
      <c r="JV175" s="25"/>
      <c r="JW175" s="25"/>
      <c r="JX175" s="25"/>
      <c r="JY175" s="25"/>
      <c r="JZ175" s="25"/>
      <c r="KA175" s="25"/>
      <c r="KB175" s="25"/>
      <c r="KC175" s="25"/>
      <c r="KD175" s="25"/>
      <c r="KE175" s="25"/>
      <c r="KF175" s="25"/>
      <c r="KG175" s="25"/>
      <c r="KH175" s="25"/>
      <c r="KI175" s="25"/>
      <c r="KJ175" s="25"/>
      <c r="KK175" s="25"/>
      <c r="KL175" s="25"/>
      <c r="KM175" s="25"/>
      <c r="KN175" s="25"/>
      <c r="KO175" s="25"/>
      <c r="KP175" s="25"/>
      <c r="KQ175" s="25"/>
      <c r="KR175" s="25"/>
      <c r="KS175" s="25"/>
      <c r="KT175" s="25"/>
      <c r="KU175" s="25"/>
      <c r="KV175" s="25"/>
      <c r="KW175" s="25"/>
      <c r="KX175" s="25"/>
      <c r="KY175" s="25"/>
      <c r="KZ175" s="25"/>
      <c r="LA175" s="25"/>
      <c r="LB175" s="25"/>
      <c r="LC175" s="25"/>
      <c r="LD175" s="25"/>
      <c r="LE175" s="25"/>
      <c r="LF175" s="25"/>
      <c r="LG175" s="25"/>
      <c r="LH175" s="25"/>
      <c r="LI175" s="25"/>
      <c r="LJ175" s="25"/>
      <c r="LK175" s="25"/>
      <c r="LL175" s="25"/>
      <c r="LM175" s="25"/>
      <c r="LN175" s="25"/>
      <c r="LO175" s="25"/>
      <c r="LP175" s="25"/>
      <c r="LQ175" s="25"/>
      <c r="LR175" s="25"/>
      <c r="LS175" s="25"/>
      <c r="LT175" s="25"/>
      <c r="LU175" s="25"/>
      <c r="LV175" s="25"/>
      <c r="LW175" s="25"/>
      <c r="LX175" s="25"/>
      <c r="LY175" s="25"/>
      <c r="LZ175" s="25"/>
      <c r="MA175" s="25"/>
      <c r="MB175" s="25"/>
      <c r="MC175" s="25"/>
      <c r="MD175" s="25"/>
      <c r="ME175" s="25"/>
      <c r="MF175" s="25"/>
      <c r="MG175" s="25"/>
      <c r="MH175" s="25"/>
      <c r="MI175" s="25"/>
      <c r="MJ175" s="25"/>
      <c r="MK175" s="25"/>
      <c r="ML175" s="25"/>
      <c r="MM175" s="25"/>
      <c r="MN175" s="25"/>
      <c r="MO175" s="25"/>
      <c r="MP175" s="25"/>
      <c r="MQ175" s="25"/>
      <c r="MR175" s="25"/>
      <c r="MS175" s="25"/>
      <c r="MT175" s="25"/>
      <c r="MU175" s="25"/>
      <c r="MV175" s="25"/>
      <c r="MW175" s="25"/>
      <c r="MX175" s="25"/>
      <c r="MY175" s="25"/>
      <c r="MZ175" s="25"/>
      <c r="NA175" s="25"/>
      <c r="NB175" s="25"/>
      <c r="NC175" s="25"/>
      <c r="ND175" s="25"/>
      <c r="NE175" s="25"/>
      <c r="NF175" s="25"/>
      <c r="NG175" s="25"/>
      <c r="NH175" s="25"/>
      <c r="NI175" s="25"/>
      <c r="NJ175" s="25"/>
      <c r="NK175" s="25"/>
      <c r="NL175" s="25"/>
      <c r="NM175" s="25"/>
      <c r="NN175" s="25"/>
      <c r="NO175" s="25"/>
      <c r="NP175" s="25"/>
      <c r="NQ175" s="25"/>
      <c r="NR175" s="25"/>
      <c r="NS175" s="25"/>
      <c r="NT175" s="25"/>
      <c r="NU175" s="25"/>
      <c r="NV175" s="25"/>
      <c r="NW175" s="25"/>
      <c r="NX175" s="25"/>
      <c r="NY175" s="25"/>
      <c r="NZ175" s="25"/>
      <c r="OA175" s="25"/>
      <c r="OB175" s="25"/>
      <c r="OC175" s="25"/>
      <c r="OD175" s="25"/>
      <c r="OE175" s="25"/>
      <c r="OF175" s="25"/>
      <c r="OG175" s="25"/>
      <c r="OH175" s="25"/>
      <c r="OI175" s="25"/>
      <c r="OJ175" s="25"/>
      <c r="OK175" s="25"/>
      <c r="OL175" s="25"/>
      <c r="OM175" s="25"/>
      <c r="ON175" s="25"/>
      <c r="OO175" s="25"/>
      <c r="OP175" s="25"/>
      <c r="OQ175" s="25"/>
      <c r="OR175" s="25"/>
      <c r="OS175" s="25"/>
      <c r="OT175" s="25"/>
      <c r="OU175" s="25"/>
      <c r="OV175" s="25"/>
      <c r="OW175" s="25"/>
      <c r="OX175" s="25"/>
      <c r="OY175" s="25"/>
      <c r="OZ175" s="25"/>
      <c r="PA175" s="25"/>
      <c r="PB175" s="25"/>
      <c r="PC175" s="25"/>
      <c r="PD175" s="25"/>
      <c r="PE175" s="25"/>
      <c r="PF175" s="25"/>
      <c r="PG175" s="25"/>
      <c r="PH175" s="25"/>
      <c r="PI175" s="25"/>
      <c r="PJ175" s="25"/>
      <c r="PK175" s="25"/>
      <c r="PL175" s="25"/>
      <c r="PM175" s="25"/>
      <c r="PN175" s="25"/>
      <c r="PO175" s="25"/>
      <c r="PP175" s="25"/>
      <c r="PQ175" s="25"/>
      <c r="PR175" s="25"/>
      <c r="PS175" s="25"/>
      <c r="PT175" s="25"/>
      <c r="PU175" s="25"/>
      <c r="PV175" s="25"/>
      <c r="PW175" s="25"/>
      <c r="PX175" s="25"/>
      <c r="PY175" s="25"/>
      <c r="PZ175" s="25"/>
      <c r="QA175" s="25"/>
      <c r="QB175" s="25"/>
      <c r="QC175" s="25"/>
      <c r="QD175" s="25"/>
      <c r="QE175" s="25"/>
      <c r="QF175" s="25"/>
      <c r="QG175" s="25"/>
      <c r="QH175" s="25"/>
      <c r="QI175" s="25"/>
      <c r="QJ175" s="25"/>
      <c r="QK175" s="25"/>
      <c r="QL175" s="25"/>
      <c r="QM175" s="25"/>
      <c r="QN175" s="25"/>
      <c r="QO175" s="25"/>
      <c r="QP175" s="25"/>
      <c r="QQ175" s="25"/>
      <c r="QR175" s="25"/>
      <c r="QS175" s="25"/>
      <c r="QT175" s="25"/>
      <c r="QU175" s="25"/>
      <c r="QV175" s="25"/>
      <c r="QW175" s="25"/>
      <c r="QX175" s="25"/>
      <c r="QY175" s="25"/>
      <c r="QZ175" s="25"/>
      <c r="RA175" s="25"/>
      <c r="RB175" s="25"/>
      <c r="RC175" s="25"/>
      <c r="RD175" s="25"/>
      <c r="RE175" s="25"/>
      <c r="RF175" s="25"/>
      <c r="RG175" s="25"/>
      <c r="RH175" s="25"/>
      <c r="RI175" s="25"/>
      <c r="RJ175" s="25"/>
      <c r="RK175" s="25"/>
      <c r="RL175" s="25"/>
      <c r="RM175" s="25"/>
      <c r="RN175" s="25"/>
      <c r="RO175" s="25"/>
      <c r="RP175" s="25"/>
      <c r="RQ175" s="25"/>
      <c r="RR175" s="25"/>
      <c r="RS175" s="25"/>
      <c r="RT175" s="25"/>
      <c r="RU175" s="25"/>
      <c r="RV175" s="25"/>
      <c r="RW175" s="25"/>
      <c r="RX175" s="25"/>
      <c r="RY175" s="25"/>
      <c r="RZ175" s="25"/>
      <c r="SA175" s="25"/>
      <c r="SB175" s="25"/>
      <c r="SC175" s="25"/>
      <c r="SD175" s="25"/>
      <c r="SE175" s="25"/>
      <c r="SF175" s="25"/>
      <c r="SG175" s="25"/>
      <c r="SH175" s="25"/>
      <c r="SI175" s="25"/>
      <c r="SJ175" s="25"/>
      <c r="SK175" s="25"/>
      <c r="SL175" s="25"/>
      <c r="SM175" s="25"/>
      <c r="SN175" s="25"/>
      <c r="SO175" s="25"/>
      <c r="SP175" s="25"/>
      <c r="SQ175" s="25"/>
      <c r="SR175" s="25"/>
      <c r="SS175" s="25"/>
      <c r="ST175" s="25"/>
      <c r="SU175" s="25"/>
      <c r="SV175" s="25"/>
      <c r="SW175" s="25"/>
      <c r="SX175" s="25"/>
      <c r="SY175" s="25"/>
      <c r="SZ175" s="25"/>
      <c r="TA175" s="25"/>
      <c r="TB175" s="25"/>
      <c r="TC175" s="25"/>
      <c r="TD175" s="25"/>
      <c r="TE175" s="25"/>
      <c r="TF175" s="25"/>
      <c r="TG175" s="25"/>
      <c r="TH175" s="25"/>
      <c r="TI175" s="25"/>
      <c r="TJ175" s="25"/>
      <c r="TK175" s="25"/>
      <c r="TL175" s="25"/>
      <c r="TM175" s="25"/>
      <c r="TN175" s="25"/>
      <c r="TO175" s="25"/>
      <c r="TP175" s="25"/>
      <c r="TQ175" s="25"/>
      <c r="TR175" s="25"/>
      <c r="TS175" s="25"/>
      <c r="TT175" s="25"/>
      <c r="TU175" s="25"/>
      <c r="TV175" s="25"/>
      <c r="TW175" s="25"/>
      <c r="TX175" s="25"/>
      <c r="TY175" s="25"/>
      <c r="TZ175" s="25"/>
      <c r="UA175" s="25"/>
      <c r="UB175" s="25"/>
      <c r="UC175" s="25"/>
      <c r="UD175" s="25"/>
      <c r="UE175" s="25"/>
      <c r="UF175" s="25"/>
      <c r="UG175" s="25"/>
      <c r="UH175" s="25"/>
      <c r="UI175" s="25"/>
      <c r="UJ175" s="25"/>
      <c r="UK175" s="25"/>
      <c r="UL175" s="25"/>
      <c r="UM175" s="25"/>
      <c r="UN175" s="25"/>
      <c r="UO175" s="25"/>
      <c r="UP175" s="25"/>
      <c r="UQ175" s="25"/>
      <c r="UR175" s="25"/>
      <c r="US175" s="25"/>
      <c r="UT175" s="25"/>
      <c r="UU175" s="25"/>
      <c r="UV175" s="25"/>
      <c r="UW175" s="25"/>
      <c r="UX175" s="25"/>
      <c r="UY175" s="25"/>
      <c r="UZ175" s="25"/>
      <c r="VA175" s="25"/>
      <c r="VB175" s="25"/>
      <c r="VC175" s="25"/>
      <c r="VD175" s="25"/>
      <c r="VE175" s="25"/>
      <c r="VF175" s="25"/>
      <c r="VG175" s="25"/>
      <c r="VH175" s="25"/>
      <c r="VI175" s="25"/>
      <c r="VJ175" s="25"/>
      <c r="VK175" s="25"/>
      <c r="VL175" s="25"/>
      <c r="VM175" s="25"/>
      <c r="VN175" s="25"/>
      <c r="VO175" s="25"/>
      <c r="VP175" s="25"/>
      <c r="VQ175" s="25"/>
      <c r="VR175" s="25"/>
      <c r="VS175" s="25"/>
      <c r="VT175" s="25"/>
      <c r="VU175" s="25"/>
      <c r="VV175" s="25"/>
      <c r="VW175" s="25"/>
      <c r="VX175" s="25"/>
      <c r="VY175" s="25"/>
      <c r="VZ175" s="25"/>
      <c r="WA175" s="25"/>
      <c r="WB175" s="25"/>
      <c r="WC175" s="25"/>
      <c r="WD175" s="25"/>
      <c r="WE175" s="25"/>
      <c r="WF175" s="25"/>
      <c r="WG175" s="25"/>
      <c r="WH175" s="25"/>
      <c r="WI175" s="25"/>
      <c r="WJ175" s="25"/>
      <c r="WK175" s="25"/>
      <c r="WL175" s="25"/>
      <c r="WM175" s="25"/>
      <c r="WN175" s="25"/>
      <c r="WO175" s="25"/>
      <c r="WP175" s="25"/>
      <c r="WQ175" s="25"/>
      <c r="WR175" s="25"/>
      <c r="WS175" s="25"/>
      <c r="WT175" s="25"/>
      <c r="WU175" s="25"/>
      <c r="WV175" s="25"/>
      <c r="WW175" s="25"/>
      <c r="WX175" s="25"/>
      <c r="WY175" s="25"/>
      <c r="WZ175" s="25"/>
      <c r="XA175" s="25"/>
      <c r="XB175" s="25"/>
      <c r="XC175" s="25"/>
      <c r="XD175" s="25"/>
      <c r="XE175" s="25"/>
      <c r="XF175" s="25"/>
      <c r="XG175" s="25"/>
      <c r="XH175" s="25"/>
      <c r="XI175" s="25"/>
      <c r="XJ175" s="25"/>
      <c r="XK175" s="25"/>
      <c r="XL175" s="25"/>
      <c r="XM175" s="25"/>
      <c r="XN175" s="25"/>
      <c r="XO175" s="25"/>
      <c r="XP175" s="25"/>
      <c r="XQ175" s="25"/>
      <c r="XR175" s="25"/>
      <c r="XS175" s="25"/>
      <c r="XT175" s="25"/>
      <c r="XU175" s="25"/>
      <c r="XV175" s="25"/>
      <c r="XW175" s="25"/>
      <c r="XX175" s="25"/>
      <c r="XY175" s="25"/>
      <c r="XZ175" s="25"/>
      <c r="YA175" s="25"/>
      <c r="YB175" s="25"/>
      <c r="YC175" s="25"/>
      <c r="YD175" s="25"/>
      <c r="YE175" s="25"/>
      <c r="YF175" s="25"/>
      <c r="YG175" s="25"/>
      <c r="YH175" s="25"/>
      <c r="YI175" s="25"/>
      <c r="YJ175" s="25"/>
      <c r="YK175" s="25"/>
      <c r="YL175" s="25"/>
      <c r="YM175" s="25"/>
      <c r="YN175" s="25"/>
      <c r="YO175" s="25"/>
      <c r="YP175" s="25"/>
      <c r="YQ175" s="25"/>
      <c r="YR175" s="25"/>
      <c r="YS175" s="25"/>
      <c r="YT175" s="25"/>
      <c r="YU175" s="25"/>
      <c r="YV175" s="25"/>
      <c r="YW175" s="25"/>
      <c r="YX175" s="25"/>
      <c r="YY175" s="25"/>
      <c r="YZ175" s="25"/>
      <c r="ZA175" s="25"/>
      <c r="ZB175" s="25"/>
      <c r="ZC175" s="25"/>
      <c r="ZD175" s="25"/>
      <c r="ZE175" s="25"/>
      <c r="ZF175" s="25"/>
      <c r="ZG175" s="25"/>
      <c r="ZH175" s="25"/>
      <c r="ZI175" s="25"/>
      <c r="ZJ175" s="25"/>
      <c r="ZK175" s="25"/>
      <c r="ZL175" s="25"/>
      <c r="ZM175" s="25"/>
      <c r="ZN175" s="25"/>
      <c r="ZO175" s="25"/>
      <c r="ZP175" s="25"/>
      <c r="ZQ175" s="25"/>
      <c r="ZR175" s="25"/>
      <c r="ZS175" s="25"/>
      <c r="ZT175" s="25"/>
      <c r="ZU175" s="25"/>
      <c r="ZV175" s="25"/>
      <c r="ZW175" s="25"/>
      <c r="ZX175" s="25"/>
      <c r="ZY175" s="25"/>
      <c r="ZZ175" s="25"/>
      <c r="AAA175" s="25"/>
      <c r="AAB175" s="25"/>
      <c r="AAC175" s="25"/>
      <c r="AAD175" s="25"/>
      <c r="AAE175" s="25"/>
      <c r="AAF175" s="25"/>
      <c r="AAG175" s="25"/>
      <c r="AAH175" s="25"/>
      <c r="AAI175" s="25"/>
      <c r="AAJ175" s="25"/>
      <c r="AAK175" s="25"/>
      <c r="AAL175" s="25"/>
      <c r="AAM175" s="25"/>
      <c r="AAN175" s="25"/>
      <c r="AAO175" s="25"/>
      <c r="AAP175" s="25"/>
      <c r="AAQ175" s="25"/>
      <c r="AAR175" s="25"/>
      <c r="AAS175" s="25"/>
      <c r="AAT175" s="25"/>
      <c r="AAU175" s="25"/>
      <c r="AAV175" s="25"/>
      <c r="AAW175" s="25"/>
      <c r="AAX175" s="25"/>
      <c r="AAY175" s="25"/>
      <c r="AAZ175" s="25"/>
      <c r="ABA175" s="25"/>
      <c r="ABB175" s="25"/>
      <c r="ABC175" s="25"/>
      <c r="ABD175" s="25"/>
      <c r="ABE175" s="25"/>
      <c r="ABF175" s="25"/>
      <c r="ABG175" s="25"/>
      <c r="ABH175" s="25"/>
      <c r="ABI175" s="25"/>
      <c r="ABJ175" s="25"/>
      <c r="ABK175" s="25"/>
      <c r="ABL175" s="25"/>
      <c r="ABM175" s="25"/>
      <c r="ABN175" s="25"/>
      <c r="ABO175" s="25"/>
      <c r="ABP175" s="25"/>
      <c r="ABQ175" s="25"/>
      <c r="ABR175" s="25"/>
      <c r="ABS175" s="25"/>
      <c r="ABT175" s="25"/>
      <c r="ABU175" s="25"/>
      <c r="ABV175" s="25"/>
      <c r="ABW175" s="25"/>
      <c r="ABX175" s="25"/>
      <c r="ABY175" s="25"/>
      <c r="ABZ175" s="25"/>
      <c r="ACA175" s="25"/>
      <c r="ACB175" s="25"/>
      <c r="ACC175" s="25"/>
      <c r="ACD175" s="25"/>
      <c r="ACE175" s="25"/>
      <c r="ACF175" s="25"/>
      <c r="ACG175" s="25"/>
      <c r="ACH175" s="25"/>
      <c r="ACI175" s="25"/>
      <c r="ACJ175" s="25"/>
      <c r="ACK175" s="25"/>
      <c r="ACL175" s="25"/>
      <c r="ACM175" s="25"/>
      <c r="ACN175" s="25"/>
      <c r="ACO175" s="25"/>
      <c r="ACP175" s="25"/>
      <c r="ACQ175" s="25"/>
      <c r="ACR175" s="25"/>
      <c r="ACS175" s="25"/>
      <c r="ACT175" s="25"/>
      <c r="ACU175" s="25"/>
      <c r="ACV175" s="25"/>
      <c r="ACW175" s="25"/>
      <c r="ACX175" s="25"/>
      <c r="ACY175" s="25"/>
      <c r="ACZ175" s="25"/>
      <c r="ADA175" s="25"/>
      <c r="ADB175" s="25"/>
      <c r="ADC175" s="25"/>
      <c r="ADD175" s="25"/>
      <c r="ADE175" s="25"/>
      <c r="ADF175" s="25"/>
      <c r="ADG175" s="25"/>
      <c r="ADH175" s="25"/>
      <c r="ADI175" s="25"/>
      <c r="ADJ175" s="25"/>
      <c r="ADK175" s="25"/>
      <c r="ADL175" s="25"/>
      <c r="ADM175" s="25"/>
      <c r="ADN175" s="25"/>
      <c r="ADO175" s="25"/>
      <c r="ADP175" s="25"/>
      <c r="ADQ175" s="25"/>
      <c r="ADR175" s="25"/>
      <c r="ADS175" s="25"/>
      <c r="ADT175" s="25"/>
      <c r="ADU175" s="25"/>
      <c r="ADV175" s="25"/>
      <c r="ADW175" s="25"/>
      <c r="ADX175" s="25"/>
      <c r="ADY175" s="25"/>
      <c r="ADZ175" s="25"/>
      <c r="AEA175" s="25"/>
      <c r="AEB175" s="25"/>
      <c r="AEC175" s="25"/>
      <c r="AED175" s="25"/>
      <c r="AEE175" s="25"/>
      <c r="AEF175" s="25"/>
      <c r="AEG175" s="25"/>
      <c r="AEH175" s="25"/>
      <c r="AEI175" s="25"/>
      <c r="AEJ175" s="25"/>
      <c r="AEK175" s="25"/>
      <c r="AEL175" s="25"/>
      <c r="AEM175" s="25"/>
      <c r="AEN175" s="25"/>
      <c r="AEO175" s="25"/>
      <c r="AEP175" s="25"/>
      <c r="AEQ175" s="25"/>
      <c r="AER175" s="25"/>
      <c r="AES175" s="25"/>
      <c r="AET175" s="25"/>
      <c r="AEU175" s="25"/>
      <c r="AEV175" s="25"/>
      <c r="AEW175" s="25"/>
      <c r="AEX175" s="25"/>
      <c r="AEY175" s="25"/>
      <c r="AEZ175" s="25"/>
      <c r="AFA175" s="25"/>
      <c r="AFB175" s="25"/>
      <c r="AFC175" s="25"/>
      <c r="AFD175" s="25"/>
      <c r="AFE175" s="25"/>
      <c r="AFF175" s="25"/>
      <c r="AFG175" s="25"/>
      <c r="AFH175" s="25"/>
      <c r="AFI175" s="25"/>
      <c r="AFJ175" s="25"/>
      <c r="AFK175" s="25"/>
      <c r="AFL175" s="25"/>
      <c r="AFM175" s="25"/>
      <c r="AFN175" s="25"/>
      <c r="AFO175" s="25"/>
      <c r="AFP175" s="25"/>
      <c r="AFQ175" s="25"/>
      <c r="AFR175" s="25"/>
      <c r="AFS175" s="25"/>
      <c r="AFT175" s="25"/>
      <c r="AFU175" s="25"/>
      <c r="AFV175" s="25"/>
      <c r="AFW175" s="25"/>
      <c r="AFX175" s="25"/>
      <c r="AFY175" s="25"/>
      <c r="AFZ175" s="25"/>
      <c r="AGA175" s="25"/>
      <c r="AGB175" s="25"/>
      <c r="AGC175" s="25"/>
      <c r="AGD175" s="25"/>
      <c r="AGE175" s="25"/>
      <c r="AGF175" s="25"/>
      <c r="AGG175" s="25"/>
      <c r="AGH175" s="25"/>
      <c r="AGI175" s="25"/>
      <c r="AGJ175" s="25"/>
      <c r="AGK175" s="25"/>
      <c r="AGL175" s="25"/>
      <c r="AGM175" s="25"/>
      <c r="AGN175" s="25"/>
      <c r="AGO175" s="25"/>
      <c r="AGP175" s="25"/>
      <c r="AGQ175" s="25"/>
      <c r="AGR175" s="25"/>
      <c r="AGS175" s="25"/>
      <c r="AGT175" s="25"/>
      <c r="AGU175" s="25"/>
      <c r="AGV175" s="25"/>
      <c r="AGW175" s="25"/>
      <c r="AGX175" s="25"/>
      <c r="AGY175" s="25"/>
      <c r="AGZ175" s="25"/>
      <c r="AHA175" s="25"/>
      <c r="AHB175" s="25"/>
      <c r="AHC175" s="25"/>
      <c r="AHD175" s="25"/>
      <c r="AHE175" s="25"/>
      <c r="AHF175" s="25"/>
      <c r="AHG175" s="25"/>
      <c r="AHH175" s="25"/>
      <c r="AHI175" s="25"/>
      <c r="AHJ175" s="25"/>
      <c r="AHK175" s="25"/>
      <c r="AHL175" s="25"/>
      <c r="AHM175" s="25"/>
      <c r="AHN175" s="25"/>
      <c r="AHO175" s="25"/>
      <c r="AHP175" s="25"/>
      <c r="AHQ175" s="25"/>
      <c r="AHR175" s="25"/>
      <c r="AHS175" s="25"/>
      <c r="AHT175" s="25"/>
      <c r="AHU175" s="25"/>
      <c r="AHV175" s="25"/>
      <c r="AHW175" s="25"/>
      <c r="AHX175" s="25"/>
      <c r="AHY175" s="25"/>
      <c r="AHZ175" s="25"/>
      <c r="AIA175" s="25"/>
      <c r="AIB175" s="25"/>
      <c r="AIC175" s="25"/>
      <c r="AID175" s="25"/>
      <c r="AIE175" s="25"/>
      <c r="AIF175" s="25"/>
      <c r="AIG175" s="25"/>
      <c r="AIH175" s="25"/>
      <c r="AII175" s="25"/>
      <c r="AIJ175" s="25"/>
      <c r="AIK175" s="25"/>
      <c r="AIL175" s="25"/>
      <c r="AIM175" s="25"/>
      <c r="AIN175" s="25"/>
      <c r="AIO175" s="25"/>
      <c r="AIP175" s="25"/>
      <c r="AIQ175" s="25"/>
      <c r="AIR175" s="25"/>
      <c r="AIS175" s="25"/>
      <c r="AIT175" s="25"/>
      <c r="AIU175" s="25"/>
      <c r="AIV175" s="25"/>
      <c r="AIW175" s="25"/>
      <c r="AIX175" s="25"/>
      <c r="AIY175" s="25"/>
      <c r="AIZ175" s="25"/>
      <c r="AJA175" s="25"/>
      <c r="AJB175" s="25"/>
      <c r="AJC175" s="25"/>
      <c r="AJD175" s="25"/>
      <c r="AJE175" s="25"/>
      <c r="AJF175" s="25"/>
      <c r="AJG175" s="25"/>
      <c r="AJH175" s="25"/>
      <c r="AJI175" s="25"/>
      <c r="AJJ175" s="25"/>
      <c r="AJK175" s="25"/>
      <c r="AJL175" s="25"/>
      <c r="AJM175" s="25"/>
      <c r="AJN175" s="25"/>
      <c r="AJO175" s="25"/>
      <c r="AJP175" s="25"/>
      <c r="AJQ175" s="25"/>
      <c r="AJR175" s="25"/>
      <c r="AJS175" s="25"/>
      <c r="AJT175" s="25"/>
      <c r="AJU175" s="25"/>
      <c r="AJV175" s="25"/>
      <c r="AJW175" s="25"/>
      <c r="AJX175" s="25"/>
      <c r="AJY175" s="25"/>
      <c r="AJZ175" s="25"/>
      <c r="AKA175" s="25"/>
      <c r="AKB175" s="25"/>
      <c r="AKC175" s="25"/>
      <c r="AKD175" s="25"/>
      <c r="AKE175" s="25"/>
      <c r="AKF175" s="25"/>
      <c r="AKG175" s="25"/>
      <c r="AKH175" s="25"/>
      <c r="AKI175" s="25"/>
      <c r="AKJ175" s="25"/>
      <c r="AKK175" s="25"/>
      <c r="AKL175" s="25"/>
      <c r="AKM175" s="25"/>
      <c r="AKN175" s="25"/>
      <c r="AKO175" s="25"/>
      <c r="AKP175" s="25"/>
      <c r="AKQ175" s="25"/>
      <c r="AKR175" s="25"/>
      <c r="AKS175" s="25"/>
      <c r="AKT175" s="25"/>
      <c r="AKU175" s="25"/>
      <c r="AKV175" s="25"/>
      <c r="AKW175" s="25"/>
      <c r="AKX175" s="25"/>
      <c r="AKY175" s="25"/>
      <c r="AKZ175" s="25"/>
      <c r="ALA175" s="25"/>
      <c r="ALB175" s="25"/>
      <c r="ALC175" s="25"/>
      <c r="ALD175" s="25"/>
      <c r="ALE175" s="25"/>
      <c r="ALF175" s="25"/>
      <c r="ALG175" s="25"/>
      <c r="ALH175" s="25"/>
      <c r="ALI175" s="25"/>
      <c r="ALJ175" s="25"/>
      <c r="ALK175" s="25"/>
      <c r="ALL175" s="25"/>
      <c r="ALM175" s="25"/>
      <c r="ALN175" s="25"/>
      <c r="ALO175" s="25"/>
      <c r="ALP175" s="25"/>
      <c r="ALQ175" s="25"/>
      <c r="ALR175" s="25"/>
      <c r="ALS175" s="25"/>
      <c r="ALT175" s="25"/>
      <c r="ALU175" s="25"/>
      <c r="ALV175" s="25"/>
      <c r="ALW175" s="25"/>
      <c r="ALX175" s="25"/>
      <c r="ALY175" s="25"/>
      <c r="ALZ175" s="25"/>
      <c r="AMA175" s="25"/>
      <c r="AMB175" s="25"/>
      <c r="AMC175" s="25"/>
      <c r="AMD175" s="25"/>
      <c r="AME175" s="25"/>
      <c r="AMF175" s="25"/>
      <c r="AMG175" s="25"/>
      <c r="AMH175" s="25"/>
      <c r="AMI175" s="25"/>
      <c r="AMJ175" s="25"/>
    </row>
    <row r="176" spans="1:1024" ht="16.5" customHeight="1">
      <c r="A176" s="25"/>
      <c r="B176" s="84" t="s">
        <v>436</v>
      </c>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4"/>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25"/>
      <c r="DX176" s="25"/>
      <c r="DY176" s="25"/>
      <c r="DZ176" s="25"/>
      <c r="EA176" s="25"/>
      <c r="EB176" s="25"/>
      <c r="EC176" s="25"/>
      <c r="ED176" s="25"/>
      <c r="EE176" s="25"/>
      <c r="EF176" s="25"/>
      <c r="EG176" s="25"/>
      <c r="EH176" s="25"/>
      <c r="EI176" s="25"/>
      <c r="EJ176" s="25"/>
      <c r="EK176" s="25"/>
      <c r="EL176" s="25"/>
      <c r="EM176" s="25"/>
      <c r="EN176" s="25"/>
      <c r="EO176" s="25"/>
      <c r="EP176" s="25"/>
      <c r="EQ176" s="25"/>
      <c r="ER176" s="25"/>
      <c r="ES176" s="25"/>
      <c r="ET176" s="25"/>
      <c r="EU176" s="25"/>
      <c r="EV176" s="25"/>
      <c r="EW176" s="25"/>
      <c r="EX176" s="25"/>
      <c r="EY176" s="25"/>
      <c r="EZ176" s="25"/>
      <c r="FA176" s="25"/>
      <c r="FB176" s="25"/>
      <c r="FC176" s="25"/>
      <c r="FD176" s="25"/>
      <c r="FE176" s="25"/>
      <c r="FF176" s="25"/>
      <c r="FG176" s="25"/>
      <c r="FH176" s="25"/>
      <c r="FI176" s="25"/>
      <c r="FJ176" s="25"/>
      <c r="FK176" s="25"/>
      <c r="FL176" s="25"/>
      <c r="FM176" s="25"/>
      <c r="FN176" s="25"/>
      <c r="FO176" s="25"/>
      <c r="FP176" s="25"/>
      <c r="FQ176" s="25"/>
      <c r="FR176" s="25"/>
      <c r="FS176" s="25"/>
      <c r="FT176" s="25"/>
      <c r="FU176" s="25"/>
      <c r="FV176" s="25"/>
      <c r="FW176" s="25"/>
      <c r="FX176" s="25"/>
      <c r="FY176" s="25"/>
      <c r="FZ176" s="25"/>
      <c r="GA176" s="25"/>
      <c r="GB176" s="25"/>
      <c r="GC176" s="25"/>
      <c r="GD176" s="25"/>
      <c r="GE176" s="25"/>
      <c r="GF176" s="25"/>
      <c r="GG176" s="25"/>
      <c r="GH176" s="25"/>
      <c r="GI176" s="25"/>
      <c r="GJ176" s="25"/>
      <c r="GK176" s="25"/>
      <c r="GL176" s="25"/>
      <c r="GM176" s="25"/>
      <c r="GN176" s="25"/>
      <c r="GO176" s="25"/>
      <c r="GP176" s="25"/>
      <c r="GQ176" s="25"/>
      <c r="GR176" s="25"/>
      <c r="GS176" s="25"/>
      <c r="GT176" s="25"/>
      <c r="GU176" s="25"/>
      <c r="GV176" s="25"/>
      <c r="GW176" s="25"/>
      <c r="GX176" s="25"/>
      <c r="GY176" s="25"/>
      <c r="GZ176" s="25"/>
      <c r="HA176" s="25"/>
      <c r="HB176" s="25"/>
      <c r="HC176" s="25"/>
      <c r="HD176" s="25"/>
      <c r="HE176" s="25"/>
      <c r="HF176" s="25"/>
      <c r="HG176" s="25"/>
      <c r="HH176" s="25"/>
      <c r="HI176" s="25"/>
      <c r="HJ176" s="25"/>
      <c r="HK176" s="25"/>
      <c r="HL176" s="25"/>
      <c r="HM176" s="25"/>
      <c r="HN176" s="25"/>
      <c r="HO176" s="25"/>
      <c r="HP176" s="25"/>
      <c r="HQ176" s="25"/>
      <c r="HR176" s="25"/>
      <c r="HS176" s="25"/>
      <c r="HT176" s="25"/>
      <c r="HU176" s="25"/>
      <c r="HV176" s="25"/>
      <c r="HW176" s="25"/>
      <c r="HX176" s="25"/>
      <c r="HY176" s="25"/>
      <c r="HZ176" s="25"/>
      <c r="IA176" s="25"/>
      <c r="IB176" s="25"/>
      <c r="IC176" s="25"/>
      <c r="ID176" s="25"/>
      <c r="IE176" s="25"/>
      <c r="IF176" s="25"/>
      <c r="IG176" s="25"/>
      <c r="IH176" s="25"/>
      <c r="II176" s="25"/>
      <c r="IJ176" s="25"/>
      <c r="IK176" s="25"/>
      <c r="IL176" s="25"/>
      <c r="IM176" s="25"/>
      <c r="IN176" s="25"/>
      <c r="IO176" s="25"/>
      <c r="IP176" s="25"/>
      <c r="IQ176" s="25"/>
      <c r="IR176" s="25"/>
      <c r="IS176" s="25"/>
      <c r="IT176" s="25"/>
      <c r="IU176" s="25"/>
      <c r="IV176" s="25"/>
      <c r="IW176" s="25"/>
      <c r="IX176" s="25"/>
      <c r="IY176" s="25"/>
      <c r="IZ176" s="25"/>
      <c r="JA176" s="25"/>
      <c r="JB176" s="25"/>
      <c r="JC176" s="25"/>
      <c r="JD176" s="25"/>
      <c r="JE176" s="25"/>
      <c r="JF176" s="25"/>
      <c r="JG176" s="25"/>
      <c r="JH176" s="25"/>
      <c r="JI176" s="25"/>
      <c r="JJ176" s="25"/>
      <c r="JK176" s="25"/>
      <c r="JL176" s="25"/>
      <c r="JM176" s="25"/>
      <c r="JN176" s="25"/>
      <c r="JO176" s="25"/>
      <c r="JP176" s="25"/>
      <c r="JQ176" s="25"/>
      <c r="JR176" s="25"/>
      <c r="JS176" s="25"/>
      <c r="JT176" s="25"/>
      <c r="JU176" s="25"/>
      <c r="JV176" s="25"/>
      <c r="JW176" s="25"/>
      <c r="JX176" s="25"/>
      <c r="JY176" s="25"/>
      <c r="JZ176" s="25"/>
      <c r="KA176" s="25"/>
      <c r="KB176" s="25"/>
      <c r="KC176" s="25"/>
      <c r="KD176" s="25"/>
      <c r="KE176" s="25"/>
      <c r="KF176" s="25"/>
      <c r="KG176" s="25"/>
      <c r="KH176" s="25"/>
      <c r="KI176" s="25"/>
      <c r="KJ176" s="25"/>
      <c r="KK176" s="25"/>
      <c r="KL176" s="25"/>
      <c r="KM176" s="25"/>
      <c r="KN176" s="25"/>
      <c r="KO176" s="25"/>
      <c r="KP176" s="25"/>
      <c r="KQ176" s="25"/>
      <c r="KR176" s="25"/>
      <c r="KS176" s="25"/>
      <c r="KT176" s="25"/>
      <c r="KU176" s="25"/>
      <c r="KV176" s="25"/>
      <c r="KW176" s="25"/>
      <c r="KX176" s="25"/>
      <c r="KY176" s="25"/>
      <c r="KZ176" s="25"/>
      <c r="LA176" s="25"/>
      <c r="LB176" s="25"/>
      <c r="LC176" s="25"/>
      <c r="LD176" s="25"/>
      <c r="LE176" s="25"/>
      <c r="LF176" s="25"/>
      <c r="LG176" s="25"/>
      <c r="LH176" s="25"/>
      <c r="LI176" s="25"/>
      <c r="LJ176" s="25"/>
      <c r="LK176" s="25"/>
      <c r="LL176" s="25"/>
      <c r="LM176" s="25"/>
      <c r="LN176" s="25"/>
      <c r="LO176" s="25"/>
      <c r="LP176" s="25"/>
      <c r="LQ176" s="25"/>
      <c r="LR176" s="25"/>
      <c r="LS176" s="25"/>
      <c r="LT176" s="25"/>
      <c r="LU176" s="25"/>
      <c r="LV176" s="25"/>
      <c r="LW176" s="25"/>
      <c r="LX176" s="25"/>
      <c r="LY176" s="25"/>
      <c r="LZ176" s="25"/>
      <c r="MA176" s="25"/>
      <c r="MB176" s="25"/>
      <c r="MC176" s="25"/>
      <c r="MD176" s="25"/>
      <c r="ME176" s="25"/>
      <c r="MF176" s="25"/>
      <c r="MG176" s="25"/>
      <c r="MH176" s="25"/>
      <c r="MI176" s="25"/>
      <c r="MJ176" s="25"/>
      <c r="MK176" s="25"/>
      <c r="ML176" s="25"/>
      <c r="MM176" s="25"/>
      <c r="MN176" s="25"/>
      <c r="MO176" s="25"/>
      <c r="MP176" s="25"/>
      <c r="MQ176" s="25"/>
      <c r="MR176" s="25"/>
      <c r="MS176" s="25"/>
      <c r="MT176" s="25"/>
      <c r="MU176" s="25"/>
      <c r="MV176" s="25"/>
      <c r="MW176" s="25"/>
      <c r="MX176" s="25"/>
      <c r="MY176" s="25"/>
      <c r="MZ176" s="25"/>
      <c r="NA176" s="25"/>
      <c r="NB176" s="25"/>
      <c r="NC176" s="25"/>
      <c r="ND176" s="25"/>
      <c r="NE176" s="25"/>
      <c r="NF176" s="25"/>
      <c r="NG176" s="25"/>
      <c r="NH176" s="25"/>
      <c r="NI176" s="25"/>
      <c r="NJ176" s="25"/>
      <c r="NK176" s="25"/>
      <c r="NL176" s="25"/>
      <c r="NM176" s="25"/>
      <c r="NN176" s="25"/>
      <c r="NO176" s="25"/>
      <c r="NP176" s="25"/>
      <c r="NQ176" s="25"/>
      <c r="NR176" s="25"/>
      <c r="NS176" s="25"/>
      <c r="NT176" s="25"/>
      <c r="NU176" s="25"/>
      <c r="NV176" s="25"/>
      <c r="NW176" s="25"/>
      <c r="NX176" s="25"/>
      <c r="NY176" s="25"/>
      <c r="NZ176" s="25"/>
      <c r="OA176" s="25"/>
      <c r="OB176" s="25"/>
      <c r="OC176" s="25"/>
      <c r="OD176" s="25"/>
      <c r="OE176" s="25"/>
      <c r="OF176" s="25"/>
      <c r="OG176" s="25"/>
      <c r="OH176" s="25"/>
      <c r="OI176" s="25"/>
      <c r="OJ176" s="25"/>
      <c r="OK176" s="25"/>
      <c r="OL176" s="25"/>
      <c r="OM176" s="25"/>
      <c r="ON176" s="25"/>
      <c r="OO176" s="25"/>
      <c r="OP176" s="25"/>
      <c r="OQ176" s="25"/>
      <c r="OR176" s="25"/>
      <c r="OS176" s="25"/>
      <c r="OT176" s="25"/>
      <c r="OU176" s="25"/>
      <c r="OV176" s="25"/>
      <c r="OW176" s="25"/>
      <c r="OX176" s="25"/>
      <c r="OY176" s="25"/>
      <c r="OZ176" s="25"/>
      <c r="PA176" s="25"/>
      <c r="PB176" s="25"/>
      <c r="PC176" s="25"/>
      <c r="PD176" s="25"/>
      <c r="PE176" s="25"/>
      <c r="PF176" s="25"/>
      <c r="PG176" s="25"/>
      <c r="PH176" s="25"/>
      <c r="PI176" s="25"/>
      <c r="PJ176" s="25"/>
      <c r="PK176" s="25"/>
      <c r="PL176" s="25"/>
      <c r="PM176" s="25"/>
      <c r="PN176" s="25"/>
      <c r="PO176" s="25"/>
      <c r="PP176" s="25"/>
      <c r="PQ176" s="25"/>
      <c r="PR176" s="25"/>
      <c r="PS176" s="25"/>
      <c r="PT176" s="25"/>
      <c r="PU176" s="25"/>
      <c r="PV176" s="25"/>
      <c r="PW176" s="25"/>
      <c r="PX176" s="25"/>
      <c r="PY176" s="25"/>
      <c r="PZ176" s="25"/>
      <c r="QA176" s="25"/>
      <c r="QB176" s="25"/>
      <c r="QC176" s="25"/>
      <c r="QD176" s="25"/>
      <c r="QE176" s="25"/>
      <c r="QF176" s="25"/>
      <c r="QG176" s="25"/>
      <c r="QH176" s="25"/>
      <c r="QI176" s="25"/>
      <c r="QJ176" s="25"/>
      <c r="QK176" s="25"/>
      <c r="QL176" s="25"/>
      <c r="QM176" s="25"/>
      <c r="QN176" s="25"/>
      <c r="QO176" s="25"/>
      <c r="QP176" s="25"/>
      <c r="QQ176" s="25"/>
      <c r="QR176" s="25"/>
      <c r="QS176" s="25"/>
      <c r="QT176" s="25"/>
      <c r="QU176" s="25"/>
      <c r="QV176" s="25"/>
      <c r="QW176" s="25"/>
      <c r="QX176" s="25"/>
      <c r="QY176" s="25"/>
      <c r="QZ176" s="25"/>
      <c r="RA176" s="25"/>
      <c r="RB176" s="25"/>
      <c r="RC176" s="25"/>
      <c r="RD176" s="25"/>
      <c r="RE176" s="25"/>
      <c r="RF176" s="25"/>
      <c r="RG176" s="25"/>
      <c r="RH176" s="25"/>
      <c r="RI176" s="25"/>
      <c r="RJ176" s="25"/>
      <c r="RK176" s="25"/>
      <c r="RL176" s="25"/>
      <c r="RM176" s="25"/>
      <c r="RN176" s="25"/>
      <c r="RO176" s="25"/>
      <c r="RP176" s="25"/>
      <c r="RQ176" s="25"/>
      <c r="RR176" s="25"/>
      <c r="RS176" s="25"/>
      <c r="RT176" s="25"/>
      <c r="RU176" s="25"/>
      <c r="RV176" s="25"/>
      <c r="RW176" s="25"/>
      <c r="RX176" s="25"/>
      <c r="RY176" s="25"/>
      <c r="RZ176" s="25"/>
      <c r="SA176" s="25"/>
      <c r="SB176" s="25"/>
      <c r="SC176" s="25"/>
      <c r="SD176" s="25"/>
      <c r="SE176" s="25"/>
      <c r="SF176" s="25"/>
      <c r="SG176" s="25"/>
      <c r="SH176" s="25"/>
      <c r="SI176" s="25"/>
      <c r="SJ176" s="25"/>
      <c r="SK176" s="25"/>
      <c r="SL176" s="25"/>
      <c r="SM176" s="25"/>
      <c r="SN176" s="25"/>
      <c r="SO176" s="25"/>
      <c r="SP176" s="25"/>
      <c r="SQ176" s="25"/>
      <c r="SR176" s="25"/>
      <c r="SS176" s="25"/>
      <c r="ST176" s="25"/>
      <c r="SU176" s="25"/>
      <c r="SV176" s="25"/>
      <c r="SW176" s="25"/>
      <c r="SX176" s="25"/>
      <c r="SY176" s="25"/>
      <c r="SZ176" s="25"/>
      <c r="TA176" s="25"/>
      <c r="TB176" s="25"/>
      <c r="TC176" s="25"/>
      <c r="TD176" s="25"/>
      <c r="TE176" s="25"/>
      <c r="TF176" s="25"/>
      <c r="TG176" s="25"/>
      <c r="TH176" s="25"/>
      <c r="TI176" s="25"/>
      <c r="TJ176" s="25"/>
      <c r="TK176" s="25"/>
      <c r="TL176" s="25"/>
      <c r="TM176" s="25"/>
      <c r="TN176" s="25"/>
      <c r="TO176" s="25"/>
      <c r="TP176" s="25"/>
      <c r="TQ176" s="25"/>
      <c r="TR176" s="25"/>
      <c r="TS176" s="25"/>
      <c r="TT176" s="25"/>
      <c r="TU176" s="25"/>
      <c r="TV176" s="25"/>
      <c r="TW176" s="25"/>
      <c r="TX176" s="25"/>
      <c r="TY176" s="25"/>
      <c r="TZ176" s="25"/>
      <c r="UA176" s="25"/>
      <c r="UB176" s="25"/>
      <c r="UC176" s="25"/>
      <c r="UD176" s="25"/>
      <c r="UE176" s="25"/>
      <c r="UF176" s="25"/>
      <c r="UG176" s="25"/>
      <c r="UH176" s="25"/>
      <c r="UI176" s="25"/>
      <c r="UJ176" s="25"/>
      <c r="UK176" s="25"/>
      <c r="UL176" s="25"/>
      <c r="UM176" s="25"/>
      <c r="UN176" s="25"/>
      <c r="UO176" s="25"/>
      <c r="UP176" s="25"/>
      <c r="UQ176" s="25"/>
      <c r="UR176" s="25"/>
      <c r="US176" s="25"/>
      <c r="UT176" s="25"/>
      <c r="UU176" s="25"/>
      <c r="UV176" s="25"/>
      <c r="UW176" s="25"/>
      <c r="UX176" s="25"/>
      <c r="UY176" s="25"/>
      <c r="UZ176" s="25"/>
      <c r="VA176" s="25"/>
      <c r="VB176" s="25"/>
      <c r="VC176" s="25"/>
      <c r="VD176" s="25"/>
      <c r="VE176" s="25"/>
      <c r="VF176" s="25"/>
      <c r="VG176" s="25"/>
      <c r="VH176" s="25"/>
      <c r="VI176" s="25"/>
      <c r="VJ176" s="25"/>
      <c r="VK176" s="25"/>
      <c r="VL176" s="25"/>
      <c r="VM176" s="25"/>
      <c r="VN176" s="25"/>
      <c r="VO176" s="25"/>
      <c r="VP176" s="25"/>
      <c r="VQ176" s="25"/>
      <c r="VR176" s="25"/>
      <c r="VS176" s="25"/>
      <c r="VT176" s="25"/>
      <c r="VU176" s="25"/>
      <c r="VV176" s="25"/>
      <c r="VW176" s="25"/>
      <c r="VX176" s="25"/>
      <c r="VY176" s="25"/>
      <c r="VZ176" s="25"/>
      <c r="WA176" s="25"/>
      <c r="WB176" s="25"/>
      <c r="WC176" s="25"/>
      <c r="WD176" s="25"/>
      <c r="WE176" s="25"/>
      <c r="WF176" s="25"/>
      <c r="WG176" s="25"/>
      <c r="WH176" s="25"/>
      <c r="WI176" s="25"/>
      <c r="WJ176" s="25"/>
      <c r="WK176" s="25"/>
      <c r="WL176" s="25"/>
      <c r="WM176" s="25"/>
      <c r="WN176" s="25"/>
      <c r="WO176" s="25"/>
      <c r="WP176" s="25"/>
      <c r="WQ176" s="25"/>
      <c r="WR176" s="25"/>
      <c r="WS176" s="25"/>
      <c r="WT176" s="25"/>
      <c r="WU176" s="25"/>
      <c r="WV176" s="25"/>
      <c r="WW176" s="25"/>
      <c r="WX176" s="25"/>
      <c r="WY176" s="25"/>
      <c r="WZ176" s="25"/>
      <c r="XA176" s="25"/>
      <c r="XB176" s="25"/>
      <c r="XC176" s="25"/>
      <c r="XD176" s="25"/>
      <c r="XE176" s="25"/>
      <c r="XF176" s="25"/>
      <c r="XG176" s="25"/>
      <c r="XH176" s="25"/>
      <c r="XI176" s="25"/>
      <c r="XJ176" s="25"/>
      <c r="XK176" s="25"/>
      <c r="XL176" s="25"/>
      <c r="XM176" s="25"/>
      <c r="XN176" s="25"/>
      <c r="XO176" s="25"/>
      <c r="XP176" s="25"/>
      <c r="XQ176" s="25"/>
      <c r="XR176" s="25"/>
      <c r="XS176" s="25"/>
      <c r="XT176" s="25"/>
      <c r="XU176" s="25"/>
      <c r="XV176" s="25"/>
      <c r="XW176" s="25"/>
      <c r="XX176" s="25"/>
      <c r="XY176" s="25"/>
      <c r="XZ176" s="25"/>
      <c r="YA176" s="25"/>
      <c r="YB176" s="25"/>
      <c r="YC176" s="25"/>
      <c r="YD176" s="25"/>
      <c r="YE176" s="25"/>
      <c r="YF176" s="25"/>
      <c r="YG176" s="25"/>
      <c r="YH176" s="25"/>
      <c r="YI176" s="25"/>
      <c r="YJ176" s="25"/>
      <c r="YK176" s="25"/>
      <c r="YL176" s="25"/>
      <c r="YM176" s="25"/>
      <c r="YN176" s="25"/>
      <c r="YO176" s="25"/>
      <c r="YP176" s="25"/>
      <c r="YQ176" s="25"/>
      <c r="YR176" s="25"/>
      <c r="YS176" s="25"/>
      <c r="YT176" s="25"/>
      <c r="YU176" s="25"/>
      <c r="YV176" s="25"/>
      <c r="YW176" s="25"/>
      <c r="YX176" s="25"/>
      <c r="YY176" s="25"/>
      <c r="YZ176" s="25"/>
      <c r="ZA176" s="25"/>
      <c r="ZB176" s="25"/>
      <c r="ZC176" s="25"/>
      <c r="ZD176" s="25"/>
      <c r="ZE176" s="25"/>
      <c r="ZF176" s="25"/>
      <c r="ZG176" s="25"/>
      <c r="ZH176" s="25"/>
      <c r="ZI176" s="25"/>
      <c r="ZJ176" s="25"/>
      <c r="ZK176" s="25"/>
      <c r="ZL176" s="25"/>
      <c r="ZM176" s="25"/>
      <c r="ZN176" s="25"/>
      <c r="ZO176" s="25"/>
      <c r="ZP176" s="25"/>
      <c r="ZQ176" s="25"/>
      <c r="ZR176" s="25"/>
      <c r="ZS176" s="25"/>
      <c r="ZT176" s="25"/>
      <c r="ZU176" s="25"/>
      <c r="ZV176" s="25"/>
      <c r="ZW176" s="25"/>
      <c r="ZX176" s="25"/>
      <c r="ZY176" s="25"/>
      <c r="ZZ176" s="25"/>
      <c r="AAA176" s="25"/>
      <c r="AAB176" s="25"/>
      <c r="AAC176" s="25"/>
      <c r="AAD176" s="25"/>
      <c r="AAE176" s="25"/>
      <c r="AAF176" s="25"/>
      <c r="AAG176" s="25"/>
      <c r="AAH176" s="25"/>
      <c r="AAI176" s="25"/>
      <c r="AAJ176" s="25"/>
      <c r="AAK176" s="25"/>
      <c r="AAL176" s="25"/>
      <c r="AAM176" s="25"/>
      <c r="AAN176" s="25"/>
      <c r="AAO176" s="25"/>
      <c r="AAP176" s="25"/>
      <c r="AAQ176" s="25"/>
      <c r="AAR176" s="25"/>
      <c r="AAS176" s="25"/>
      <c r="AAT176" s="25"/>
      <c r="AAU176" s="25"/>
      <c r="AAV176" s="25"/>
      <c r="AAW176" s="25"/>
      <c r="AAX176" s="25"/>
      <c r="AAY176" s="25"/>
      <c r="AAZ176" s="25"/>
      <c r="ABA176" s="25"/>
      <c r="ABB176" s="25"/>
      <c r="ABC176" s="25"/>
      <c r="ABD176" s="25"/>
      <c r="ABE176" s="25"/>
      <c r="ABF176" s="25"/>
      <c r="ABG176" s="25"/>
      <c r="ABH176" s="25"/>
      <c r="ABI176" s="25"/>
      <c r="ABJ176" s="25"/>
      <c r="ABK176" s="25"/>
      <c r="ABL176" s="25"/>
      <c r="ABM176" s="25"/>
      <c r="ABN176" s="25"/>
      <c r="ABO176" s="25"/>
      <c r="ABP176" s="25"/>
      <c r="ABQ176" s="25"/>
      <c r="ABR176" s="25"/>
      <c r="ABS176" s="25"/>
      <c r="ABT176" s="25"/>
      <c r="ABU176" s="25"/>
      <c r="ABV176" s="25"/>
      <c r="ABW176" s="25"/>
      <c r="ABX176" s="25"/>
      <c r="ABY176" s="25"/>
      <c r="ABZ176" s="25"/>
      <c r="ACA176" s="25"/>
      <c r="ACB176" s="25"/>
      <c r="ACC176" s="25"/>
      <c r="ACD176" s="25"/>
      <c r="ACE176" s="25"/>
      <c r="ACF176" s="25"/>
      <c r="ACG176" s="25"/>
      <c r="ACH176" s="25"/>
      <c r="ACI176" s="25"/>
      <c r="ACJ176" s="25"/>
      <c r="ACK176" s="25"/>
      <c r="ACL176" s="25"/>
      <c r="ACM176" s="25"/>
      <c r="ACN176" s="25"/>
      <c r="ACO176" s="25"/>
      <c r="ACP176" s="25"/>
      <c r="ACQ176" s="25"/>
      <c r="ACR176" s="25"/>
      <c r="ACS176" s="25"/>
      <c r="ACT176" s="25"/>
      <c r="ACU176" s="25"/>
      <c r="ACV176" s="25"/>
      <c r="ACW176" s="25"/>
      <c r="ACX176" s="25"/>
      <c r="ACY176" s="25"/>
      <c r="ACZ176" s="25"/>
      <c r="ADA176" s="25"/>
      <c r="ADB176" s="25"/>
      <c r="ADC176" s="25"/>
      <c r="ADD176" s="25"/>
      <c r="ADE176" s="25"/>
      <c r="ADF176" s="25"/>
      <c r="ADG176" s="25"/>
      <c r="ADH176" s="25"/>
      <c r="ADI176" s="25"/>
      <c r="ADJ176" s="25"/>
      <c r="ADK176" s="25"/>
      <c r="ADL176" s="25"/>
      <c r="ADM176" s="25"/>
      <c r="ADN176" s="25"/>
      <c r="ADO176" s="25"/>
      <c r="ADP176" s="25"/>
      <c r="ADQ176" s="25"/>
      <c r="ADR176" s="25"/>
      <c r="ADS176" s="25"/>
      <c r="ADT176" s="25"/>
      <c r="ADU176" s="25"/>
      <c r="ADV176" s="25"/>
      <c r="ADW176" s="25"/>
      <c r="ADX176" s="25"/>
      <c r="ADY176" s="25"/>
      <c r="ADZ176" s="25"/>
      <c r="AEA176" s="25"/>
      <c r="AEB176" s="25"/>
      <c r="AEC176" s="25"/>
      <c r="AED176" s="25"/>
      <c r="AEE176" s="25"/>
      <c r="AEF176" s="25"/>
      <c r="AEG176" s="25"/>
      <c r="AEH176" s="25"/>
      <c r="AEI176" s="25"/>
      <c r="AEJ176" s="25"/>
      <c r="AEK176" s="25"/>
      <c r="AEL176" s="25"/>
      <c r="AEM176" s="25"/>
      <c r="AEN176" s="25"/>
      <c r="AEO176" s="25"/>
      <c r="AEP176" s="25"/>
      <c r="AEQ176" s="25"/>
      <c r="AER176" s="25"/>
      <c r="AES176" s="25"/>
      <c r="AET176" s="25"/>
      <c r="AEU176" s="25"/>
      <c r="AEV176" s="25"/>
      <c r="AEW176" s="25"/>
      <c r="AEX176" s="25"/>
      <c r="AEY176" s="25"/>
      <c r="AEZ176" s="25"/>
      <c r="AFA176" s="25"/>
      <c r="AFB176" s="25"/>
      <c r="AFC176" s="25"/>
      <c r="AFD176" s="25"/>
      <c r="AFE176" s="25"/>
      <c r="AFF176" s="25"/>
      <c r="AFG176" s="25"/>
      <c r="AFH176" s="25"/>
      <c r="AFI176" s="25"/>
      <c r="AFJ176" s="25"/>
      <c r="AFK176" s="25"/>
      <c r="AFL176" s="25"/>
      <c r="AFM176" s="25"/>
      <c r="AFN176" s="25"/>
      <c r="AFO176" s="25"/>
      <c r="AFP176" s="25"/>
      <c r="AFQ176" s="25"/>
      <c r="AFR176" s="25"/>
      <c r="AFS176" s="25"/>
      <c r="AFT176" s="25"/>
      <c r="AFU176" s="25"/>
      <c r="AFV176" s="25"/>
      <c r="AFW176" s="25"/>
      <c r="AFX176" s="25"/>
      <c r="AFY176" s="25"/>
      <c r="AFZ176" s="25"/>
      <c r="AGA176" s="25"/>
      <c r="AGB176" s="25"/>
      <c r="AGC176" s="25"/>
      <c r="AGD176" s="25"/>
      <c r="AGE176" s="25"/>
      <c r="AGF176" s="25"/>
      <c r="AGG176" s="25"/>
      <c r="AGH176" s="25"/>
      <c r="AGI176" s="25"/>
      <c r="AGJ176" s="25"/>
      <c r="AGK176" s="25"/>
      <c r="AGL176" s="25"/>
      <c r="AGM176" s="25"/>
      <c r="AGN176" s="25"/>
      <c r="AGO176" s="25"/>
      <c r="AGP176" s="25"/>
      <c r="AGQ176" s="25"/>
      <c r="AGR176" s="25"/>
      <c r="AGS176" s="25"/>
      <c r="AGT176" s="25"/>
      <c r="AGU176" s="25"/>
      <c r="AGV176" s="25"/>
      <c r="AGW176" s="25"/>
      <c r="AGX176" s="25"/>
      <c r="AGY176" s="25"/>
      <c r="AGZ176" s="25"/>
      <c r="AHA176" s="25"/>
      <c r="AHB176" s="25"/>
      <c r="AHC176" s="25"/>
      <c r="AHD176" s="25"/>
      <c r="AHE176" s="25"/>
      <c r="AHF176" s="25"/>
      <c r="AHG176" s="25"/>
      <c r="AHH176" s="25"/>
      <c r="AHI176" s="25"/>
      <c r="AHJ176" s="25"/>
      <c r="AHK176" s="25"/>
      <c r="AHL176" s="25"/>
      <c r="AHM176" s="25"/>
      <c r="AHN176" s="25"/>
      <c r="AHO176" s="25"/>
      <c r="AHP176" s="25"/>
      <c r="AHQ176" s="25"/>
      <c r="AHR176" s="25"/>
      <c r="AHS176" s="25"/>
      <c r="AHT176" s="25"/>
      <c r="AHU176" s="25"/>
      <c r="AHV176" s="25"/>
      <c r="AHW176" s="25"/>
      <c r="AHX176" s="25"/>
      <c r="AHY176" s="25"/>
      <c r="AHZ176" s="25"/>
      <c r="AIA176" s="25"/>
      <c r="AIB176" s="25"/>
      <c r="AIC176" s="25"/>
      <c r="AID176" s="25"/>
      <c r="AIE176" s="25"/>
      <c r="AIF176" s="25"/>
      <c r="AIG176" s="25"/>
      <c r="AIH176" s="25"/>
      <c r="AII176" s="25"/>
      <c r="AIJ176" s="25"/>
      <c r="AIK176" s="25"/>
      <c r="AIL176" s="25"/>
      <c r="AIM176" s="25"/>
      <c r="AIN176" s="25"/>
      <c r="AIO176" s="25"/>
      <c r="AIP176" s="25"/>
      <c r="AIQ176" s="25"/>
      <c r="AIR176" s="25"/>
      <c r="AIS176" s="25"/>
      <c r="AIT176" s="25"/>
      <c r="AIU176" s="25"/>
      <c r="AIV176" s="25"/>
      <c r="AIW176" s="25"/>
      <c r="AIX176" s="25"/>
      <c r="AIY176" s="25"/>
      <c r="AIZ176" s="25"/>
      <c r="AJA176" s="25"/>
      <c r="AJB176" s="25"/>
      <c r="AJC176" s="25"/>
      <c r="AJD176" s="25"/>
      <c r="AJE176" s="25"/>
      <c r="AJF176" s="25"/>
      <c r="AJG176" s="25"/>
      <c r="AJH176" s="25"/>
      <c r="AJI176" s="25"/>
      <c r="AJJ176" s="25"/>
      <c r="AJK176" s="25"/>
      <c r="AJL176" s="25"/>
      <c r="AJM176" s="25"/>
      <c r="AJN176" s="25"/>
      <c r="AJO176" s="25"/>
      <c r="AJP176" s="25"/>
      <c r="AJQ176" s="25"/>
      <c r="AJR176" s="25"/>
      <c r="AJS176" s="25"/>
      <c r="AJT176" s="25"/>
      <c r="AJU176" s="25"/>
      <c r="AJV176" s="25"/>
      <c r="AJW176" s="25"/>
      <c r="AJX176" s="25"/>
      <c r="AJY176" s="25"/>
      <c r="AJZ176" s="25"/>
      <c r="AKA176" s="25"/>
      <c r="AKB176" s="25"/>
      <c r="AKC176" s="25"/>
      <c r="AKD176" s="25"/>
      <c r="AKE176" s="25"/>
      <c r="AKF176" s="25"/>
      <c r="AKG176" s="25"/>
      <c r="AKH176" s="25"/>
      <c r="AKI176" s="25"/>
      <c r="AKJ176" s="25"/>
      <c r="AKK176" s="25"/>
      <c r="AKL176" s="25"/>
      <c r="AKM176" s="25"/>
      <c r="AKN176" s="25"/>
      <c r="AKO176" s="25"/>
      <c r="AKP176" s="25"/>
      <c r="AKQ176" s="25"/>
      <c r="AKR176" s="25"/>
      <c r="AKS176" s="25"/>
      <c r="AKT176" s="25"/>
      <c r="AKU176" s="25"/>
      <c r="AKV176" s="25"/>
      <c r="AKW176" s="25"/>
      <c r="AKX176" s="25"/>
      <c r="AKY176" s="25"/>
      <c r="AKZ176" s="25"/>
      <c r="ALA176" s="25"/>
      <c r="ALB176" s="25"/>
      <c r="ALC176" s="25"/>
      <c r="ALD176" s="25"/>
      <c r="ALE176" s="25"/>
      <c r="ALF176" s="25"/>
      <c r="ALG176" s="25"/>
      <c r="ALH176" s="25"/>
      <c r="ALI176" s="25"/>
      <c r="ALJ176" s="25"/>
      <c r="ALK176" s="25"/>
      <c r="ALL176" s="25"/>
      <c r="ALM176" s="25"/>
      <c r="ALN176" s="25"/>
      <c r="ALO176" s="25"/>
      <c r="ALP176" s="25"/>
      <c r="ALQ176" s="25"/>
      <c r="ALR176" s="25"/>
      <c r="ALS176" s="25"/>
      <c r="ALT176" s="25"/>
      <c r="ALU176" s="25"/>
      <c r="ALV176" s="25"/>
      <c r="ALW176" s="25"/>
      <c r="ALX176" s="25"/>
      <c r="ALY176" s="25"/>
      <c r="ALZ176" s="25"/>
      <c r="AMA176" s="25"/>
      <c r="AMB176" s="25"/>
      <c r="AMC176" s="25"/>
      <c r="AMD176" s="25"/>
      <c r="AME176" s="25"/>
      <c r="AMF176" s="25"/>
      <c r="AMG176" s="25"/>
      <c r="AMH176" s="25"/>
      <c r="AMI176" s="25"/>
      <c r="AMJ176" s="25"/>
    </row>
    <row r="177" spans="1:1024" ht="30" customHeight="1">
      <c r="A177" s="25"/>
      <c r="B177" s="36" t="s">
        <v>352</v>
      </c>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4"/>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25"/>
      <c r="DX177" s="25"/>
      <c r="DY177" s="25"/>
      <c r="DZ177" s="25"/>
      <c r="EA177" s="25"/>
      <c r="EB177" s="25"/>
      <c r="EC177" s="25"/>
      <c r="ED177" s="25"/>
      <c r="EE177" s="25"/>
      <c r="EF177" s="25"/>
      <c r="EG177" s="25"/>
      <c r="EH177" s="25"/>
      <c r="EI177" s="25"/>
      <c r="EJ177" s="25"/>
      <c r="EK177" s="25"/>
      <c r="EL177" s="25"/>
      <c r="EM177" s="25"/>
      <c r="EN177" s="25"/>
      <c r="EO177" s="25"/>
      <c r="EP177" s="25"/>
      <c r="EQ177" s="25"/>
      <c r="ER177" s="25"/>
      <c r="ES177" s="25"/>
      <c r="ET177" s="25"/>
      <c r="EU177" s="25"/>
      <c r="EV177" s="25"/>
      <c r="EW177" s="25"/>
      <c r="EX177" s="25"/>
      <c r="EY177" s="25"/>
      <c r="EZ177" s="25"/>
      <c r="FA177" s="25"/>
      <c r="FB177" s="25"/>
      <c r="FC177" s="25"/>
      <c r="FD177" s="25"/>
      <c r="FE177" s="25"/>
      <c r="FF177" s="25"/>
      <c r="FG177" s="25"/>
      <c r="FH177" s="25"/>
      <c r="FI177" s="25"/>
      <c r="FJ177" s="25"/>
      <c r="FK177" s="25"/>
      <c r="FL177" s="25"/>
      <c r="FM177" s="25"/>
      <c r="FN177" s="25"/>
      <c r="FO177" s="25"/>
      <c r="FP177" s="25"/>
      <c r="FQ177" s="25"/>
      <c r="FR177" s="25"/>
      <c r="FS177" s="25"/>
      <c r="FT177" s="25"/>
      <c r="FU177" s="25"/>
      <c r="FV177" s="25"/>
      <c r="FW177" s="25"/>
      <c r="FX177" s="25"/>
      <c r="FY177" s="25"/>
      <c r="FZ177" s="25"/>
      <c r="GA177" s="25"/>
      <c r="GB177" s="25"/>
      <c r="GC177" s="25"/>
      <c r="GD177" s="25"/>
      <c r="GE177" s="25"/>
      <c r="GF177" s="25"/>
      <c r="GG177" s="25"/>
      <c r="GH177" s="25"/>
      <c r="GI177" s="25"/>
      <c r="GJ177" s="25"/>
      <c r="GK177" s="25"/>
      <c r="GL177" s="25"/>
      <c r="GM177" s="25"/>
      <c r="GN177" s="25"/>
      <c r="GO177" s="25"/>
      <c r="GP177" s="25"/>
      <c r="GQ177" s="25"/>
      <c r="GR177" s="25"/>
      <c r="GS177" s="25"/>
      <c r="GT177" s="25"/>
      <c r="GU177" s="25"/>
      <c r="GV177" s="25"/>
      <c r="GW177" s="25"/>
      <c r="GX177" s="25"/>
      <c r="GY177" s="25"/>
      <c r="GZ177" s="25"/>
      <c r="HA177" s="25"/>
      <c r="HB177" s="25"/>
      <c r="HC177" s="25"/>
      <c r="HD177" s="25"/>
      <c r="HE177" s="25"/>
      <c r="HF177" s="25"/>
      <c r="HG177" s="25"/>
      <c r="HH177" s="25"/>
      <c r="HI177" s="25"/>
      <c r="HJ177" s="25"/>
      <c r="HK177" s="25"/>
      <c r="HL177" s="25"/>
      <c r="HM177" s="25"/>
      <c r="HN177" s="25"/>
      <c r="HO177" s="25"/>
      <c r="HP177" s="25"/>
      <c r="HQ177" s="25"/>
      <c r="HR177" s="25"/>
      <c r="HS177" s="25"/>
      <c r="HT177" s="25"/>
      <c r="HU177" s="25"/>
      <c r="HV177" s="25"/>
      <c r="HW177" s="25"/>
      <c r="HX177" s="25"/>
      <c r="HY177" s="25"/>
      <c r="HZ177" s="25"/>
      <c r="IA177" s="25"/>
      <c r="IB177" s="25"/>
      <c r="IC177" s="25"/>
      <c r="ID177" s="25"/>
      <c r="IE177" s="25"/>
      <c r="IF177" s="25"/>
      <c r="IG177" s="25"/>
      <c r="IH177" s="25"/>
      <c r="II177" s="25"/>
      <c r="IJ177" s="25"/>
      <c r="IK177" s="25"/>
      <c r="IL177" s="25"/>
      <c r="IM177" s="25"/>
      <c r="IN177" s="25"/>
      <c r="IO177" s="25"/>
      <c r="IP177" s="25"/>
      <c r="IQ177" s="25"/>
      <c r="IR177" s="25"/>
      <c r="IS177" s="25"/>
      <c r="IT177" s="25"/>
      <c r="IU177" s="25"/>
      <c r="IV177" s="25"/>
      <c r="IW177" s="25"/>
      <c r="IX177" s="25"/>
      <c r="IY177" s="25"/>
      <c r="IZ177" s="25"/>
      <c r="JA177" s="25"/>
      <c r="JB177" s="25"/>
      <c r="JC177" s="25"/>
      <c r="JD177" s="25"/>
      <c r="JE177" s="25"/>
      <c r="JF177" s="25"/>
      <c r="JG177" s="25"/>
      <c r="JH177" s="25"/>
      <c r="JI177" s="25"/>
      <c r="JJ177" s="25"/>
      <c r="JK177" s="25"/>
      <c r="JL177" s="25"/>
      <c r="JM177" s="25"/>
      <c r="JN177" s="25"/>
      <c r="JO177" s="25"/>
      <c r="JP177" s="25"/>
      <c r="JQ177" s="25"/>
      <c r="JR177" s="25"/>
      <c r="JS177" s="25"/>
      <c r="JT177" s="25"/>
      <c r="JU177" s="25"/>
      <c r="JV177" s="25"/>
      <c r="JW177" s="25"/>
      <c r="JX177" s="25"/>
      <c r="JY177" s="25"/>
      <c r="JZ177" s="25"/>
      <c r="KA177" s="25"/>
      <c r="KB177" s="25"/>
      <c r="KC177" s="25"/>
      <c r="KD177" s="25"/>
      <c r="KE177" s="25"/>
      <c r="KF177" s="25"/>
      <c r="KG177" s="25"/>
      <c r="KH177" s="25"/>
      <c r="KI177" s="25"/>
      <c r="KJ177" s="25"/>
      <c r="KK177" s="25"/>
      <c r="KL177" s="25"/>
      <c r="KM177" s="25"/>
      <c r="KN177" s="25"/>
      <c r="KO177" s="25"/>
      <c r="KP177" s="25"/>
      <c r="KQ177" s="25"/>
      <c r="KR177" s="25"/>
      <c r="KS177" s="25"/>
      <c r="KT177" s="25"/>
      <c r="KU177" s="25"/>
      <c r="KV177" s="25"/>
      <c r="KW177" s="25"/>
      <c r="KX177" s="25"/>
      <c r="KY177" s="25"/>
      <c r="KZ177" s="25"/>
      <c r="LA177" s="25"/>
      <c r="LB177" s="25"/>
      <c r="LC177" s="25"/>
      <c r="LD177" s="25"/>
      <c r="LE177" s="25"/>
      <c r="LF177" s="25"/>
      <c r="LG177" s="25"/>
      <c r="LH177" s="25"/>
      <c r="LI177" s="25"/>
      <c r="LJ177" s="25"/>
      <c r="LK177" s="25"/>
      <c r="LL177" s="25"/>
      <c r="LM177" s="25"/>
      <c r="LN177" s="25"/>
      <c r="LO177" s="25"/>
      <c r="LP177" s="25"/>
      <c r="LQ177" s="25"/>
      <c r="LR177" s="25"/>
      <c r="LS177" s="25"/>
      <c r="LT177" s="25"/>
      <c r="LU177" s="25"/>
      <c r="LV177" s="25"/>
      <c r="LW177" s="25"/>
      <c r="LX177" s="25"/>
      <c r="LY177" s="25"/>
      <c r="LZ177" s="25"/>
      <c r="MA177" s="25"/>
      <c r="MB177" s="25"/>
      <c r="MC177" s="25"/>
      <c r="MD177" s="25"/>
      <c r="ME177" s="25"/>
      <c r="MF177" s="25"/>
      <c r="MG177" s="25"/>
      <c r="MH177" s="25"/>
      <c r="MI177" s="25"/>
      <c r="MJ177" s="25"/>
      <c r="MK177" s="25"/>
      <c r="ML177" s="25"/>
      <c r="MM177" s="25"/>
      <c r="MN177" s="25"/>
      <c r="MO177" s="25"/>
      <c r="MP177" s="25"/>
      <c r="MQ177" s="25"/>
      <c r="MR177" s="25"/>
      <c r="MS177" s="25"/>
      <c r="MT177" s="25"/>
      <c r="MU177" s="25"/>
      <c r="MV177" s="25"/>
      <c r="MW177" s="25"/>
      <c r="MX177" s="25"/>
      <c r="MY177" s="25"/>
      <c r="MZ177" s="25"/>
      <c r="NA177" s="25"/>
      <c r="NB177" s="25"/>
      <c r="NC177" s="25"/>
      <c r="ND177" s="25"/>
      <c r="NE177" s="25"/>
      <c r="NF177" s="25"/>
      <c r="NG177" s="25"/>
      <c r="NH177" s="25"/>
      <c r="NI177" s="25"/>
      <c r="NJ177" s="25"/>
      <c r="NK177" s="25"/>
      <c r="NL177" s="25"/>
      <c r="NM177" s="25"/>
      <c r="NN177" s="25"/>
      <c r="NO177" s="25"/>
      <c r="NP177" s="25"/>
      <c r="NQ177" s="25"/>
      <c r="NR177" s="25"/>
      <c r="NS177" s="25"/>
      <c r="NT177" s="25"/>
      <c r="NU177" s="25"/>
      <c r="NV177" s="25"/>
      <c r="NW177" s="25"/>
      <c r="NX177" s="25"/>
      <c r="NY177" s="25"/>
      <c r="NZ177" s="25"/>
      <c r="OA177" s="25"/>
      <c r="OB177" s="25"/>
      <c r="OC177" s="25"/>
      <c r="OD177" s="25"/>
      <c r="OE177" s="25"/>
      <c r="OF177" s="25"/>
      <c r="OG177" s="25"/>
      <c r="OH177" s="25"/>
      <c r="OI177" s="25"/>
      <c r="OJ177" s="25"/>
      <c r="OK177" s="25"/>
      <c r="OL177" s="25"/>
      <c r="OM177" s="25"/>
      <c r="ON177" s="25"/>
      <c r="OO177" s="25"/>
      <c r="OP177" s="25"/>
      <c r="OQ177" s="25"/>
      <c r="OR177" s="25"/>
      <c r="OS177" s="25"/>
      <c r="OT177" s="25"/>
      <c r="OU177" s="25"/>
      <c r="OV177" s="25"/>
      <c r="OW177" s="25"/>
      <c r="OX177" s="25"/>
      <c r="OY177" s="25"/>
      <c r="OZ177" s="25"/>
      <c r="PA177" s="25"/>
      <c r="PB177" s="25"/>
      <c r="PC177" s="25"/>
      <c r="PD177" s="25"/>
      <c r="PE177" s="25"/>
      <c r="PF177" s="25"/>
      <c r="PG177" s="25"/>
      <c r="PH177" s="25"/>
      <c r="PI177" s="25"/>
      <c r="PJ177" s="25"/>
      <c r="PK177" s="25"/>
      <c r="PL177" s="25"/>
      <c r="PM177" s="25"/>
      <c r="PN177" s="25"/>
      <c r="PO177" s="25"/>
      <c r="PP177" s="25"/>
      <c r="PQ177" s="25"/>
      <c r="PR177" s="25"/>
      <c r="PS177" s="25"/>
      <c r="PT177" s="25"/>
      <c r="PU177" s="25"/>
      <c r="PV177" s="25"/>
      <c r="PW177" s="25"/>
      <c r="PX177" s="25"/>
      <c r="PY177" s="25"/>
      <c r="PZ177" s="25"/>
      <c r="QA177" s="25"/>
      <c r="QB177" s="25"/>
      <c r="QC177" s="25"/>
      <c r="QD177" s="25"/>
      <c r="QE177" s="25"/>
      <c r="QF177" s="25"/>
      <c r="QG177" s="25"/>
      <c r="QH177" s="25"/>
      <c r="QI177" s="25"/>
      <c r="QJ177" s="25"/>
      <c r="QK177" s="25"/>
      <c r="QL177" s="25"/>
      <c r="QM177" s="25"/>
      <c r="QN177" s="25"/>
      <c r="QO177" s="25"/>
      <c r="QP177" s="25"/>
      <c r="QQ177" s="25"/>
      <c r="QR177" s="25"/>
      <c r="QS177" s="25"/>
      <c r="QT177" s="25"/>
      <c r="QU177" s="25"/>
      <c r="QV177" s="25"/>
      <c r="QW177" s="25"/>
      <c r="QX177" s="25"/>
      <c r="QY177" s="25"/>
      <c r="QZ177" s="25"/>
      <c r="RA177" s="25"/>
      <c r="RB177" s="25"/>
      <c r="RC177" s="25"/>
      <c r="RD177" s="25"/>
      <c r="RE177" s="25"/>
      <c r="RF177" s="25"/>
      <c r="RG177" s="25"/>
      <c r="RH177" s="25"/>
      <c r="RI177" s="25"/>
      <c r="RJ177" s="25"/>
      <c r="RK177" s="25"/>
      <c r="RL177" s="25"/>
      <c r="RM177" s="25"/>
      <c r="RN177" s="25"/>
      <c r="RO177" s="25"/>
      <c r="RP177" s="25"/>
      <c r="RQ177" s="25"/>
      <c r="RR177" s="25"/>
      <c r="RS177" s="25"/>
      <c r="RT177" s="25"/>
      <c r="RU177" s="25"/>
      <c r="RV177" s="25"/>
      <c r="RW177" s="25"/>
      <c r="RX177" s="25"/>
      <c r="RY177" s="25"/>
      <c r="RZ177" s="25"/>
      <c r="SA177" s="25"/>
      <c r="SB177" s="25"/>
      <c r="SC177" s="25"/>
      <c r="SD177" s="25"/>
      <c r="SE177" s="25"/>
      <c r="SF177" s="25"/>
      <c r="SG177" s="25"/>
      <c r="SH177" s="25"/>
      <c r="SI177" s="25"/>
      <c r="SJ177" s="25"/>
      <c r="SK177" s="25"/>
      <c r="SL177" s="25"/>
      <c r="SM177" s="25"/>
      <c r="SN177" s="25"/>
      <c r="SO177" s="25"/>
      <c r="SP177" s="25"/>
      <c r="SQ177" s="25"/>
      <c r="SR177" s="25"/>
      <c r="SS177" s="25"/>
      <c r="ST177" s="25"/>
      <c r="SU177" s="25"/>
      <c r="SV177" s="25"/>
      <c r="SW177" s="25"/>
      <c r="SX177" s="25"/>
      <c r="SY177" s="25"/>
      <c r="SZ177" s="25"/>
      <c r="TA177" s="25"/>
      <c r="TB177" s="25"/>
      <c r="TC177" s="25"/>
      <c r="TD177" s="25"/>
      <c r="TE177" s="25"/>
      <c r="TF177" s="25"/>
      <c r="TG177" s="25"/>
      <c r="TH177" s="25"/>
      <c r="TI177" s="25"/>
      <c r="TJ177" s="25"/>
      <c r="TK177" s="25"/>
      <c r="TL177" s="25"/>
      <c r="TM177" s="25"/>
      <c r="TN177" s="25"/>
      <c r="TO177" s="25"/>
      <c r="TP177" s="25"/>
      <c r="TQ177" s="25"/>
      <c r="TR177" s="25"/>
      <c r="TS177" s="25"/>
      <c r="TT177" s="25"/>
      <c r="TU177" s="25"/>
      <c r="TV177" s="25"/>
      <c r="TW177" s="25"/>
      <c r="TX177" s="25"/>
      <c r="TY177" s="25"/>
      <c r="TZ177" s="25"/>
      <c r="UA177" s="25"/>
      <c r="UB177" s="25"/>
      <c r="UC177" s="25"/>
      <c r="UD177" s="25"/>
      <c r="UE177" s="25"/>
      <c r="UF177" s="25"/>
      <c r="UG177" s="25"/>
      <c r="UH177" s="25"/>
      <c r="UI177" s="25"/>
      <c r="UJ177" s="25"/>
      <c r="UK177" s="25"/>
      <c r="UL177" s="25"/>
      <c r="UM177" s="25"/>
      <c r="UN177" s="25"/>
      <c r="UO177" s="25"/>
      <c r="UP177" s="25"/>
      <c r="UQ177" s="25"/>
      <c r="UR177" s="25"/>
      <c r="US177" s="25"/>
      <c r="UT177" s="25"/>
      <c r="UU177" s="25"/>
      <c r="UV177" s="25"/>
      <c r="UW177" s="25"/>
      <c r="UX177" s="25"/>
      <c r="UY177" s="25"/>
      <c r="UZ177" s="25"/>
      <c r="VA177" s="25"/>
      <c r="VB177" s="25"/>
      <c r="VC177" s="25"/>
      <c r="VD177" s="25"/>
      <c r="VE177" s="25"/>
      <c r="VF177" s="25"/>
      <c r="VG177" s="25"/>
      <c r="VH177" s="25"/>
      <c r="VI177" s="25"/>
      <c r="VJ177" s="25"/>
      <c r="VK177" s="25"/>
      <c r="VL177" s="25"/>
      <c r="VM177" s="25"/>
      <c r="VN177" s="25"/>
      <c r="VO177" s="25"/>
      <c r="VP177" s="25"/>
      <c r="VQ177" s="25"/>
      <c r="VR177" s="25"/>
      <c r="VS177" s="25"/>
      <c r="VT177" s="25"/>
      <c r="VU177" s="25"/>
      <c r="VV177" s="25"/>
      <c r="VW177" s="25"/>
      <c r="VX177" s="25"/>
      <c r="VY177" s="25"/>
      <c r="VZ177" s="25"/>
      <c r="WA177" s="25"/>
      <c r="WB177" s="25"/>
      <c r="WC177" s="25"/>
      <c r="WD177" s="25"/>
      <c r="WE177" s="25"/>
      <c r="WF177" s="25"/>
      <c r="WG177" s="25"/>
      <c r="WH177" s="25"/>
      <c r="WI177" s="25"/>
      <c r="WJ177" s="25"/>
      <c r="WK177" s="25"/>
      <c r="WL177" s="25"/>
      <c r="WM177" s="25"/>
      <c r="WN177" s="25"/>
      <c r="WO177" s="25"/>
      <c r="WP177" s="25"/>
      <c r="WQ177" s="25"/>
      <c r="WR177" s="25"/>
      <c r="WS177" s="25"/>
      <c r="WT177" s="25"/>
      <c r="WU177" s="25"/>
      <c r="WV177" s="25"/>
      <c r="WW177" s="25"/>
      <c r="WX177" s="25"/>
      <c r="WY177" s="25"/>
      <c r="WZ177" s="25"/>
      <c r="XA177" s="25"/>
      <c r="XB177" s="25"/>
      <c r="XC177" s="25"/>
      <c r="XD177" s="25"/>
      <c r="XE177" s="25"/>
      <c r="XF177" s="25"/>
      <c r="XG177" s="25"/>
      <c r="XH177" s="25"/>
      <c r="XI177" s="25"/>
      <c r="XJ177" s="25"/>
      <c r="XK177" s="25"/>
      <c r="XL177" s="25"/>
      <c r="XM177" s="25"/>
      <c r="XN177" s="25"/>
      <c r="XO177" s="25"/>
      <c r="XP177" s="25"/>
      <c r="XQ177" s="25"/>
      <c r="XR177" s="25"/>
      <c r="XS177" s="25"/>
      <c r="XT177" s="25"/>
      <c r="XU177" s="25"/>
      <c r="XV177" s="25"/>
      <c r="XW177" s="25"/>
      <c r="XX177" s="25"/>
      <c r="XY177" s="25"/>
      <c r="XZ177" s="25"/>
      <c r="YA177" s="25"/>
      <c r="YB177" s="25"/>
      <c r="YC177" s="25"/>
      <c r="YD177" s="25"/>
      <c r="YE177" s="25"/>
      <c r="YF177" s="25"/>
      <c r="YG177" s="25"/>
      <c r="YH177" s="25"/>
      <c r="YI177" s="25"/>
      <c r="YJ177" s="25"/>
      <c r="YK177" s="25"/>
      <c r="YL177" s="25"/>
      <c r="YM177" s="25"/>
      <c r="YN177" s="25"/>
      <c r="YO177" s="25"/>
      <c r="YP177" s="25"/>
      <c r="YQ177" s="25"/>
      <c r="YR177" s="25"/>
      <c r="YS177" s="25"/>
      <c r="YT177" s="25"/>
      <c r="YU177" s="25"/>
      <c r="YV177" s="25"/>
      <c r="YW177" s="25"/>
      <c r="YX177" s="25"/>
      <c r="YY177" s="25"/>
      <c r="YZ177" s="25"/>
      <c r="ZA177" s="25"/>
      <c r="ZB177" s="25"/>
      <c r="ZC177" s="25"/>
      <c r="ZD177" s="25"/>
      <c r="ZE177" s="25"/>
      <c r="ZF177" s="25"/>
      <c r="ZG177" s="25"/>
      <c r="ZH177" s="25"/>
      <c r="ZI177" s="25"/>
      <c r="ZJ177" s="25"/>
      <c r="ZK177" s="25"/>
      <c r="ZL177" s="25"/>
      <c r="ZM177" s="25"/>
      <c r="ZN177" s="25"/>
      <c r="ZO177" s="25"/>
      <c r="ZP177" s="25"/>
      <c r="ZQ177" s="25"/>
      <c r="ZR177" s="25"/>
      <c r="ZS177" s="25"/>
      <c r="ZT177" s="25"/>
      <c r="ZU177" s="25"/>
      <c r="ZV177" s="25"/>
      <c r="ZW177" s="25"/>
      <c r="ZX177" s="25"/>
      <c r="ZY177" s="25"/>
      <c r="ZZ177" s="25"/>
      <c r="AAA177" s="25"/>
      <c r="AAB177" s="25"/>
      <c r="AAC177" s="25"/>
      <c r="AAD177" s="25"/>
      <c r="AAE177" s="25"/>
      <c r="AAF177" s="25"/>
      <c r="AAG177" s="25"/>
      <c r="AAH177" s="25"/>
      <c r="AAI177" s="25"/>
      <c r="AAJ177" s="25"/>
      <c r="AAK177" s="25"/>
      <c r="AAL177" s="25"/>
      <c r="AAM177" s="25"/>
      <c r="AAN177" s="25"/>
      <c r="AAO177" s="25"/>
      <c r="AAP177" s="25"/>
      <c r="AAQ177" s="25"/>
      <c r="AAR177" s="25"/>
      <c r="AAS177" s="25"/>
      <c r="AAT177" s="25"/>
      <c r="AAU177" s="25"/>
      <c r="AAV177" s="25"/>
      <c r="AAW177" s="25"/>
      <c r="AAX177" s="25"/>
      <c r="AAY177" s="25"/>
      <c r="AAZ177" s="25"/>
      <c r="ABA177" s="25"/>
      <c r="ABB177" s="25"/>
      <c r="ABC177" s="25"/>
      <c r="ABD177" s="25"/>
      <c r="ABE177" s="25"/>
      <c r="ABF177" s="25"/>
      <c r="ABG177" s="25"/>
      <c r="ABH177" s="25"/>
      <c r="ABI177" s="25"/>
      <c r="ABJ177" s="25"/>
      <c r="ABK177" s="25"/>
      <c r="ABL177" s="25"/>
      <c r="ABM177" s="25"/>
      <c r="ABN177" s="25"/>
      <c r="ABO177" s="25"/>
      <c r="ABP177" s="25"/>
      <c r="ABQ177" s="25"/>
      <c r="ABR177" s="25"/>
      <c r="ABS177" s="25"/>
      <c r="ABT177" s="25"/>
      <c r="ABU177" s="25"/>
      <c r="ABV177" s="25"/>
      <c r="ABW177" s="25"/>
      <c r="ABX177" s="25"/>
      <c r="ABY177" s="25"/>
      <c r="ABZ177" s="25"/>
      <c r="ACA177" s="25"/>
      <c r="ACB177" s="25"/>
      <c r="ACC177" s="25"/>
      <c r="ACD177" s="25"/>
      <c r="ACE177" s="25"/>
      <c r="ACF177" s="25"/>
      <c r="ACG177" s="25"/>
      <c r="ACH177" s="25"/>
      <c r="ACI177" s="25"/>
      <c r="ACJ177" s="25"/>
      <c r="ACK177" s="25"/>
      <c r="ACL177" s="25"/>
      <c r="ACM177" s="25"/>
      <c r="ACN177" s="25"/>
      <c r="ACO177" s="25"/>
      <c r="ACP177" s="25"/>
      <c r="ACQ177" s="25"/>
      <c r="ACR177" s="25"/>
      <c r="ACS177" s="25"/>
      <c r="ACT177" s="25"/>
      <c r="ACU177" s="25"/>
      <c r="ACV177" s="25"/>
      <c r="ACW177" s="25"/>
      <c r="ACX177" s="25"/>
      <c r="ACY177" s="25"/>
      <c r="ACZ177" s="25"/>
      <c r="ADA177" s="25"/>
      <c r="ADB177" s="25"/>
      <c r="ADC177" s="25"/>
      <c r="ADD177" s="25"/>
      <c r="ADE177" s="25"/>
      <c r="ADF177" s="25"/>
      <c r="ADG177" s="25"/>
      <c r="ADH177" s="25"/>
      <c r="ADI177" s="25"/>
      <c r="ADJ177" s="25"/>
      <c r="ADK177" s="25"/>
      <c r="ADL177" s="25"/>
      <c r="ADM177" s="25"/>
      <c r="ADN177" s="25"/>
      <c r="ADO177" s="25"/>
      <c r="ADP177" s="25"/>
      <c r="ADQ177" s="25"/>
      <c r="ADR177" s="25"/>
      <c r="ADS177" s="25"/>
      <c r="ADT177" s="25"/>
      <c r="ADU177" s="25"/>
      <c r="ADV177" s="25"/>
      <c r="ADW177" s="25"/>
      <c r="ADX177" s="25"/>
      <c r="ADY177" s="25"/>
      <c r="ADZ177" s="25"/>
      <c r="AEA177" s="25"/>
      <c r="AEB177" s="25"/>
      <c r="AEC177" s="25"/>
      <c r="AED177" s="25"/>
      <c r="AEE177" s="25"/>
      <c r="AEF177" s="25"/>
      <c r="AEG177" s="25"/>
      <c r="AEH177" s="25"/>
      <c r="AEI177" s="25"/>
      <c r="AEJ177" s="25"/>
      <c r="AEK177" s="25"/>
      <c r="AEL177" s="25"/>
      <c r="AEM177" s="25"/>
      <c r="AEN177" s="25"/>
      <c r="AEO177" s="25"/>
      <c r="AEP177" s="25"/>
      <c r="AEQ177" s="25"/>
      <c r="AER177" s="25"/>
      <c r="AES177" s="25"/>
      <c r="AET177" s="25"/>
      <c r="AEU177" s="25"/>
      <c r="AEV177" s="25"/>
      <c r="AEW177" s="25"/>
      <c r="AEX177" s="25"/>
      <c r="AEY177" s="25"/>
      <c r="AEZ177" s="25"/>
      <c r="AFA177" s="25"/>
      <c r="AFB177" s="25"/>
      <c r="AFC177" s="25"/>
      <c r="AFD177" s="25"/>
      <c r="AFE177" s="25"/>
      <c r="AFF177" s="25"/>
      <c r="AFG177" s="25"/>
      <c r="AFH177" s="25"/>
      <c r="AFI177" s="25"/>
      <c r="AFJ177" s="25"/>
      <c r="AFK177" s="25"/>
      <c r="AFL177" s="25"/>
      <c r="AFM177" s="25"/>
      <c r="AFN177" s="25"/>
      <c r="AFO177" s="25"/>
      <c r="AFP177" s="25"/>
      <c r="AFQ177" s="25"/>
      <c r="AFR177" s="25"/>
      <c r="AFS177" s="25"/>
      <c r="AFT177" s="25"/>
      <c r="AFU177" s="25"/>
      <c r="AFV177" s="25"/>
      <c r="AFW177" s="25"/>
      <c r="AFX177" s="25"/>
      <c r="AFY177" s="25"/>
      <c r="AFZ177" s="25"/>
      <c r="AGA177" s="25"/>
      <c r="AGB177" s="25"/>
      <c r="AGC177" s="25"/>
      <c r="AGD177" s="25"/>
      <c r="AGE177" s="25"/>
      <c r="AGF177" s="25"/>
      <c r="AGG177" s="25"/>
      <c r="AGH177" s="25"/>
      <c r="AGI177" s="25"/>
      <c r="AGJ177" s="25"/>
      <c r="AGK177" s="25"/>
      <c r="AGL177" s="25"/>
      <c r="AGM177" s="25"/>
      <c r="AGN177" s="25"/>
      <c r="AGO177" s="25"/>
      <c r="AGP177" s="25"/>
      <c r="AGQ177" s="25"/>
      <c r="AGR177" s="25"/>
      <c r="AGS177" s="25"/>
      <c r="AGT177" s="25"/>
      <c r="AGU177" s="25"/>
      <c r="AGV177" s="25"/>
      <c r="AGW177" s="25"/>
      <c r="AGX177" s="25"/>
      <c r="AGY177" s="25"/>
      <c r="AGZ177" s="25"/>
      <c r="AHA177" s="25"/>
      <c r="AHB177" s="25"/>
      <c r="AHC177" s="25"/>
      <c r="AHD177" s="25"/>
      <c r="AHE177" s="25"/>
      <c r="AHF177" s="25"/>
      <c r="AHG177" s="25"/>
      <c r="AHH177" s="25"/>
      <c r="AHI177" s="25"/>
      <c r="AHJ177" s="25"/>
      <c r="AHK177" s="25"/>
      <c r="AHL177" s="25"/>
      <c r="AHM177" s="25"/>
      <c r="AHN177" s="25"/>
      <c r="AHO177" s="25"/>
      <c r="AHP177" s="25"/>
      <c r="AHQ177" s="25"/>
      <c r="AHR177" s="25"/>
      <c r="AHS177" s="25"/>
      <c r="AHT177" s="25"/>
      <c r="AHU177" s="25"/>
      <c r="AHV177" s="25"/>
      <c r="AHW177" s="25"/>
      <c r="AHX177" s="25"/>
      <c r="AHY177" s="25"/>
      <c r="AHZ177" s="25"/>
      <c r="AIA177" s="25"/>
      <c r="AIB177" s="25"/>
      <c r="AIC177" s="25"/>
      <c r="AID177" s="25"/>
      <c r="AIE177" s="25"/>
      <c r="AIF177" s="25"/>
      <c r="AIG177" s="25"/>
      <c r="AIH177" s="25"/>
      <c r="AII177" s="25"/>
      <c r="AIJ177" s="25"/>
      <c r="AIK177" s="25"/>
      <c r="AIL177" s="25"/>
      <c r="AIM177" s="25"/>
      <c r="AIN177" s="25"/>
      <c r="AIO177" s="25"/>
      <c r="AIP177" s="25"/>
      <c r="AIQ177" s="25"/>
      <c r="AIR177" s="25"/>
      <c r="AIS177" s="25"/>
      <c r="AIT177" s="25"/>
      <c r="AIU177" s="25"/>
      <c r="AIV177" s="25"/>
      <c r="AIW177" s="25"/>
      <c r="AIX177" s="25"/>
      <c r="AIY177" s="25"/>
      <c r="AIZ177" s="25"/>
      <c r="AJA177" s="25"/>
      <c r="AJB177" s="25"/>
      <c r="AJC177" s="25"/>
      <c r="AJD177" s="25"/>
      <c r="AJE177" s="25"/>
      <c r="AJF177" s="25"/>
      <c r="AJG177" s="25"/>
      <c r="AJH177" s="25"/>
      <c r="AJI177" s="25"/>
      <c r="AJJ177" s="25"/>
      <c r="AJK177" s="25"/>
      <c r="AJL177" s="25"/>
      <c r="AJM177" s="25"/>
      <c r="AJN177" s="25"/>
      <c r="AJO177" s="25"/>
      <c r="AJP177" s="25"/>
      <c r="AJQ177" s="25"/>
      <c r="AJR177" s="25"/>
      <c r="AJS177" s="25"/>
      <c r="AJT177" s="25"/>
      <c r="AJU177" s="25"/>
      <c r="AJV177" s="25"/>
      <c r="AJW177" s="25"/>
      <c r="AJX177" s="25"/>
      <c r="AJY177" s="25"/>
      <c r="AJZ177" s="25"/>
      <c r="AKA177" s="25"/>
      <c r="AKB177" s="25"/>
      <c r="AKC177" s="25"/>
      <c r="AKD177" s="25"/>
      <c r="AKE177" s="25"/>
      <c r="AKF177" s="25"/>
      <c r="AKG177" s="25"/>
      <c r="AKH177" s="25"/>
      <c r="AKI177" s="25"/>
      <c r="AKJ177" s="25"/>
      <c r="AKK177" s="25"/>
      <c r="AKL177" s="25"/>
      <c r="AKM177" s="25"/>
      <c r="AKN177" s="25"/>
      <c r="AKO177" s="25"/>
      <c r="AKP177" s="25"/>
      <c r="AKQ177" s="25"/>
      <c r="AKR177" s="25"/>
      <c r="AKS177" s="25"/>
      <c r="AKT177" s="25"/>
      <c r="AKU177" s="25"/>
      <c r="AKV177" s="25"/>
      <c r="AKW177" s="25"/>
      <c r="AKX177" s="25"/>
      <c r="AKY177" s="25"/>
      <c r="AKZ177" s="25"/>
      <c r="ALA177" s="25"/>
      <c r="ALB177" s="25"/>
      <c r="ALC177" s="25"/>
      <c r="ALD177" s="25"/>
      <c r="ALE177" s="25"/>
      <c r="ALF177" s="25"/>
      <c r="ALG177" s="25"/>
      <c r="ALH177" s="25"/>
      <c r="ALI177" s="25"/>
      <c r="ALJ177" s="25"/>
      <c r="ALK177" s="25"/>
      <c r="ALL177" s="25"/>
      <c r="ALM177" s="25"/>
      <c r="ALN177" s="25"/>
      <c r="ALO177" s="25"/>
      <c r="ALP177" s="25"/>
      <c r="ALQ177" s="25"/>
      <c r="ALR177" s="25"/>
      <c r="ALS177" s="25"/>
      <c r="ALT177" s="25"/>
      <c r="ALU177" s="25"/>
      <c r="ALV177" s="25"/>
      <c r="ALW177" s="25"/>
      <c r="ALX177" s="25"/>
      <c r="ALY177" s="25"/>
      <c r="ALZ177" s="25"/>
      <c r="AMA177" s="25"/>
      <c r="AMB177" s="25"/>
      <c r="AMC177" s="25"/>
      <c r="AMD177" s="25"/>
      <c r="AME177" s="25"/>
      <c r="AMF177" s="25"/>
      <c r="AMG177" s="25"/>
      <c r="AMH177" s="25"/>
      <c r="AMI177" s="25"/>
      <c r="AMJ177" s="25"/>
    </row>
    <row r="178" spans="1:1024" ht="12" customHeight="1">
      <c r="A178" s="25"/>
      <c r="B178" s="84" t="s">
        <v>438</v>
      </c>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4"/>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25"/>
      <c r="DX178" s="25"/>
      <c r="DY178" s="25"/>
      <c r="DZ178" s="25"/>
      <c r="EA178" s="25"/>
      <c r="EB178" s="25"/>
      <c r="EC178" s="25"/>
      <c r="ED178" s="25"/>
      <c r="EE178" s="25"/>
      <c r="EF178" s="25"/>
      <c r="EG178" s="25"/>
      <c r="EH178" s="25"/>
      <c r="EI178" s="25"/>
      <c r="EJ178" s="25"/>
      <c r="EK178" s="25"/>
      <c r="EL178" s="25"/>
      <c r="EM178" s="25"/>
      <c r="EN178" s="25"/>
      <c r="EO178" s="25"/>
      <c r="EP178" s="25"/>
      <c r="EQ178" s="25"/>
      <c r="ER178" s="25"/>
      <c r="ES178" s="25"/>
      <c r="ET178" s="25"/>
      <c r="EU178" s="25"/>
      <c r="EV178" s="25"/>
      <c r="EW178" s="25"/>
      <c r="EX178" s="25"/>
      <c r="EY178" s="25"/>
      <c r="EZ178" s="25"/>
      <c r="FA178" s="25"/>
      <c r="FB178" s="25"/>
      <c r="FC178" s="25"/>
      <c r="FD178" s="25"/>
      <c r="FE178" s="25"/>
      <c r="FF178" s="25"/>
      <c r="FG178" s="25"/>
      <c r="FH178" s="25"/>
      <c r="FI178" s="25"/>
      <c r="FJ178" s="25"/>
      <c r="FK178" s="25"/>
      <c r="FL178" s="25"/>
      <c r="FM178" s="25"/>
      <c r="FN178" s="25"/>
      <c r="FO178" s="25"/>
      <c r="FP178" s="25"/>
      <c r="FQ178" s="25"/>
      <c r="FR178" s="25"/>
      <c r="FS178" s="25"/>
      <c r="FT178" s="25"/>
      <c r="FU178" s="25"/>
      <c r="FV178" s="25"/>
      <c r="FW178" s="25"/>
      <c r="FX178" s="25"/>
      <c r="FY178" s="25"/>
      <c r="FZ178" s="25"/>
      <c r="GA178" s="25"/>
      <c r="GB178" s="25"/>
      <c r="GC178" s="25"/>
      <c r="GD178" s="25"/>
      <c r="GE178" s="25"/>
      <c r="GF178" s="25"/>
      <c r="GG178" s="25"/>
      <c r="GH178" s="25"/>
      <c r="GI178" s="25"/>
      <c r="GJ178" s="25"/>
      <c r="GK178" s="25"/>
      <c r="GL178" s="25"/>
      <c r="GM178" s="25"/>
      <c r="GN178" s="25"/>
      <c r="GO178" s="25"/>
      <c r="GP178" s="25"/>
      <c r="GQ178" s="25"/>
      <c r="GR178" s="25"/>
      <c r="GS178" s="25"/>
      <c r="GT178" s="25"/>
      <c r="GU178" s="25"/>
      <c r="GV178" s="25"/>
      <c r="GW178" s="25"/>
      <c r="GX178" s="25"/>
      <c r="GY178" s="25"/>
      <c r="GZ178" s="25"/>
      <c r="HA178" s="25"/>
      <c r="HB178" s="25"/>
      <c r="HC178" s="25"/>
      <c r="HD178" s="25"/>
      <c r="HE178" s="25"/>
      <c r="HF178" s="25"/>
      <c r="HG178" s="25"/>
      <c r="HH178" s="25"/>
      <c r="HI178" s="25"/>
      <c r="HJ178" s="25"/>
      <c r="HK178" s="25"/>
      <c r="HL178" s="25"/>
      <c r="HM178" s="25"/>
      <c r="HN178" s="25"/>
      <c r="HO178" s="25"/>
      <c r="HP178" s="25"/>
      <c r="HQ178" s="25"/>
      <c r="HR178" s="25"/>
      <c r="HS178" s="25"/>
      <c r="HT178" s="25"/>
      <c r="HU178" s="25"/>
      <c r="HV178" s="25"/>
      <c r="HW178" s="25"/>
      <c r="HX178" s="25"/>
      <c r="HY178" s="25"/>
      <c r="HZ178" s="25"/>
      <c r="IA178" s="25"/>
      <c r="IB178" s="25"/>
      <c r="IC178" s="25"/>
      <c r="ID178" s="25"/>
      <c r="IE178" s="25"/>
      <c r="IF178" s="25"/>
      <c r="IG178" s="25"/>
      <c r="IH178" s="25"/>
      <c r="II178" s="25"/>
      <c r="IJ178" s="25"/>
      <c r="IK178" s="25"/>
      <c r="IL178" s="25"/>
      <c r="IM178" s="25"/>
      <c r="IN178" s="25"/>
      <c r="IO178" s="25"/>
      <c r="IP178" s="25"/>
      <c r="IQ178" s="25"/>
      <c r="IR178" s="25"/>
      <c r="IS178" s="25"/>
      <c r="IT178" s="25"/>
      <c r="IU178" s="25"/>
      <c r="IV178" s="25"/>
      <c r="IW178" s="25"/>
      <c r="IX178" s="25"/>
      <c r="IY178" s="25"/>
      <c r="IZ178" s="25"/>
      <c r="JA178" s="25"/>
      <c r="JB178" s="25"/>
      <c r="JC178" s="25"/>
      <c r="JD178" s="25"/>
      <c r="JE178" s="25"/>
      <c r="JF178" s="25"/>
      <c r="JG178" s="25"/>
      <c r="JH178" s="25"/>
      <c r="JI178" s="25"/>
      <c r="JJ178" s="25"/>
      <c r="JK178" s="25"/>
      <c r="JL178" s="25"/>
      <c r="JM178" s="25"/>
      <c r="JN178" s="25"/>
      <c r="JO178" s="25"/>
      <c r="JP178" s="25"/>
      <c r="JQ178" s="25"/>
      <c r="JR178" s="25"/>
      <c r="JS178" s="25"/>
      <c r="JT178" s="25"/>
      <c r="JU178" s="25"/>
      <c r="JV178" s="25"/>
      <c r="JW178" s="25"/>
      <c r="JX178" s="25"/>
      <c r="JY178" s="25"/>
      <c r="JZ178" s="25"/>
      <c r="KA178" s="25"/>
      <c r="KB178" s="25"/>
      <c r="KC178" s="25"/>
      <c r="KD178" s="25"/>
      <c r="KE178" s="25"/>
      <c r="KF178" s="25"/>
      <c r="KG178" s="25"/>
      <c r="KH178" s="25"/>
      <c r="KI178" s="25"/>
      <c r="KJ178" s="25"/>
      <c r="KK178" s="25"/>
      <c r="KL178" s="25"/>
      <c r="KM178" s="25"/>
      <c r="KN178" s="25"/>
      <c r="KO178" s="25"/>
      <c r="KP178" s="25"/>
      <c r="KQ178" s="25"/>
      <c r="KR178" s="25"/>
      <c r="KS178" s="25"/>
      <c r="KT178" s="25"/>
      <c r="KU178" s="25"/>
      <c r="KV178" s="25"/>
      <c r="KW178" s="25"/>
      <c r="KX178" s="25"/>
      <c r="KY178" s="25"/>
      <c r="KZ178" s="25"/>
      <c r="LA178" s="25"/>
      <c r="LB178" s="25"/>
      <c r="LC178" s="25"/>
      <c r="LD178" s="25"/>
      <c r="LE178" s="25"/>
      <c r="LF178" s="25"/>
      <c r="LG178" s="25"/>
      <c r="LH178" s="25"/>
      <c r="LI178" s="25"/>
      <c r="LJ178" s="25"/>
      <c r="LK178" s="25"/>
      <c r="LL178" s="25"/>
      <c r="LM178" s="25"/>
      <c r="LN178" s="25"/>
      <c r="LO178" s="25"/>
      <c r="LP178" s="25"/>
      <c r="LQ178" s="25"/>
      <c r="LR178" s="25"/>
      <c r="LS178" s="25"/>
      <c r="LT178" s="25"/>
      <c r="LU178" s="25"/>
      <c r="LV178" s="25"/>
      <c r="LW178" s="25"/>
      <c r="LX178" s="25"/>
      <c r="LY178" s="25"/>
      <c r="LZ178" s="25"/>
      <c r="MA178" s="25"/>
      <c r="MB178" s="25"/>
      <c r="MC178" s="25"/>
      <c r="MD178" s="25"/>
      <c r="ME178" s="25"/>
      <c r="MF178" s="25"/>
      <c r="MG178" s="25"/>
      <c r="MH178" s="25"/>
      <c r="MI178" s="25"/>
      <c r="MJ178" s="25"/>
      <c r="MK178" s="25"/>
      <c r="ML178" s="25"/>
      <c r="MM178" s="25"/>
      <c r="MN178" s="25"/>
      <c r="MO178" s="25"/>
      <c r="MP178" s="25"/>
      <c r="MQ178" s="25"/>
      <c r="MR178" s="25"/>
      <c r="MS178" s="25"/>
      <c r="MT178" s="25"/>
      <c r="MU178" s="25"/>
      <c r="MV178" s="25"/>
      <c r="MW178" s="25"/>
      <c r="MX178" s="25"/>
      <c r="MY178" s="25"/>
      <c r="MZ178" s="25"/>
      <c r="NA178" s="25"/>
      <c r="NB178" s="25"/>
      <c r="NC178" s="25"/>
      <c r="ND178" s="25"/>
      <c r="NE178" s="25"/>
      <c r="NF178" s="25"/>
      <c r="NG178" s="25"/>
      <c r="NH178" s="25"/>
      <c r="NI178" s="25"/>
      <c r="NJ178" s="25"/>
      <c r="NK178" s="25"/>
      <c r="NL178" s="25"/>
      <c r="NM178" s="25"/>
      <c r="NN178" s="25"/>
      <c r="NO178" s="25"/>
      <c r="NP178" s="25"/>
      <c r="NQ178" s="25"/>
      <c r="NR178" s="25"/>
      <c r="NS178" s="25"/>
      <c r="NT178" s="25"/>
      <c r="NU178" s="25"/>
      <c r="NV178" s="25"/>
      <c r="NW178" s="25"/>
      <c r="NX178" s="25"/>
      <c r="NY178" s="25"/>
      <c r="NZ178" s="25"/>
      <c r="OA178" s="25"/>
      <c r="OB178" s="25"/>
      <c r="OC178" s="25"/>
      <c r="OD178" s="25"/>
      <c r="OE178" s="25"/>
      <c r="OF178" s="25"/>
      <c r="OG178" s="25"/>
      <c r="OH178" s="25"/>
      <c r="OI178" s="25"/>
      <c r="OJ178" s="25"/>
      <c r="OK178" s="25"/>
      <c r="OL178" s="25"/>
      <c r="OM178" s="25"/>
      <c r="ON178" s="25"/>
      <c r="OO178" s="25"/>
      <c r="OP178" s="25"/>
      <c r="OQ178" s="25"/>
      <c r="OR178" s="25"/>
      <c r="OS178" s="25"/>
      <c r="OT178" s="25"/>
      <c r="OU178" s="25"/>
      <c r="OV178" s="25"/>
      <c r="OW178" s="25"/>
      <c r="OX178" s="25"/>
      <c r="OY178" s="25"/>
      <c r="OZ178" s="25"/>
      <c r="PA178" s="25"/>
      <c r="PB178" s="25"/>
      <c r="PC178" s="25"/>
      <c r="PD178" s="25"/>
      <c r="PE178" s="25"/>
      <c r="PF178" s="25"/>
      <c r="PG178" s="25"/>
      <c r="PH178" s="25"/>
      <c r="PI178" s="25"/>
      <c r="PJ178" s="25"/>
      <c r="PK178" s="25"/>
      <c r="PL178" s="25"/>
      <c r="PM178" s="25"/>
      <c r="PN178" s="25"/>
      <c r="PO178" s="25"/>
      <c r="PP178" s="25"/>
      <c r="PQ178" s="25"/>
      <c r="PR178" s="25"/>
      <c r="PS178" s="25"/>
      <c r="PT178" s="25"/>
      <c r="PU178" s="25"/>
      <c r="PV178" s="25"/>
      <c r="PW178" s="25"/>
      <c r="PX178" s="25"/>
      <c r="PY178" s="25"/>
      <c r="PZ178" s="25"/>
      <c r="QA178" s="25"/>
      <c r="QB178" s="25"/>
      <c r="QC178" s="25"/>
      <c r="QD178" s="25"/>
      <c r="QE178" s="25"/>
      <c r="QF178" s="25"/>
      <c r="QG178" s="25"/>
      <c r="QH178" s="25"/>
      <c r="QI178" s="25"/>
      <c r="QJ178" s="25"/>
      <c r="QK178" s="25"/>
      <c r="QL178" s="25"/>
      <c r="QM178" s="25"/>
      <c r="QN178" s="25"/>
      <c r="QO178" s="25"/>
      <c r="QP178" s="25"/>
      <c r="QQ178" s="25"/>
      <c r="QR178" s="25"/>
      <c r="QS178" s="25"/>
      <c r="QT178" s="25"/>
      <c r="QU178" s="25"/>
      <c r="QV178" s="25"/>
      <c r="QW178" s="25"/>
      <c r="QX178" s="25"/>
      <c r="QY178" s="25"/>
      <c r="QZ178" s="25"/>
      <c r="RA178" s="25"/>
      <c r="RB178" s="25"/>
      <c r="RC178" s="25"/>
      <c r="RD178" s="25"/>
      <c r="RE178" s="25"/>
      <c r="RF178" s="25"/>
      <c r="RG178" s="25"/>
      <c r="RH178" s="25"/>
      <c r="RI178" s="25"/>
      <c r="RJ178" s="25"/>
      <c r="RK178" s="25"/>
      <c r="RL178" s="25"/>
      <c r="RM178" s="25"/>
      <c r="RN178" s="25"/>
      <c r="RO178" s="25"/>
      <c r="RP178" s="25"/>
      <c r="RQ178" s="25"/>
      <c r="RR178" s="25"/>
      <c r="RS178" s="25"/>
      <c r="RT178" s="25"/>
      <c r="RU178" s="25"/>
      <c r="RV178" s="25"/>
      <c r="RW178" s="25"/>
      <c r="RX178" s="25"/>
      <c r="RY178" s="25"/>
      <c r="RZ178" s="25"/>
      <c r="SA178" s="25"/>
      <c r="SB178" s="25"/>
      <c r="SC178" s="25"/>
      <c r="SD178" s="25"/>
      <c r="SE178" s="25"/>
      <c r="SF178" s="25"/>
      <c r="SG178" s="25"/>
      <c r="SH178" s="25"/>
      <c r="SI178" s="25"/>
      <c r="SJ178" s="25"/>
      <c r="SK178" s="25"/>
      <c r="SL178" s="25"/>
      <c r="SM178" s="25"/>
      <c r="SN178" s="25"/>
      <c r="SO178" s="25"/>
      <c r="SP178" s="25"/>
      <c r="SQ178" s="25"/>
      <c r="SR178" s="25"/>
      <c r="SS178" s="25"/>
      <c r="ST178" s="25"/>
      <c r="SU178" s="25"/>
      <c r="SV178" s="25"/>
      <c r="SW178" s="25"/>
      <c r="SX178" s="25"/>
      <c r="SY178" s="25"/>
      <c r="SZ178" s="25"/>
      <c r="TA178" s="25"/>
      <c r="TB178" s="25"/>
      <c r="TC178" s="25"/>
      <c r="TD178" s="25"/>
      <c r="TE178" s="25"/>
      <c r="TF178" s="25"/>
      <c r="TG178" s="25"/>
      <c r="TH178" s="25"/>
      <c r="TI178" s="25"/>
      <c r="TJ178" s="25"/>
      <c r="TK178" s="25"/>
      <c r="TL178" s="25"/>
      <c r="TM178" s="25"/>
      <c r="TN178" s="25"/>
      <c r="TO178" s="25"/>
      <c r="TP178" s="25"/>
      <c r="TQ178" s="25"/>
      <c r="TR178" s="25"/>
      <c r="TS178" s="25"/>
      <c r="TT178" s="25"/>
      <c r="TU178" s="25"/>
      <c r="TV178" s="25"/>
      <c r="TW178" s="25"/>
      <c r="TX178" s="25"/>
      <c r="TY178" s="25"/>
      <c r="TZ178" s="25"/>
      <c r="UA178" s="25"/>
      <c r="UB178" s="25"/>
      <c r="UC178" s="25"/>
      <c r="UD178" s="25"/>
      <c r="UE178" s="25"/>
      <c r="UF178" s="25"/>
      <c r="UG178" s="25"/>
      <c r="UH178" s="25"/>
      <c r="UI178" s="25"/>
      <c r="UJ178" s="25"/>
      <c r="UK178" s="25"/>
      <c r="UL178" s="25"/>
      <c r="UM178" s="25"/>
      <c r="UN178" s="25"/>
      <c r="UO178" s="25"/>
      <c r="UP178" s="25"/>
      <c r="UQ178" s="25"/>
      <c r="UR178" s="25"/>
      <c r="US178" s="25"/>
      <c r="UT178" s="25"/>
      <c r="UU178" s="25"/>
      <c r="UV178" s="25"/>
      <c r="UW178" s="25"/>
      <c r="UX178" s="25"/>
      <c r="UY178" s="25"/>
      <c r="UZ178" s="25"/>
      <c r="VA178" s="25"/>
      <c r="VB178" s="25"/>
      <c r="VC178" s="25"/>
      <c r="VD178" s="25"/>
      <c r="VE178" s="25"/>
      <c r="VF178" s="25"/>
      <c r="VG178" s="25"/>
      <c r="VH178" s="25"/>
      <c r="VI178" s="25"/>
      <c r="VJ178" s="25"/>
      <c r="VK178" s="25"/>
      <c r="VL178" s="25"/>
      <c r="VM178" s="25"/>
      <c r="VN178" s="25"/>
      <c r="VO178" s="25"/>
      <c r="VP178" s="25"/>
      <c r="VQ178" s="25"/>
      <c r="VR178" s="25"/>
      <c r="VS178" s="25"/>
      <c r="VT178" s="25"/>
      <c r="VU178" s="25"/>
      <c r="VV178" s="25"/>
      <c r="VW178" s="25"/>
      <c r="VX178" s="25"/>
      <c r="VY178" s="25"/>
      <c r="VZ178" s="25"/>
      <c r="WA178" s="25"/>
      <c r="WB178" s="25"/>
      <c r="WC178" s="25"/>
      <c r="WD178" s="25"/>
      <c r="WE178" s="25"/>
      <c r="WF178" s="25"/>
      <c r="WG178" s="25"/>
      <c r="WH178" s="25"/>
      <c r="WI178" s="25"/>
      <c r="WJ178" s="25"/>
      <c r="WK178" s="25"/>
      <c r="WL178" s="25"/>
      <c r="WM178" s="25"/>
      <c r="WN178" s="25"/>
      <c r="WO178" s="25"/>
      <c r="WP178" s="25"/>
      <c r="WQ178" s="25"/>
      <c r="WR178" s="25"/>
      <c r="WS178" s="25"/>
      <c r="WT178" s="25"/>
      <c r="WU178" s="25"/>
      <c r="WV178" s="25"/>
      <c r="WW178" s="25"/>
      <c r="WX178" s="25"/>
      <c r="WY178" s="25"/>
      <c r="WZ178" s="25"/>
      <c r="XA178" s="25"/>
      <c r="XB178" s="25"/>
      <c r="XC178" s="25"/>
      <c r="XD178" s="25"/>
      <c r="XE178" s="25"/>
      <c r="XF178" s="25"/>
      <c r="XG178" s="25"/>
      <c r="XH178" s="25"/>
      <c r="XI178" s="25"/>
      <c r="XJ178" s="25"/>
      <c r="XK178" s="25"/>
      <c r="XL178" s="25"/>
      <c r="XM178" s="25"/>
      <c r="XN178" s="25"/>
      <c r="XO178" s="25"/>
      <c r="XP178" s="25"/>
      <c r="XQ178" s="25"/>
      <c r="XR178" s="25"/>
      <c r="XS178" s="25"/>
      <c r="XT178" s="25"/>
      <c r="XU178" s="25"/>
      <c r="XV178" s="25"/>
      <c r="XW178" s="25"/>
      <c r="XX178" s="25"/>
      <c r="XY178" s="25"/>
      <c r="XZ178" s="25"/>
      <c r="YA178" s="25"/>
      <c r="YB178" s="25"/>
      <c r="YC178" s="25"/>
      <c r="YD178" s="25"/>
      <c r="YE178" s="25"/>
      <c r="YF178" s="25"/>
      <c r="YG178" s="25"/>
      <c r="YH178" s="25"/>
      <c r="YI178" s="25"/>
      <c r="YJ178" s="25"/>
      <c r="YK178" s="25"/>
      <c r="YL178" s="25"/>
      <c r="YM178" s="25"/>
      <c r="YN178" s="25"/>
      <c r="YO178" s="25"/>
      <c r="YP178" s="25"/>
      <c r="YQ178" s="25"/>
      <c r="YR178" s="25"/>
      <c r="YS178" s="25"/>
      <c r="YT178" s="25"/>
      <c r="YU178" s="25"/>
      <c r="YV178" s="25"/>
      <c r="YW178" s="25"/>
      <c r="YX178" s="25"/>
      <c r="YY178" s="25"/>
      <c r="YZ178" s="25"/>
      <c r="ZA178" s="25"/>
      <c r="ZB178" s="25"/>
      <c r="ZC178" s="25"/>
      <c r="ZD178" s="25"/>
      <c r="ZE178" s="25"/>
      <c r="ZF178" s="25"/>
      <c r="ZG178" s="25"/>
      <c r="ZH178" s="25"/>
      <c r="ZI178" s="25"/>
      <c r="ZJ178" s="25"/>
      <c r="ZK178" s="25"/>
      <c r="ZL178" s="25"/>
      <c r="ZM178" s="25"/>
      <c r="ZN178" s="25"/>
      <c r="ZO178" s="25"/>
      <c r="ZP178" s="25"/>
      <c r="ZQ178" s="25"/>
      <c r="ZR178" s="25"/>
      <c r="ZS178" s="25"/>
      <c r="ZT178" s="25"/>
      <c r="ZU178" s="25"/>
      <c r="ZV178" s="25"/>
      <c r="ZW178" s="25"/>
      <c r="ZX178" s="25"/>
      <c r="ZY178" s="25"/>
      <c r="ZZ178" s="25"/>
      <c r="AAA178" s="25"/>
      <c r="AAB178" s="25"/>
      <c r="AAC178" s="25"/>
      <c r="AAD178" s="25"/>
      <c r="AAE178" s="25"/>
      <c r="AAF178" s="25"/>
      <c r="AAG178" s="25"/>
      <c r="AAH178" s="25"/>
      <c r="AAI178" s="25"/>
      <c r="AAJ178" s="25"/>
      <c r="AAK178" s="25"/>
      <c r="AAL178" s="25"/>
      <c r="AAM178" s="25"/>
      <c r="AAN178" s="25"/>
      <c r="AAO178" s="25"/>
      <c r="AAP178" s="25"/>
      <c r="AAQ178" s="25"/>
      <c r="AAR178" s="25"/>
      <c r="AAS178" s="25"/>
      <c r="AAT178" s="25"/>
      <c r="AAU178" s="25"/>
      <c r="AAV178" s="25"/>
      <c r="AAW178" s="25"/>
      <c r="AAX178" s="25"/>
      <c r="AAY178" s="25"/>
      <c r="AAZ178" s="25"/>
      <c r="ABA178" s="25"/>
      <c r="ABB178" s="25"/>
      <c r="ABC178" s="25"/>
      <c r="ABD178" s="25"/>
      <c r="ABE178" s="25"/>
      <c r="ABF178" s="25"/>
      <c r="ABG178" s="25"/>
      <c r="ABH178" s="25"/>
      <c r="ABI178" s="25"/>
      <c r="ABJ178" s="25"/>
      <c r="ABK178" s="25"/>
      <c r="ABL178" s="25"/>
      <c r="ABM178" s="25"/>
      <c r="ABN178" s="25"/>
      <c r="ABO178" s="25"/>
      <c r="ABP178" s="25"/>
      <c r="ABQ178" s="25"/>
      <c r="ABR178" s="25"/>
      <c r="ABS178" s="25"/>
      <c r="ABT178" s="25"/>
      <c r="ABU178" s="25"/>
      <c r="ABV178" s="25"/>
      <c r="ABW178" s="25"/>
      <c r="ABX178" s="25"/>
      <c r="ABY178" s="25"/>
      <c r="ABZ178" s="25"/>
      <c r="ACA178" s="25"/>
      <c r="ACB178" s="25"/>
      <c r="ACC178" s="25"/>
      <c r="ACD178" s="25"/>
      <c r="ACE178" s="25"/>
      <c r="ACF178" s="25"/>
      <c r="ACG178" s="25"/>
      <c r="ACH178" s="25"/>
      <c r="ACI178" s="25"/>
      <c r="ACJ178" s="25"/>
      <c r="ACK178" s="25"/>
      <c r="ACL178" s="25"/>
      <c r="ACM178" s="25"/>
      <c r="ACN178" s="25"/>
      <c r="ACO178" s="25"/>
      <c r="ACP178" s="25"/>
      <c r="ACQ178" s="25"/>
      <c r="ACR178" s="25"/>
      <c r="ACS178" s="25"/>
      <c r="ACT178" s="25"/>
      <c r="ACU178" s="25"/>
      <c r="ACV178" s="25"/>
      <c r="ACW178" s="25"/>
      <c r="ACX178" s="25"/>
      <c r="ACY178" s="25"/>
      <c r="ACZ178" s="25"/>
      <c r="ADA178" s="25"/>
      <c r="ADB178" s="25"/>
      <c r="ADC178" s="25"/>
      <c r="ADD178" s="25"/>
      <c r="ADE178" s="25"/>
      <c r="ADF178" s="25"/>
      <c r="ADG178" s="25"/>
      <c r="ADH178" s="25"/>
      <c r="ADI178" s="25"/>
      <c r="ADJ178" s="25"/>
      <c r="ADK178" s="25"/>
      <c r="ADL178" s="25"/>
      <c r="ADM178" s="25"/>
      <c r="ADN178" s="25"/>
      <c r="ADO178" s="25"/>
      <c r="ADP178" s="25"/>
      <c r="ADQ178" s="25"/>
      <c r="ADR178" s="25"/>
      <c r="ADS178" s="25"/>
      <c r="ADT178" s="25"/>
      <c r="ADU178" s="25"/>
      <c r="ADV178" s="25"/>
      <c r="ADW178" s="25"/>
      <c r="ADX178" s="25"/>
      <c r="ADY178" s="25"/>
      <c r="ADZ178" s="25"/>
      <c r="AEA178" s="25"/>
      <c r="AEB178" s="25"/>
      <c r="AEC178" s="25"/>
      <c r="AED178" s="25"/>
      <c r="AEE178" s="25"/>
      <c r="AEF178" s="25"/>
      <c r="AEG178" s="25"/>
      <c r="AEH178" s="25"/>
      <c r="AEI178" s="25"/>
      <c r="AEJ178" s="25"/>
      <c r="AEK178" s="25"/>
      <c r="AEL178" s="25"/>
      <c r="AEM178" s="25"/>
      <c r="AEN178" s="25"/>
      <c r="AEO178" s="25"/>
      <c r="AEP178" s="25"/>
      <c r="AEQ178" s="25"/>
      <c r="AER178" s="25"/>
      <c r="AES178" s="25"/>
      <c r="AET178" s="25"/>
      <c r="AEU178" s="25"/>
      <c r="AEV178" s="25"/>
      <c r="AEW178" s="25"/>
      <c r="AEX178" s="25"/>
      <c r="AEY178" s="25"/>
      <c r="AEZ178" s="25"/>
      <c r="AFA178" s="25"/>
      <c r="AFB178" s="25"/>
      <c r="AFC178" s="25"/>
      <c r="AFD178" s="25"/>
      <c r="AFE178" s="25"/>
      <c r="AFF178" s="25"/>
      <c r="AFG178" s="25"/>
      <c r="AFH178" s="25"/>
      <c r="AFI178" s="25"/>
      <c r="AFJ178" s="25"/>
      <c r="AFK178" s="25"/>
      <c r="AFL178" s="25"/>
      <c r="AFM178" s="25"/>
      <c r="AFN178" s="25"/>
      <c r="AFO178" s="25"/>
      <c r="AFP178" s="25"/>
      <c r="AFQ178" s="25"/>
      <c r="AFR178" s="25"/>
      <c r="AFS178" s="25"/>
      <c r="AFT178" s="25"/>
      <c r="AFU178" s="25"/>
      <c r="AFV178" s="25"/>
      <c r="AFW178" s="25"/>
      <c r="AFX178" s="25"/>
      <c r="AFY178" s="25"/>
      <c r="AFZ178" s="25"/>
      <c r="AGA178" s="25"/>
      <c r="AGB178" s="25"/>
      <c r="AGC178" s="25"/>
      <c r="AGD178" s="25"/>
      <c r="AGE178" s="25"/>
      <c r="AGF178" s="25"/>
      <c r="AGG178" s="25"/>
      <c r="AGH178" s="25"/>
      <c r="AGI178" s="25"/>
      <c r="AGJ178" s="25"/>
      <c r="AGK178" s="25"/>
      <c r="AGL178" s="25"/>
      <c r="AGM178" s="25"/>
      <c r="AGN178" s="25"/>
      <c r="AGO178" s="25"/>
      <c r="AGP178" s="25"/>
      <c r="AGQ178" s="25"/>
      <c r="AGR178" s="25"/>
      <c r="AGS178" s="25"/>
      <c r="AGT178" s="25"/>
      <c r="AGU178" s="25"/>
      <c r="AGV178" s="25"/>
      <c r="AGW178" s="25"/>
      <c r="AGX178" s="25"/>
      <c r="AGY178" s="25"/>
      <c r="AGZ178" s="25"/>
      <c r="AHA178" s="25"/>
      <c r="AHB178" s="25"/>
      <c r="AHC178" s="25"/>
      <c r="AHD178" s="25"/>
      <c r="AHE178" s="25"/>
      <c r="AHF178" s="25"/>
      <c r="AHG178" s="25"/>
      <c r="AHH178" s="25"/>
      <c r="AHI178" s="25"/>
      <c r="AHJ178" s="25"/>
      <c r="AHK178" s="25"/>
      <c r="AHL178" s="25"/>
      <c r="AHM178" s="25"/>
      <c r="AHN178" s="25"/>
      <c r="AHO178" s="25"/>
      <c r="AHP178" s="25"/>
      <c r="AHQ178" s="25"/>
      <c r="AHR178" s="25"/>
      <c r="AHS178" s="25"/>
      <c r="AHT178" s="25"/>
      <c r="AHU178" s="25"/>
      <c r="AHV178" s="25"/>
      <c r="AHW178" s="25"/>
      <c r="AHX178" s="25"/>
      <c r="AHY178" s="25"/>
      <c r="AHZ178" s="25"/>
      <c r="AIA178" s="25"/>
      <c r="AIB178" s="25"/>
      <c r="AIC178" s="25"/>
      <c r="AID178" s="25"/>
      <c r="AIE178" s="25"/>
      <c r="AIF178" s="25"/>
      <c r="AIG178" s="25"/>
      <c r="AIH178" s="25"/>
      <c r="AII178" s="25"/>
      <c r="AIJ178" s="25"/>
      <c r="AIK178" s="25"/>
      <c r="AIL178" s="25"/>
      <c r="AIM178" s="25"/>
      <c r="AIN178" s="25"/>
      <c r="AIO178" s="25"/>
      <c r="AIP178" s="25"/>
      <c r="AIQ178" s="25"/>
      <c r="AIR178" s="25"/>
      <c r="AIS178" s="25"/>
      <c r="AIT178" s="25"/>
      <c r="AIU178" s="25"/>
      <c r="AIV178" s="25"/>
      <c r="AIW178" s="25"/>
      <c r="AIX178" s="25"/>
      <c r="AIY178" s="25"/>
      <c r="AIZ178" s="25"/>
      <c r="AJA178" s="25"/>
      <c r="AJB178" s="25"/>
      <c r="AJC178" s="25"/>
      <c r="AJD178" s="25"/>
      <c r="AJE178" s="25"/>
      <c r="AJF178" s="25"/>
      <c r="AJG178" s="25"/>
      <c r="AJH178" s="25"/>
      <c r="AJI178" s="25"/>
      <c r="AJJ178" s="25"/>
      <c r="AJK178" s="25"/>
      <c r="AJL178" s="25"/>
      <c r="AJM178" s="25"/>
      <c r="AJN178" s="25"/>
      <c r="AJO178" s="25"/>
      <c r="AJP178" s="25"/>
      <c r="AJQ178" s="25"/>
      <c r="AJR178" s="25"/>
      <c r="AJS178" s="25"/>
      <c r="AJT178" s="25"/>
      <c r="AJU178" s="25"/>
      <c r="AJV178" s="25"/>
      <c r="AJW178" s="25"/>
      <c r="AJX178" s="25"/>
      <c r="AJY178" s="25"/>
      <c r="AJZ178" s="25"/>
      <c r="AKA178" s="25"/>
      <c r="AKB178" s="25"/>
      <c r="AKC178" s="25"/>
      <c r="AKD178" s="25"/>
      <c r="AKE178" s="25"/>
      <c r="AKF178" s="25"/>
      <c r="AKG178" s="25"/>
      <c r="AKH178" s="25"/>
      <c r="AKI178" s="25"/>
      <c r="AKJ178" s="25"/>
      <c r="AKK178" s="25"/>
      <c r="AKL178" s="25"/>
      <c r="AKM178" s="25"/>
      <c r="AKN178" s="25"/>
      <c r="AKO178" s="25"/>
      <c r="AKP178" s="25"/>
      <c r="AKQ178" s="25"/>
      <c r="AKR178" s="25"/>
      <c r="AKS178" s="25"/>
      <c r="AKT178" s="25"/>
      <c r="AKU178" s="25"/>
      <c r="AKV178" s="25"/>
      <c r="AKW178" s="25"/>
      <c r="AKX178" s="25"/>
      <c r="AKY178" s="25"/>
      <c r="AKZ178" s="25"/>
      <c r="ALA178" s="25"/>
      <c r="ALB178" s="25"/>
      <c r="ALC178" s="25"/>
      <c r="ALD178" s="25"/>
      <c r="ALE178" s="25"/>
      <c r="ALF178" s="25"/>
      <c r="ALG178" s="25"/>
      <c r="ALH178" s="25"/>
      <c r="ALI178" s="25"/>
      <c r="ALJ178" s="25"/>
      <c r="ALK178" s="25"/>
      <c r="ALL178" s="25"/>
      <c r="ALM178" s="25"/>
      <c r="ALN178" s="25"/>
      <c r="ALO178" s="25"/>
      <c r="ALP178" s="25"/>
      <c r="ALQ178" s="25"/>
      <c r="ALR178" s="25"/>
      <c r="ALS178" s="25"/>
      <c r="ALT178" s="25"/>
      <c r="ALU178" s="25"/>
      <c r="ALV178" s="25"/>
      <c r="ALW178" s="25"/>
      <c r="ALX178" s="25"/>
      <c r="ALY178" s="25"/>
      <c r="ALZ178" s="25"/>
      <c r="AMA178" s="25"/>
      <c r="AMB178" s="25"/>
      <c r="AMC178" s="25"/>
      <c r="AMD178" s="25"/>
      <c r="AME178" s="25"/>
      <c r="AMF178" s="25"/>
      <c r="AMG178" s="25"/>
      <c r="AMH178" s="25"/>
      <c r="AMI178" s="25"/>
      <c r="AMJ178" s="25"/>
    </row>
    <row r="179" spans="1:1024" s="4" customFormat="1" ht="11.25" customHeight="1">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row>
    <row r="180" spans="1:1024" ht="16.5" customHeight="1">
      <c r="A180" s="25"/>
      <c r="B180" s="79" t="s">
        <v>439</v>
      </c>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c r="BE180" s="79"/>
      <c r="BF180" s="79"/>
      <c r="BG180" s="79"/>
      <c r="BH180" s="79"/>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25"/>
      <c r="DX180" s="25"/>
      <c r="DY180" s="25"/>
      <c r="DZ180" s="25"/>
      <c r="EA180" s="25"/>
      <c r="EB180" s="25"/>
      <c r="EC180" s="25"/>
      <c r="ED180" s="25"/>
      <c r="EE180" s="25"/>
      <c r="EF180" s="25"/>
      <c r="EG180" s="25"/>
      <c r="EH180" s="25"/>
      <c r="EI180" s="25"/>
      <c r="EJ180" s="25"/>
      <c r="EK180" s="25"/>
      <c r="EL180" s="25"/>
      <c r="EM180" s="25"/>
      <c r="EN180" s="25"/>
      <c r="EO180" s="25"/>
      <c r="EP180" s="25"/>
      <c r="EQ180" s="25"/>
      <c r="ER180" s="25"/>
      <c r="ES180" s="25"/>
      <c r="ET180" s="25"/>
      <c r="EU180" s="25"/>
      <c r="EV180" s="25"/>
      <c r="EW180" s="25"/>
      <c r="EX180" s="25"/>
      <c r="EY180" s="25"/>
      <c r="EZ180" s="25"/>
      <c r="FA180" s="25"/>
      <c r="FB180" s="25"/>
      <c r="FC180" s="25"/>
      <c r="FD180" s="25"/>
      <c r="FE180" s="25"/>
      <c r="FF180" s="25"/>
      <c r="FG180" s="25"/>
      <c r="FH180" s="25"/>
      <c r="FI180" s="25"/>
      <c r="FJ180" s="25"/>
      <c r="FK180" s="25"/>
      <c r="FL180" s="25"/>
      <c r="FM180" s="25"/>
      <c r="FN180" s="25"/>
      <c r="FO180" s="25"/>
      <c r="FP180" s="25"/>
      <c r="FQ180" s="25"/>
      <c r="FR180" s="25"/>
      <c r="FS180" s="25"/>
      <c r="FT180" s="25"/>
      <c r="FU180" s="25"/>
      <c r="FV180" s="25"/>
      <c r="FW180" s="25"/>
      <c r="FX180" s="25"/>
      <c r="FY180" s="25"/>
      <c r="FZ180" s="25"/>
      <c r="GA180" s="25"/>
      <c r="GB180" s="25"/>
      <c r="GC180" s="25"/>
      <c r="GD180" s="25"/>
      <c r="GE180" s="25"/>
      <c r="GF180" s="25"/>
      <c r="GG180" s="25"/>
      <c r="GH180" s="25"/>
      <c r="GI180" s="25"/>
      <c r="GJ180" s="25"/>
      <c r="GK180" s="25"/>
      <c r="GL180" s="25"/>
      <c r="GM180" s="25"/>
      <c r="GN180" s="25"/>
      <c r="GO180" s="25"/>
      <c r="GP180" s="25"/>
      <c r="GQ180" s="25"/>
      <c r="GR180" s="25"/>
      <c r="GS180" s="25"/>
      <c r="GT180" s="25"/>
      <c r="GU180" s="25"/>
      <c r="GV180" s="25"/>
      <c r="GW180" s="25"/>
      <c r="GX180" s="25"/>
      <c r="GY180" s="25"/>
      <c r="GZ180" s="25"/>
      <c r="HA180" s="25"/>
      <c r="HB180" s="25"/>
      <c r="HC180" s="25"/>
      <c r="HD180" s="25"/>
      <c r="HE180" s="25"/>
      <c r="HF180" s="25"/>
      <c r="HG180" s="25"/>
      <c r="HH180" s="25"/>
      <c r="HI180" s="25"/>
      <c r="HJ180" s="25"/>
      <c r="HK180" s="25"/>
      <c r="HL180" s="25"/>
      <c r="HM180" s="25"/>
      <c r="HN180" s="25"/>
      <c r="HO180" s="25"/>
      <c r="HP180" s="25"/>
      <c r="HQ180" s="25"/>
      <c r="HR180" s="25"/>
      <c r="HS180" s="25"/>
      <c r="HT180" s="25"/>
      <c r="HU180" s="25"/>
      <c r="HV180" s="25"/>
      <c r="HW180" s="25"/>
      <c r="HX180" s="25"/>
      <c r="HY180" s="25"/>
      <c r="HZ180" s="25"/>
      <c r="IA180" s="25"/>
      <c r="IB180" s="25"/>
      <c r="IC180" s="25"/>
      <c r="ID180" s="25"/>
      <c r="IE180" s="25"/>
      <c r="IF180" s="25"/>
      <c r="IG180" s="25"/>
      <c r="IH180" s="25"/>
      <c r="II180" s="25"/>
      <c r="IJ180" s="25"/>
      <c r="IK180" s="25"/>
      <c r="IL180" s="25"/>
      <c r="IM180" s="25"/>
      <c r="IN180" s="25"/>
      <c r="IO180" s="25"/>
      <c r="IP180" s="25"/>
      <c r="IQ180" s="25"/>
      <c r="IR180" s="25"/>
      <c r="IS180" s="25"/>
      <c r="IT180" s="25"/>
      <c r="IU180" s="25"/>
      <c r="IV180" s="25"/>
      <c r="IW180" s="25"/>
      <c r="IX180" s="25"/>
      <c r="IY180" s="25"/>
      <c r="IZ180" s="25"/>
      <c r="JA180" s="25"/>
      <c r="JB180" s="25"/>
      <c r="JC180" s="25"/>
      <c r="JD180" s="25"/>
      <c r="JE180" s="25"/>
      <c r="JF180" s="25"/>
      <c r="JG180" s="25"/>
      <c r="JH180" s="25"/>
      <c r="JI180" s="25"/>
      <c r="JJ180" s="25"/>
      <c r="JK180" s="25"/>
      <c r="JL180" s="25"/>
      <c r="JM180" s="25"/>
      <c r="JN180" s="25"/>
      <c r="JO180" s="25"/>
      <c r="JP180" s="25"/>
      <c r="JQ180" s="25"/>
      <c r="JR180" s="25"/>
      <c r="JS180" s="25"/>
      <c r="JT180" s="25"/>
      <c r="JU180" s="25"/>
      <c r="JV180" s="25"/>
      <c r="JW180" s="25"/>
      <c r="JX180" s="25"/>
      <c r="JY180" s="25"/>
      <c r="JZ180" s="25"/>
      <c r="KA180" s="25"/>
      <c r="KB180" s="25"/>
      <c r="KC180" s="25"/>
      <c r="KD180" s="25"/>
      <c r="KE180" s="25"/>
      <c r="KF180" s="25"/>
      <c r="KG180" s="25"/>
      <c r="KH180" s="25"/>
      <c r="KI180" s="25"/>
      <c r="KJ180" s="25"/>
      <c r="KK180" s="25"/>
      <c r="KL180" s="25"/>
      <c r="KM180" s="25"/>
      <c r="KN180" s="25"/>
      <c r="KO180" s="25"/>
      <c r="KP180" s="25"/>
      <c r="KQ180" s="25"/>
      <c r="KR180" s="25"/>
      <c r="KS180" s="25"/>
      <c r="KT180" s="25"/>
      <c r="KU180" s="25"/>
      <c r="KV180" s="25"/>
      <c r="KW180" s="25"/>
      <c r="KX180" s="25"/>
      <c r="KY180" s="25"/>
      <c r="KZ180" s="25"/>
      <c r="LA180" s="25"/>
      <c r="LB180" s="25"/>
      <c r="LC180" s="25"/>
      <c r="LD180" s="25"/>
      <c r="LE180" s="25"/>
      <c r="LF180" s="25"/>
      <c r="LG180" s="25"/>
      <c r="LH180" s="25"/>
      <c r="LI180" s="25"/>
      <c r="LJ180" s="25"/>
      <c r="LK180" s="25"/>
      <c r="LL180" s="25"/>
      <c r="LM180" s="25"/>
      <c r="LN180" s="25"/>
      <c r="LO180" s="25"/>
      <c r="LP180" s="25"/>
      <c r="LQ180" s="25"/>
      <c r="LR180" s="25"/>
      <c r="LS180" s="25"/>
      <c r="LT180" s="25"/>
      <c r="LU180" s="25"/>
      <c r="LV180" s="25"/>
      <c r="LW180" s="25"/>
      <c r="LX180" s="25"/>
      <c r="LY180" s="25"/>
      <c r="LZ180" s="25"/>
      <c r="MA180" s="25"/>
      <c r="MB180" s="25"/>
      <c r="MC180" s="25"/>
      <c r="MD180" s="25"/>
      <c r="ME180" s="25"/>
      <c r="MF180" s="25"/>
      <c r="MG180" s="25"/>
      <c r="MH180" s="25"/>
      <c r="MI180" s="25"/>
      <c r="MJ180" s="25"/>
      <c r="MK180" s="25"/>
      <c r="ML180" s="25"/>
      <c r="MM180" s="25"/>
      <c r="MN180" s="25"/>
      <c r="MO180" s="25"/>
      <c r="MP180" s="25"/>
      <c r="MQ180" s="25"/>
      <c r="MR180" s="25"/>
      <c r="MS180" s="25"/>
      <c r="MT180" s="25"/>
      <c r="MU180" s="25"/>
      <c r="MV180" s="25"/>
      <c r="MW180" s="25"/>
      <c r="MX180" s="25"/>
      <c r="MY180" s="25"/>
      <c r="MZ180" s="25"/>
      <c r="NA180" s="25"/>
      <c r="NB180" s="25"/>
      <c r="NC180" s="25"/>
      <c r="ND180" s="25"/>
      <c r="NE180" s="25"/>
      <c r="NF180" s="25"/>
      <c r="NG180" s="25"/>
      <c r="NH180" s="25"/>
      <c r="NI180" s="25"/>
      <c r="NJ180" s="25"/>
      <c r="NK180" s="25"/>
      <c r="NL180" s="25"/>
      <c r="NM180" s="25"/>
      <c r="NN180" s="25"/>
      <c r="NO180" s="25"/>
      <c r="NP180" s="25"/>
      <c r="NQ180" s="25"/>
      <c r="NR180" s="25"/>
      <c r="NS180" s="25"/>
      <c r="NT180" s="25"/>
      <c r="NU180" s="25"/>
      <c r="NV180" s="25"/>
      <c r="NW180" s="25"/>
      <c r="NX180" s="25"/>
      <c r="NY180" s="25"/>
      <c r="NZ180" s="25"/>
      <c r="OA180" s="25"/>
      <c r="OB180" s="25"/>
      <c r="OC180" s="25"/>
      <c r="OD180" s="25"/>
      <c r="OE180" s="25"/>
      <c r="OF180" s="25"/>
      <c r="OG180" s="25"/>
      <c r="OH180" s="25"/>
      <c r="OI180" s="25"/>
      <c r="OJ180" s="25"/>
      <c r="OK180" s="25"/>
      <c r="OL180" s="25"/>
      <c r="OM180" s="25"/>
      <c r="ON180" s="25"/>
      <c r="OO180" s="25"/>
      <c r="OP180" s="25"/>
      <c r="OQ180" s="25"/>
      <c r="OR180" s="25"/>
      <c r="OS180" s="25"/>
      <c r="OT180" s="25"/>
      <c r="OU180" s="25"/>
      <c r="OV180" s="25"/>
      <c r="OW180" s="25"/>
      <c r="OX180" s="25"/>
      <c r="OY180" s="25"/>
      <c r="OZ180" s="25"/>
      <c r="PA180" s="25"/>
      <c r="PB180" s="25"/>
      <c r="PC180" s="25"/>
      <c r="PD180" s="25"/>
      <c r="PE180" s="25"/>
      <c r="PF180" s="25"/>
      <c r="PG180" s="25"/>
      <c r="PH180" s="25"/>
      <c r="PI180" s="25"/>
      <c r="PJ180" s="25"/>
      <c r="PK180" s="25"/>
      <c r="PL180" s="25"/>
      <c r="PM180" s="25"/>
      <c r="PN180" s="25"/>
      <c r="PO180" s="25"/>
      <c r="PP180" s="25"/>
      <c r="PQ180" s="25"/>
      <c r="PR180" s="25"/>
      <c r="PS180" s="25"/>
      <c r="PT180" s="25"/>
      <c r="PU180" s="25"/>
      <c r="PV180" s="25"/>
      <c r="PW180" s="25"/>
      <c r="PX180" s="25"/>
      <c r="PY180" s="25"/>
      <c r="PZ180" s="25"/>
      <c r="QA180" s="25"/>
      <c r="QB180" s="25"/>
      <c r="QC180" s="25"/>
      <c r="QD180" s="25"/>
      <c r="QE180" s="25"/>
      <c r="QF180" s="25"/>
      <c r="QG180" s="25"/>
      <c r="QH180" s="25"/>
      <c r="QI180" s="25"/>
      <c r="QJ180" s="25"/>
      <c r="QK180" s="25"/>
      <c r="QL180" s="25"/>
      <c r="QM180" s="25"/>
      <c r="QN180" s="25"/>
      <c r="QO180" s="25"/>
      <c r="QP180" s="25"/>
      <c r="QQ180" s="25"/>
      <c r="QR180" s="25"/>
      <c r="QS180" s="25"/>
      <c r="QT180" s="25"/>
      <c r="QU180" s="25"/>
      <c r="QV180" s="25"/>
      <c r="QW180" s="25"/>
      <c r="QX180" s="25"/>
      <c r="QY180" s="25"/>
      <c r="QZ180" s="25"/>
      <c r="RA180" s="25"/>
      <c r="RB180" s="25"/>
      <c r="RC180" s="25"/>
      <c r="RD180" s="25"/>
      <c r="RE180" s="25"/>
      <c r="RF180" s="25"/>
      <c r="RG180" s="25"/>
      <c r="RH180" s="25"/>
      <c r="RI180" s="25"/>
      <c r="RJ180" s="25"/>
      <c r="RK180" s="25"/>
      <c r="RL180" s="25"/>
      <c r="RM180" s="25"/>
      <c r="RN180" s="25"/>
      <c r="RO180" s="25"/>
      <c r="RP180" s="25"/>
      <c r="RQ180" s="25"/>
      <c r="RR180" s="25"/>
      <c r="RS180" s="25"/>
      <c r="RT180" s="25"/>
      <c r="RU180" s="25"/>
      <c r="RV180" s="25"/>
      <c r="RW180" s="25"/>
      <c r="RX180" s="25"/>
      <c r="RY180" s="25"/>
      <c r="RZ180" s="25"/>
      <c r="SA180" s="25"/>
      <c r="SB180" s="25"/>
      <c r="SC180" s="25"/>
      <c r="SD180" s="25"/>
      <c r="SE180" s="25"/>
      <c r="SF180" s="25"/>
      <c r="SG180" s="25"/>
      <c r="SH180" s="25"/>
      <c r="SI180" s="25"/>
      <c r="SJ180" s="25"/>
      <c r="SK180" s="25"/>
      <c r="SL180" s="25"/>
      <c r="SM180" s="25"/>
      <c r="SN180" s="25"/>
      <c r="SO180" s="25"/>
      <c r="SP180" s="25"/>
      <c r="SQ180" s="25"/>
      <c r="SR180" s="25"/>
      <c r="SS180" s="25"/>
      <c r="ST180" s="25"/>
      <c r="SU180" s="25"/>
      <c r="SV180" s="25"/>
      <c r="SW180" s="25"/>
      <c r="SX180" s="25"/>
      <c r="SY180" s="25"/>
      <c r="SZ180" s="25"/>
      <c r="TA180" s="25"/>
      <c r="TB180" s="25"/>
      <c r="TC180" s="25"/>
      <c r="TD180" s="25"/>
      <c r="TE180" s="25"/>
      <c r="TF180" s="25"/>
      <c r="TG180" s="25"/>
      <c r="TH180" s="25"/>
      <c r="TI180" s="25"/>
      <c r="TJ180" s="25"/>
      <c r="TK180" s="25"/>
      <c r="TL180" s="25"/>
      <c r="TM180" s="25"/>
      <c r="TN180" s="25"/>
      <c r="TO180" s="25"/>
      <c r="TP180" s="25"/>
      <c r="TQ180" s="25"/>
      <c r="TR180" s="25"/>
      <c r="TS180" s="25"/>
      <c r="TT180" s="25"/>
      <c r="TU180" s="25"/>
      <c r="TV180" s="25"/>
      <c r="TW180" s="25"/>
      <c r="TX180" s="25"/>
      <c r="TY180" s="25"/>
      <c r="TZ180" s="25"/>
      <c r="UA180" s="25"/>
      <c r="UB180" s="25"/>
      <c r="UC180" s="25"/>
      <c r="UD180" s="25"/>
      <c r="UE180" s="25"/>
      <c r="UF180" s="25"/>
      <c r="UG180" s="25"/>
      <c r="UH180" s="25"/>
      <c r="UI180" s="25"/>
      <c r="UJ180" s="25"/>
      <c r="UK180" s="25"/>
      <c r="UL180" s="25"/>
      <c r="UM180" s="25"/>
      <c r="UN180" s="25"/>
      <c r="UO180" s="25"/>
      <c r="UP180" s="25"/>
      <c r="UQ180" s="25"/>
      <c r="UR180" s="25"/>
      <c r="US180" s="25"/>
      <c r="UT180" s="25"/>
      <c r="UU180" s="25"/>
      <c r="UV180" s="25"/>
      <c r="UW180" s="25"/>
      <c r="UX180" s="25"/>
      <c r="UY180" s="25"/>
      <c r="UZ180" s="25"/>
      <c r="VA180" s="25"/>
      <c r="VB180" s="25"/>
      <c r="VC180" s="25"/>
      <c r="VD180" s="25"/>
      <c r="VE180" s="25"/>
      <c r="VF180" s="25"/>
      <c r="VG180" s="25"/>
      <c r="VH180" s="25"/>
      <c r="VI180" s="25"/>
      <c r="VJ180" s="25"/>
      <c r="VK180" s="25"/>
      <c r="VL180" s="25"/>
      <c r="VM180" s="25"/>
      <c r="VN180" s="25"/>
      <c r="VO180" s="25"/>
      <c r="VP180" s="25"/>
      <c r="VQ180" s="25"/>
      <c r="VR180" s="25"/>
      <c r="VS180" s="25"/>
      <c r="VT180" s="25"/>
      <c r="VU180" s="25"/>
      <c r="VV180" s="25"/>
      <c r="VW180" s="25"/>
      <c r="VX180" s="25"/>
      <c r="VY180" s="25"/>
      <c r="VZ180" s="25"/>
      <c r="WA180" s="25"/>
      <c r="WB180" s="25"/>
      <c r="WC180" s="25"/>
      <c r="WD180" s="25"/>
      <c r="WE180" s="25"/>
      <c r="WF180" s="25"/>
      <c r="WG180" s="25"/>
      <c r="WH180" s="25"/>
      <c r="WI180" s="25"/>
      <c r="WJ180" s="25"/>
      <c r="WK180" s="25"/>
      <c r="WL180" s="25"/>
      <c r="WM180" s="25"/>
      <c r="WN180" s="25"/>
      <c r="WO180" s="25"/>
      <c r="WP180" s="25"/>
      <c r="WQ180" s="25"/>
      <c r="WR180" s="25"/>
      <c r="WS180" s="25"/>
      <c r="WT180" s="25"/>
      <c r="WU180" s="25"/>
      <c r="WV180" s="25"/>
      <c r="WW180" s="25"/>
      <c r="WX180" s="25"/>
      <c r="WY180" s="25"/>
      <c r="WZ180" s="25"/>
      <c r="XA180" s="25"/>
      <c r="XB180" s="25"/>
      <c r="XC180" s="25"/>
      <c r="XD180" s="25"/>
      <c r="XE180" s="25"/>
      <c r="XF180" s="25"/>
      <c r="XG180" s="25"/>
      <c r="XH180" s="25"/>
      <c r="XI180" s="25"/>
      <c r="XJ180" s="25"/>
      <c r="XK180" s="25"/>
      <c r="XL180" s="25"/>
      <c r="XM180" s="25"/>
      <c r="XN180" s="25"/>
      <c r="XO180" s="25"/>
      <c r="XP180" s="25"/>
      <c r="XQ180" s="25"/>
      <c r="XR180" s="25"/>
      <c r="XS180" s="25"/>
      <c r="XT180" s="25"/>
      <c r="XU180" s="25"/>
      <c r="XV180" s="25"/>
      <c r="XW180" s="25"/>
      <c r="XX180" s="25"/>
      <c r="XY180" s="25"/>
      <c r="XZ180" s="25"/>
      <c r="YA180" s="25"/>
      <c r="YB180" s="25"/>
      <c r="YC180" s="25"/>
      <c r="YD180" s="25"/>
      <c r="YE180" s="25"/>
      <c r="YF180" s="25"/>
      <c r="YG180" s="25"/>
      <c r="YH180" s="25"/>
      <c r="YI180" s="25"/>
      <c r="YJ180" s="25"/>
      <c r="YK180" s="25"/>
      <c r="YL180" s="25"/>
      <c r="YM180" s="25"/>
      <c r="YN180" s="25"/>
      <c r="YO180" s="25"/>
      <c r="YP180" s="25"/>
      <c r="YQ180" s="25"/>
      <c r="YR180" s="25"/>
      <c r="YS180" s="25"/>
      <c r="YT180" s="25"/>
      <c r="YU180" s="25"/>
      <c r="YV180" s="25"/>
      <c r="YW180" s="25"/>
      <c r="YX180" s="25"/>
      <c r="YY180" s="25"/>
      <c r="YZ180" s="25"/>
      <c r="ZA180" s="25"/>
      <c r="ZB180" s="25"/>
      <c r="ZC180" s="25"/>
      <c r="ZD180" s="25"/>
      <c r="ZE180" s="25"/>
      <c r="ZF180" s="25"/>
      <c r="ZG180" s="25"/>
      <c r="ZH180" s="25"/>
      <c r="ZI180" s="25"/>
      <c r="ZJ180" s="25"/>
      <c r="ZK180" s="25"/>
      <c r="ZL180" s="25"/>
      <c r="ZM180" s="25"/>
      <c r="ZN180" s="25"/>
      <c r="ZO180" s="25"/>
      <c r="ZP180" s="25"/>
      <c r="ZQ180" s="25"/>
      <c r="ZR180" s="25"/>
      <c r="ZS180" s="25"/>
      <c r="ZT180" s="25"/>
      <c r="ZU180" s="25"/>
      <c r="ZV180" s="25"/>
      <c r="ZW180" s="25"/>
      <c r="ZX180" s="25"/>
      <c r="ZY180" s="25"/>
      <c r="ZZ180" s="25"/>
      <c r="AAA180" s="25"/>
      <c r="AAB180" s="25"/>
      <c r="AAC180" s="25"/>
      <c r="AAD180" s="25"/>
      <c r="AAE180" s="25"/>
      <c r="AAF180" s="25"/>
      <c r="AAG180" s="25"/>
      <c r="AAH180" s="25"/>
      <c r="AAI180" s="25"/>
      <c r="AAJ180" s="25"/>
      <c r="AAK180" s="25"/>
      <c r="AAL180" s="25"/>
      <c r="AAM180" s="25"/>
      <c r="AAN180" s="25"/>
      <c r="AAO180" s="25"/>
      <c r="AAP180" s="25"/>
      <c r="AAQ180" s="25"/>
      <c r="AAR180" s="25"/>
      <c r="AAS180" s="25"/>
      <c r="AAT180" s="25"/>
      <c r="AAU180" s="25"/>
      <c r="AAV180" s="25"/>
      <c r="AAW180" s="25"/>
      <c r="AAX180" s="25"/>
      <c r="AAY180" s="25"/>
      <c r="AAZ180" s="25"/>
      <c r="ABA180" s="25"/>
      <c r="ABB180" s="25"/>
      <c r="ABC180" s="25"/>
      <c r="ABD180" s="25"/>
      <c r="ABE180" s="25"/>
      <c r="ABF180" s="25"/>
      <c r="ABG180" s="25"/>
      <c r="ABH180" s="25"/>
      <c r="ABI180" s="25"/>
      <c r="ABJ180" s="25"/>
      <c r="ABK180" s="25"/>
      <c r="ABL180" s="25"/>
      <c r="ABM180" s="25"/>
      <c r="ABN180" s="25"/>
      <c r="ABO180" s="25"/>
      <c r="ABP180" s="25"/>
      <c r="ABQ180" s="25"/>
      <c r="ABR180" s="25"/>
      <c r="ABS180" s="25"/>
      <c r="ABT180" s="25"/>
      <c r="ABU180" s="25"/>
      <c r="ABV180" s="25"/>
      <c r="ABW180" s="25"/>
      <c r="ABX180" s="25"/>
      <c r="ABY180" s="25"/>
      <c r="ABZ180" s="25"/>
      <c r="ACA180" s="25"/>
      <c r="ACB180" s="25"/>
      <c r="ACC180" s="25"/>
      <c r="ACD180" s="25"/>
      <c r="ACE180" s="25"/>
      <c r="ACF180" s="25"/>
      <c r="ACG180" s="25"/>
      <c r="ACH180" s="25"/>
      <c r="ACI180" s="25"/>
      <c r="ACJ180" s="25"/>
      <c r="ACK180" s="25"/>
      <c r="ACL180" s="25"/>
      <c r="ACM180" s="25"/>
      <c r="ACN180" s="25"/>
      <c r="ACO180" s="25"/>
      <c r="ACP180" s="25"/>
      <c r="ACQ180" s="25"/>
      <c r="ACR180" s="25"/>
      <c r="ACS180" s="25"/>
      <c r="ACT180" s="25"/>
      <c r="ACU180" s="25"/>
      <c r="ACV180" s="25"/>
      <c r="ACW180" s="25"/>
      <c r="ACX180" s="25"/>
      <c r="ACY180" s="25"/>
      <c r="ACZ180" s="25"/>
      <c r="ADA180" s="25"/>
      <c r="ADB180" s="25"/>
      <c r="ADC180" s="25"/>
      <c r="ADD180" s="25"/>
      <c r="ADE180" s="25"/>
      <c r="ADF180" s="25"/>
      <c r="ADG180" s="25"/>
      <c r="ADH180" s="25"/>
      <c r="ADI180" s="25"/>
      <c r="ADJ180" s="25"/>
      <c r="ADK180" s="25"/>
      <c r="ADL180" s="25"/>
      <c r="ADM180" s="25"/>
      <c r="ADN180" s="25"/>
      <c r="ADO180" s="25"/>
      <c r="ADP180" s="25"/>
      <c r="ADQ180" s="25"/>
      <c r="ADR180" s="25"/>
      <c r="ADS180" s="25"/>
      <c r="ADT180" s="25"/>
      <c r="ADU180" s="25"/>
      <c r="ADV180" s="25"/>
      <c r="ADW180" s="25"/>
      <c r="ADX180" s="25"/>
      <c r="ADY180" s="25"/>
      <c r="ADZ180" s="25"/>
      <c r="AEA180" s="25"/>
      <c r="AEB180" s="25"/>
      <c r="AEC180" s="25"/>
      <c r="AED180" s="25"/>
      <c r="AEE180" s="25"/>
      <c r="AEF180" s="25"/>
      <c r="AEG180" s="25"/>
      <c r="AEH180" s="25"/>
      <c r="AEI180" s="25"/>
      <c r="AEJ180" s="25"/>
      <c r="AEK180" s="25"/>
      <c r="AEL180" s="25"/>
      <c r="AEM180" s="25"/>
      <c r="AEN180" s="25"/>
      <c r="AEO180" s="25"/>
      <c r="AEP180" s="25"/>
      <c r="AEQ180" s="25"/>
      <c r="AER180" s="25"/>
      <c r="AES180" s="25"/>
      <c r="AET180" s="25"/>
      <c r="AEU180" s="25"/>
      <c r="AEV180" s="25"/>
      <c r="AEW180" s="25"/>
      <c r="AEX180" s="25"/>
      <c r="AEY180" s="25"/>
      <c r="AEZ180" s="25"/>
      <c r="AFA180" s="25"/>
      <c r="AFB180" s="25"/>
      <c r="AFC180" s="25"/>
      <c r="AFD180" s="25"/>
      <c r="AFE180" s="25"/>
      <c r="AFF180" s="25"/>
      <c r="AFG180" s="25"/>
      <c r="AFH180" s="25"/>
      <c r="AFI180" s="25"/>
      <c r="AFJ180" s="25"/>
      <c r="AFK180" s="25"/>
      <c r="AFL180" s="25"/>
      <c r="AFM180" s="25"/>
      <c r="AFN180" s="25"/>
      <c r="AFO180" s="25"/>
      <c r="AFP180" s="25"/>
      <c r="AFQ180" s="25"/>
      <c r="AFR180" s="25"/>
      <c r="AFS180" s="25"/>
      <c r="AFT180" s="25"/>
      <c r="AFU180" s="25"/>
      <c r="AFV180" s="25"/>
      <c r="AFW180" s="25"/>
      <c r="AFX180" s="25"/>
      <c r="AFY180" s="25"/>
      <c r="AFZ180" s="25"/>
      <c r="AGA180" s="25"/>
      <c r="AGB180" s="25"/>
      <c r="AGC180" s="25"/>
      <c r="AGD180" s="25"/>
      <c r="AGE180" s="25"/>
      <c r="AGF180" s="25"/>
      <c r="AGG180" s="25"/>
      <c r="AGH180" s="25"/>
      <c r="AGI180" s="25"/>
      <c r="AGJ180" s="25"/>
      <c r="AGK180" s="25"/>
      <c r="AGL180" s="25"/>
      <c r="AGM180" s="25"/>
      <c r="AGN180" s="25"/>
      <c r="AGO180" s="25"/>
      <c r="AGP180" s="25"/>
      <c r="AGQ180" s="25"/>
      <c r="AGR180" s="25"/>
      <c r="AGS180" s="25"/>
      <c r="AGT180" s="25"/>
      <c r="AGU180" s="25"/>
      <c r="AGV180" s="25"/>
      <c r="AGW180" s="25"/>
      <c r="AGX180" s="25"/>
      <c r="AGY180" s="25"/>
      <c r="AGZ180" s="25"/>
      <c r="AHA180" s="25"/>
      <c r="AHB180" s="25"/>
      <c r="AHC180" s="25"/>
      <c r="AHD180" s="25"/>
      <c r="AHE180" s="25"/>
      <c r="AHF180" s="25"/>
      <c r="AHG180" s="25"/>
      <c r="AHH180" s="25"/>
      <c r="AHI180" s="25"/>
      <c r="AHJ180" s="25"/>
      <c r="AHK180" s="25"/>
      <c r="AHL180" s="25"/>
      <c r="AHM180" s="25"/>
      <c r="AHN180" s="25"/>
      <c r="AHO180" s="25"/>
      <c r="AHP180" s="25"/>
      <c r="AHQ180" s="25"/>
      <c r="AHR180" s="25"/>
      <c r="AHS180" s="25"/>
      <c r="AHT180" s="25"/>
      <c r="AHU180" s="25"/>
      <c r="AHV180" s="25"/>
      <c r="AHW180" s="25"/>
      <c r="AHX180" s="25"/>
      <c r="AHY180" s="25"/>
      <c r="AHZ180" s="25"/>
      <c r="AIA180" s="25"/>
      <c r="AIB180" s="25"/>
      <c r="AIC180" s="25"/>
      <c r="AID180" s="25"/>
      <c r="AIE180" s="25"/>
      <c r="AIF180" s="25"/>
      <c r="AIG180" s="25"/>
      <c r="AIH180" s="25"/>
      <c r="AII180" s="25"/>
      <c r="AIJ180" s="25"/>
      <c r="AIK180" s="25"/>
      <c r="AIL180" s="25"/>
      <c r="AIM180" s="25"/>
      <c r="AIN180" s="25"/>
      <c r="AIO180" s="25"/>
      <c r="AIP180" s="25"/>
      <c r="AIQ180" s="25"/>
      <c r="AIR180" s="25"/>
      <c r="AIS180" s="25"/>
      <c r="AIT180" s="25"/>
      <c r="AIU180" s="25"/>
      <c r="AIV180" s="25"/>
      <c r="AIW180" s="25"/>
      <c r="AIX180" s="25"/>
      <c r="AIY180" s="25"/>
      <c r="AIZ180" s="25"/>
      <c r="AJA180" s="25"/>
      <c r="AJB180" s="25"/>
      <c r="AJC180" s="25"/>
      <c r="AJD180" s="25"/>
      <c r="AJE180" s="25"/>
      <c r="AJF180" s="25"/>
      <c r="AJG180" s="25"/>
      <c r="AJH180" s="25"/>
      <c r="AJI180" s="25"/>
      <c r="AJJ180" s="25"/>
      <c r="AJK180" s="25"/>
      <c r="AJL180" s="25"/>
      <c r="AJM180" s="25"/>
      <c r="AJN180" s="25"/>
      <c r="AJO180" s="25"/>
      <c r="AJP180" s="25"/>
      <c r="AJQ180" s="25"/>
      <c r="AJR180" s="25"/>
      <c r="AJS180" s="25"/>
      <c r="AJT180" s="25"/>
      <c r="AJU180" s="25"/>
      <c r="AJV180" s="25"/>
      <c r="AJW180" s="25"/>
      <c r="AJX180" s="25"/>
      <c r="AJY180" s="25"/>
      <c r="AJZ180" s="25"/>
      <c r="AKA180" s="25"/>
      <c r="AKB180" s="25"/>
      <c r="AKC180" s="25"/>
      <c r="AKD180" s="25"/>
      <c r="AKE180" s="25"/>
      <c r="AKF180" s="25"/>
      <c r="AKG180" s="25"/>
      <c r="AKH180" s="25"/>
      <c r="AKI180" s="25"/>
      <c r="AKJ180" s="25"/>
      <c r="AKK180" s="25"/>
      <c r="AKL180" s="25"/>
      <c r="AKM180" s="25"/>
      <c r="AKN180" s="25"/>
      <c r="AKO180" s="25"/>
      <c r="AKP180" s="25"/>
      <c r="AKQ180" s="25"/>
      <c r="AKR180" s="25"/>
      <c r="AKS180" s="25"/>
      <c r="AKT180" s="25"/>
      <c r="AKU180" s="25"/>
      <c r="AKV180" s="25"/>
      <c r="AKW180" s="25"/>
      <c r="AKX180" s="25"/>
      <c r="AKY180" s="25"/>
      <c r="AKZ180" s="25"/>
      <c r="ALA180" s="25"/>
      <c r="ALB180" s="25"/>
      <c r="ALC180" s="25"/>
      <c r="ALD180" s="25"/>
      <c r="ALE180" s="25"/>
      <c r="ALF180" s="25"/>
      <c r="ALG180" s="25"/>
      <c r="ALH180" s="25"/>
      <c r="ALI180" s="25"/>
      <c r="ALJ180" s="25"/>
      <c r="ALK180" s="25"/>
      <c r="ALL180" s="25"/>
      <c r="ALM180" s="25"/>
      <c r="ALN180" s="25"/>
      <c r="ALO180" s="25"/>
      <c r="ALP180" s="25"/>
      <c r="ALQ180" s="25"/>
      <c r="ALR180" s="25"/>
      <c r="ALS180" s="25"/>
      <c r="ALT180" s="25"/>
      <c r="ALU180" s="25"/>
      <c r="ALV180" s="25"/>
      <c r="ALW180" s="25"/>
      <c r="ALX180" s="25"/>
      <c r="ALY180" s="25"/>
      <c r="ALZ180" s="25"/>
      <c r="AMA180" s="25"/>
      <c r="AMB180" s="25"/>
      <c r="AMC180" s="25"/>
      <c r="AMD180" s="25"/>
      <c r="AME180" s="25"/>
      <c r="AMF180" s="25"/>
      <c r="AMG180" s="25"/>
      <c r="AMH180" s="25"/>
      <c r="AMI180" s="25"/>
      <c r="AMJ180" s="25"/>
    </row>
    <row r="181" spans="1:1024" ht="38.25" customHeight="1">
      <c r="A181" s="25"/>
      <c r="B181" s="72" t="s">
        <v>440</v>
      </c>
      <c r="C181" s="72"/>
      <c r="D181" s="72"/>
      <c r="E181" s="72"/>
      <c r="F181" s="72"/>
      <c r="G181" s="72"/>
      <c r="H181" s="72"/>
      <c r="I181" s="72"/>
      <c r="J181" s="72"/>
      <c r="K181" s="72"/>
      <c r="L181" s="72"/>
      <c r="M181" s="72"/>
      <c r="N181" s="72"/>
      <c r="O181" s="72"/>
      <c r="P181" s="72"/>
      <c r="Q181" s="72"/>
      <c r="R181" s="72"/>
      <c r="S181" s="72"/>
      <c r="T181" s="72" t="s">
        <v>85</v>
      </c>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16" t="s">
        <v>198</v>
      </c>
      <c r="AW181" s="16"/>
      <c r="AX181" s="16"/>
      <c r="AY181" s="16"/>
      <c r="AZ181" s="16"/>
      <c r="BA181" s="72" t="s">
        <v>441</v>
      </c>
      <c r="BB181" s="72"/>
      <c r="BC181" s="72"/>
      <c r="BD181" s="72"/>
      <c r="BE181" s="72"/>
      <c r="BF181" s="72"/>
      <c r="BG181" s="72"/>
      <c r="BH181" s="72"/>
      <c r="BI181" s="5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c r="DV181" s="25"/>
      <c r="DW181" s="25"/>
      <c r="DX181" s="25"/>
      <c r="DY181" s="25"/>
      <c r="DZ181" s="25"/>
      <c r="EA181" s="25"/>
      <c r="EB181" s="25"/>
      <c r="EC181" s="25"/>
      <c r="ED181" s="25"/>
      <c r="EE181" s="25"/>
      <c r="EF181" s="25"/>
      <c r="EG181" s="25"/>
      <c r="EH181" s="25"/>
      <c r="EI181" s="25"/>
      <c r="EJ181" s="25"/>
      <c r="EK181" s="25"/>
      <c r="EL181" s="25"/>
      <c r="EM181" s="25"/>
      <c r="EN181" s="25"/>
      <c r="EO181" s="25"/>
      <c r="EP181" s="25"/>
      <c r="EQ181" s="25"/>
      <c r="ER181" s="25"/>
      <c r="ES181" s="25"/>
      <c r="ET181" s="25"/>
      <c r="EU181" s="25"/>
      <c r="EV181" s="25"/>
      <c r="EW181" s="25"/>
      <c r="EX181" s="25"/>
      <c r="EY181" s="25"/>
      <c r="EZ181" s="25"/>
      <c r="FA181" s="25"/>
      <c r="FB181" s="25"/>
      <c r="FC181" s="25"/>
      <c r="FD181" s="25"/>
      <c r="FE181" s="25"/>
      <c r="FF181" s="25"/>
      <c r="FG181" s="25"/>
      <c r="FH181" s="25"/>
      <c r="FI181" s="25"/>
      <c r="FJ181" s="25"/>
      <c r="FK181" s="25"/>
      <c r="FL181" s="25"/>
      <c r="FM181" s="25"/>
      <c r="FN181" s="25"/>
      <c r="FO181" s="25"/>
      <c r="FP181" s="25"/>
      <c r="FQ181" s="25"/>
      <c r="FR181" s="25"/>
      <c r="FS181" s="25"/>
      <c r="FT181" s="25"/>
      <c r="FU181" s="25"/>
      <c r="FV181" s="25"/>
      <c r="FW181" s="25"/>
      <c r="FX181" s="25"/>
      <c r="FY181" s="25"/>
      <c r="FZ181" s="25"/>
      <c r="GA181" s="25"/>
      <c r="GB181" s="25"/>
      <c r="GC181" s="25"/>
      <c r="GD181" s="25"/>
      <c r="GE181" s="25"/>
      <c r="GF181" s="25"/>
      <c r="GG181" s="25"/>
      <c r="GH181" s="25"/>
      <c r="GI181" s="25"/>
      <c r="GJ181" s="25"/>
      <c r="GK181" s="25"/>
      <c r="GL181" s="25"/>
      <c r="GM181" s="25"/>
      <c r="GN181" s="25"/>
      <c r="GO181" s="25"/>
      <c r="GP181" s="25"/>
      <c r="GQ181" s="25"/>
      <c r="GR181" s="25"/>
      <c r="GS181" s="25"/>
      <c r="GT181" s="25"/>
      <c r="GU181" s="25"/>
      <c r="GV181" s="25"/>
      <c r="GW181" s="25"/>
      <c r="GX181" s="25"/>
      <c r="GY181" s="25"/>
      <c r="GZ181" s="25"/>
      <c r="HA181" s="25"/>
      <c r="HB181" s="25"/>
      <c r="HC181" s="25"/>
      <c r="HD181" s="25"/>
      <c r="HE181" s="25"/>
      <c r="HF181" s="25"/>
      <c r="HG181" s="25"/>
      <c r="HH181" s="25"/>
      <c r="HI181" s="25"/>
      <c r="HJ181" s="25"/>
      <c r="HK181" s="25"/>
      <c r="HL181" s="25"/>
      <c r="HM181" s="25"/>
      <c r="HN181" s="25"/>
      <c r="HO181" s="25"/>
      <c r="HP181" s="25"/>
      <c r="HQ181" s="25"/>
      <c r="HR181" s="25"/>
      <c r="HS181" s="25"/>
      <c r="HT181" s="25"/>
      <c r="HU181" s="25"/>
      <c r="HV181" s="25"/>
      <c r="HW181" s="25"/>
      <c r="HX181" s="25"/>
      <c r="HY181" s="25"/>
      <c r="HZ181" s="25"/>
      <c r="IA181" s="25"/>
      <c r="IB181" s="25"/>
      <c r="IC181" s="25"/>
      <c r="ID181" s="25"/>
      <c r="IE181" s="25"/>
      <c r="IF181" s="25"/>
      <c r="IG181" s="25"/>
      <c r="IH181" s="25"/>
      <c r="II181" s="25"/>
      <c r="IJ181" s="25"/>
      <c r="IK181" s="25"/>
      <c r="IL181" s="25"/>
      <c r="IM181" s="25"/>
      <c r="IN181" s="25"/>
      <c r="IO181" s="25"/>
      <c r="IP181" s="25"/>
      <c r="IQ181" s="25"/>
      <c r="IR181" s="25"/>
      <c r="IS181" s="25"/>
      <c r="IT181" s="25"/>
      <c r="IU181" s="25"/>
      <c r="IV181" s="25"/>
      <c r="IW181" s="25"/>
      <c r="IX181" s="25"/>
      <c r="IY181" s="25"/>
      <c r="IZ181" s="25"/>
      <c r="JA181" s="25"/>
      <c r="JB181" s="25"/>
      <c r="JC181" s="25"/>
      <c r="JD181" s="25"/>
      <c r="JE181" s="25"/>
      <c r="JF181" s="25"/>
      <c r="JG181" s="25"/>
      <c r="JH181" s="25"/>
      <c r="JI181" s="25"/>
      <c r="JJ181" s="25"/>
      <c r="JK181" s="25"/>
      <c r="JL181" s="25"/>
      <c r="JM181" s="25"/>
      <c r="JN181" s="25"/>
      <c r="JO181" s="25"/>
      <c r="JP181" s="25"/>
      <c r="JQ181" s="25"/>
      <c r="JR181" s="25"/>
      <c r="JS181" s="25"/>
      <c r="JT181" s="25"/>
      <c r="JU181" s="25"/>
      <c r="JV181" s="25"/>
      <c r="JW181" s="25"/>
      <c r="JX181" s="25"/>
      <c r="JY181" s="25"/>
      <c r="JZ181" s="25"/>
      <c r="KA181" s="25"/>
      <c r="KB181" s="25"/>
      <c r="KC181" s="25"/>
      <c r="KD181" s="25"/>
      <c r="KE181" s="25"/>
      <c r="KF181" s="25"/>
      <c r="KG181" s="25"/>
      <c r="KH181" s="25"/>
      <c r="KI181" s="25"/>
      <c r="KJ181" s="25"/>
      <c r="KK181" s="25"/>
      <c r="KL181" s="25"/>
      <c r="KM181" s="25"/>
      <c r="KN181" s="25"/>
      <c r="KO181" s="25"/>
      <c r="KP181" s="25"/>
      <c r="KQ181" s="25"/>
      <c r="KR181" s="25"/>
      <c r="KS181" s="25"/>
      <c r="KT181" s="25"/>
      <c r="KU181" s="25"/>
      <c r="KV181" s="25"/>
      <c r="KW181" s="25"/>
      <c r="KX181" s="25"/>
      <c r="KY181" s="25"/>
      <c r="KZ181" s="25"/>
      <c r="LA181" s="25"/>
      <c r="LB181" s="25"/>
      <c r="LC181" s="25"/>
      <c r="LD181" s="25"/>
      <c r="LE181" s="25"/>
      <c r="LF181" s="25"/>
      <c r="LG181" s="25"/>
      <c r="LH181" s="25"/>
      <c r="LI181" s="25"/>
      <c r="LJ181" s="25"/>
      <c r="LK181" s="25"/>
      <c r="LL181" s="25"/>
      <c r="LM181" s="25"/>
      <c r="LN181" s="25"/>
      <c r="LO181" s="25"/>
      <c r="LP181" s="25"/>
      <c r="LQ181" s="25"/>
      <c r="LR181" s="25"/>
      <c r="LS181" s="25"/>
      <c r="LT181" s="25"/>
      <c r="LU181" s="25"/>
      <c r="LV181" s="25"/>
      <c r="LW181" s="25"/>
      <c r="LX181" s="25"/>
      <c r="LY181" s="25"/>
      <c r="LZ181" s="25"/>
      <c r="MA181" s="25"/>
      <c r="MB181" s="25"/>
      <c r="MC181" s="25"/>
      <c r="MD181" s="25"/>
      <c r="ME181" s="25"/>
      <c r="MF181" s="25"/>
      <c r="MG181" s="25"/>
      <c r="MH181" s="25"/>
      <c r="MI181" s="25"/>
      <c r="MJ181" s="25"/>
      <c r="MK181" s="25"/>
      <c r="ML181" s="25"/>
      <c r="MM181" s="25"/>
      <c r="MN181" s="25"/>
      <c r="MO181" s="25"/>
      <c r="MP181" s="25"/>
      <c r="MQ181" s="25"/>
      <c r="MR181" s="25"/>
      <c r="MS181" s="25"/>
      <c r="MT181" s="25"/>
      <c r="MU181" s="25"/>
      <c r="MV181" s="25"/>
      <c r="MW181" s="25"/>
      <c r="MX181" s="25"/>
      <c r="MY181" s="25"/>
      <c r="MZ181" s="25"/>
      <c r="NA181" s="25"/>
      <c r="NB181" s="25"/>
      <c r="NC181" s="25"/>
      <c r="ND181" s="25"/>
      <c r="NE181" s="25"/>
      <c r="NF181" s="25"/>
      <c r="NG181" s="25"/>
      <c r="NH181" s="25"/>
      <c r="NI181" s="25"/>
      <c r="NJ181" s="25"/>
      <c r="NK181" s="25"/>
      <c r="NL181" s="25"/>
      <c r="NM181" s="25"/>
      <c r="NN181" s="25"/>
      <c r="NO181" s="25"/>
      <c r="NP181" s="25"/>
      <c r="NQ181" s="25"/>
      <c r="NR181" s="25"/>
      <c r="NS181" s="25"/>
      <c r="NT181" s="25"/>
      <c r="NU181" s="25"/>
      <c r="NV181" s="25"/>
      <c r="NW181" s="25"/>
      <c r="NX181" s="25"/>
      <c r="NY181" s="25"/>
      <c r="NZ181" s="25"/>
      <c r="OA181" s="25"/>
      <c r="OB181" s="25"/>
      <c r="OC181" s="25"/>
      <c r="OD181" s="25"/>
      <c r="OE181" s="25"/>
      <c r="OF181" s="25"/>
      <c r="OG181" s="25"/>
      <c r="OH181" s="25"/>
      <c r="OI181" s="25"/>
      <c r="OJ181" s="25"/>
      <c r="OK181" s="25"/>
      <c r="OL181" s="25"/>
      <c r="OM181" s="25"/>
      <c r="ON181" s="25"/>
      <c r="OO181" s="25"/>
      <c r="OP181" s="25"/>
      <c r="OQ181" s="25"/>
      <c r="OR181" s="25"/>
      <c r="OS181" s="25"/>
      <c r="OT181" s="25"/>
      <c r="OU181" s="25"/>
      <c r="OV181" s="25"/>
      <c r="OW181" s="25"/>
      <c r="OX181" s="25"/>
      <c r="OY181" s="25"/>
      <c r="OZ181" s="25"/>
      <c r="PA181" s="25"/>
      <c r="PB181" s="25"/>
      <c r="PC181" s="25"/>
      <c r="PD181" s="25"/>
      <c r="PE181" s="25"/>
      <c r="PF181" s="25"/>
      <c r="PG181" s="25"/>
      <c r="PH181" s="25"/>
      <c r="PI181" s="25"/>
      <c r="PJ181" s="25"/>
      <c r="PK181" s="25"/>
      <c r="PL181" s="25"/>
      <c r="PM181" s="25"/>
      <c r="PN181" s="25"/>
      <c r="PO181" s="25"/>
      <c r="PP181" s="25"/>
      <c r="PQ181" s="25"/>
      <c r="PR181" s="25"/>
      <c r="PS181" s="25"/>
      <c r="PT181" s="25"/>
      <c r="PU181" s="25"/>
      <c r="PV181" s="25"/>
      <c r="PW181" s="25"/>
      <c r="PX181" s="25"/>
      <c r="PY181" s="25"/>
      <c r="PZ181" s="25"/>
      <c r="QA181" s="25"/>
      <c r="QB181" s="25"/>
      <c r="QC181" s="25"/>
      <c r="QD181" s="25"/>
      <c r="QE181" s="25"/>
      <c r="QF181" s="25"/>
      <c r="QG181" s="25"/>
      <c r="QH181" s="25"/>
      <c r="QI181" s="25"/>
      <c r="QJ181" s="25"/>
      <c r="QK181" s="25"/>
      <c r="QL181" s="25"/>
      <c r="QM181" s="25"/>
      <c r="QN181" s="25"/>
      <c r="QO181" s="25"/>
      <c r="QP181" s="25"/>
      <c r="QQ181" s="25"/>
      <c r="QR181" s="25"/>
      <c r="QS181" s="25"/>
      <c r="QT181" s="25"/>
      <c r="QU181" s="25"/>
      <c r="QV181" s="25"/>
      <c r="QW181" s="25"/>
      <c r="QX181" s="25"/>
      <c r="QY181" s="25"/>
      <c r="QZ181" s="25"/>
      <c r="RA181" s="25"/>
      <c r="RB181" s="25"/>
      <c r="RC181" s="25"/>
      <c r="RD181" s="25"/>
      <c r="RE181" s="25"/>
      <c r="RF181" s="25"/>
      <c r="RG181" s="25"/>
      <c r="RH181" s="25"/>
      <c r="RI181" s="25"/>
      <c r="RJ181" s="25"/>
      <c r="RK181" s="25"/>
      <c r="RL181" s="25"/>
      <c r="RM181" s="25"/>
      <c r="RN181" s="25"/>
      <c r="RO181" s="25"/>
      <c r="RP181" s="25"/>
      <c r="RQ181" s="25"/>
      <c r="RR181" s="25"/>
      <c r="RS181" s="25"/>
      <c r="RT181" s="25"/>
      <c r="RU181" s="25"/>
      <c r="RV181" s="25"/>
      <c r="RW181" s="25"/>
      <c r="RX181" s="25"/>
      <c r="RY181" s="25"/>
      <c r="RZ181" s="25"/>
      <c r="SA181" s="25"/>
      <c r="SB181" s="25"/>
      <c r="SC181" s="25"/>
      <c r="SD181" s="25"/>
      <c r="SE181" s="25"/>
      <c r="SF181" s="25"/>
      <c r="SG181" s="25"/>
      <c r="SH181" s="25"/>
      <c r="SI181" s="25"/>
      <c r="SJ181" s="25"/>
      <c r="SK181" s="25"/>
      <c r="SL181" s="25"/>
      <c r="SM181" s="25"/>
      <c r="SN181" s="25"/>
      <c r="SO181" s="25"/>
      <c r="SP181" s="25"/>
      <c r="SQ181" s="25"/>
      <c r="SR181" s="25"/>
      <c r="SS181" s="25"/>
      <c r="ST181" s="25"/>
      <c r="SU181" s="25"/>
      <c r="SV181" s="25"/>
      <c r="SW181" s="25"/>
      <c r="SX181" s="25"/>
      <c r="SY181" s="25"/>
      <c r="SZ181" s="25"/>
      <c r="TA181" s="25"/>
      <c r="TB181" s="25"/>
      <c r="TC181" s="25"/>
      <c r="TD181" s="25"/>
      <c r="TE181" s="25"/>
      <c r="TF181" s="25"/>
      <c r="TG181" s="25"/>
      <c r="TH181" s="25"/>
      <c r="TI181" s="25"/>
      <c r="TJ181" s="25"/>
      <c r="TK181" s="25"/>
      <c r="TL181" s="25"/>
      <c r="TM181" s="25"/>
      <c r="TN181" s="25"/>
      <c r="TO181" s="25"/>
      <c r="TP181" s="25"/>
      <c r="TQ181" s="25"/>
      <c r="TR181" s="25"/>
      <c r="TS181" s="25"/>
      <c r="TT181" s="25"/>
      <c r="TU181" s="25"/>
      <c r="TV181" s="25"/>
      <c r="TW181" s="25"/>
      <c r="TX181" s="25"/>
      <c r="TY181" s="25"/>
      <c r="TZ181" s="25"/>
      <c r="UA181" s="25"/>
      <c r="UB181" s="25"/>
      <c r="UC181" s="25"/>
      <c r="UD181" s="25"/>
      <c r="UE181" s="25"/>
      <c r="UF181" s="25"/>
      <c r="UG181" s="25"/>
      <c r="UH181" s="25"/>
      <c r="UI181" s="25"/>
      <c r="UJ181" s="25"/>
      <c r="UK181" s="25"/>
      <c r="UL181" s="25"/>
      <c r="UM181" s="25"/>
      <c r="UN181" s="25"/>
      <c r="UO181" s="25"/>
      <c r="UP181" s="25"/>
      <c r="UQ181" s="25"/>
      <c r="UR181" s="25"/>
      <c r="US181" s="25"/>
      <c r="UT181" s="25"/>
      <c r="UU181" s="25"/>
      <c r="UV181" s="25"/>
      <c r="UW181" s="25"/>
      <c r="UX181" s="25"/>
      <c r="UY181" s="25"/>
      <c r="UZ181" s="25"/>
      <c r="VA181" s="25"/>
      <c r="VB181" s="25"/>
      <c r="VC181" s="25"/>
      <c r="VD181" s="25"/>
      <c r="VE181" s="25"/>
      <c r="VF181" s="25"/>
      <c r="VG181" s="25"/>
      <c r="VH181" s="25"/>
      <c r="VI181" s="25"/>
      <c r="VJ181" s="25"/>
      <c r="VK181" s="25"/>
      <c r="VL181" s="25"/>
      <c r="VM181" s="25"/>
      <c r="VN181" s="25"/>
      <c r="VO181" s="25"/>
      <c r="VP181" s="25"/>
      <c r="VQ181" s="25"/>
      <c r="VR181" s="25"/>
      <c r="VS181" s="25"/>
      <c r="VT181" s="25"/>
      <c r="VU181" s="25"/>
      <c r="VV181" s="25"/>
      <c r="VW181" s="25"/>
      <c r="VX181" s="25"/>
      <c r="VY181" s="25"/>
      <c r="VZ181" s="25"/>
      <c r="WA181" s="25"/>
      <c r="WB181" s="25"/>
      <c r="WC181" s="25"/>
      <c r="WD181" s="25"/>
      <c r="WE181" s="25"/>
      <c r="WF181" s="25"/>
      <c r="WG181" s="25"/>
      <c r="WH181" s="25"/>
      <c r="WI181" s="25"/>
      <c r="WJ181" s="25"/>
      <c r="WK181" s="25"/>
      <c r="WL181" s="25"/>
      <c r="WM181" s="25"/>
      <c r="WN181" s="25"/>
      <c r="WO181" s="25"/>
      <c r="WP181" s="25"/>
      <c r="WQ181" s="25"/>
      <c r="WR181" s="25"/>
      <c r="WS181" s="25"/>
      <c r="WT181" s="25"/>
      <c r="WU181" s="25"/>
      <c r="WV181" s="25"/>
      <c r="WW181" s="25"/>
      <c r="WX181" s="25"/>
      <c r="WY181" s="25"/>
      <c r="WZ181" s="25"/>
      <c r="XA181" s="25"/>
      <c r="XB181" s="25"/>
      <c r="XC181" s="25"/>
      <c r="XD181" s="25"/>
      <c r="XE181" s="25"/>
      <c r="XF181" s="25"/>
      <c r="XG181" s="25"/>
      <c r="XH181" s="25"/>
      <c r="XI181" s="25"/>
      <c r="XJ181" s="25"/>
      <c r="XK181" s="25"/>
      <c r="XL181" s="25"/>
      <c r="XM181" s="25"/>
      <c r="XN181" s="25"/>
      <c r="XO181" s="25"/>
      <c r="XP181" s="25"/>
      <c r="XQ181" s="25"/>
      <c r="XR181" s="25"/>
      <c r="XS181" s="25"/>
      <c r="XT181" s="25"/>
      <c r="XU181" s="25"/>
      <c r="XV181" s="25"/>
      <c r="XW181" s="25"/>
      <c r="XX181" s="25"/>
      <c r="XY181" s="25"/>
      <c r="XZ181" s="25"/>
      <c r="YA181" s="25"/>
      <c r="YB181" s="25"/>
      <c r="YC181" s="25"/>
      <c r="YD181" s="25"/>
      <c r="YE181" s="25"/>
      <c r="YF181" s="25"/>
      <c r="YG181" s="25"/>
      <c r="YH181" s="25"/>
      <c r="YI181" s="25"/>
      <c r="YJ181" s="25"/>
      <c r="YK181" s="25"/>
      <c r="YL181" s="25"/>
      <c r="YM181" s="25"/>
      <c r="YN181" s="25"/>
      <c r="YO181" s="25"/>
      <c r="YP181" s="25"/>
      <c r="YQ181" s="25"/>
      <c r="YR181" s="25"/>
      <c r="YS181" s="25"/>
      <c r="YT181" s="25"/>
      <c r="YU181" s="25"/>
      <c r="YV181" s="25"/>
      <c r="YW181" s="25"/>
      <c r="YX181" s="25"/>
      <c r="YY181" s="25"/>
      <c r="YZ181" s="25"/>
      <c r="ZA181" s="25"/>
      <c r="ZB181" s="25"/>
      <c r="ZC181" s="25"/>
      <c r="ZD181" s="25"/>
      <c r="ZE181" s="25"/>
      <c r="ZF181" s="25"/>
      <c r="ZG181" s="25"/>
      <c r="ZH181" s="25"/>
      <c r="ZI181" s="25"/>
      <c r="ZJ181" s="25"/>
      <c r="ZK181" s="25"/>
      <c r="ZL181" s="25"/>
      <c r="ZM181" s="25"/>
      <c r="ZN181" s="25"/>
      <c r="ZO181" s="25"/>
      <c r="ZP181" s="25"/>
      <c r="ZQ181" s="25"/>
      <c r="ZR181" s="25"/>
      <c r="ZS181" s="25"/>
      <c r="ZT181" s="25"/>
      <c r="ZU181" s="25"/>
      <c r="ZV181" s="25"/>
      <c r="ZW181" s="25"/>
      <c r="ZX181" s="25"/>
      <c r="ZY181" s="25"/>
      <c r="ZZ181" s="25"/>
      <c r="AAA181" s="25"/>
      <c r="AAB181" s="25"/>
      <c r="AAC181" s="25"/>
      <c r="AAD181" s="25"/>
      <c r="AAE181" s="25"/>
      <c r="AAF181" s="25"/>
      <c r="AAG181" s="25"/>
      <c r="AAH181" s="25"/>
      <c r="AAI181" s="25"/>
      <c r="AAJ181" s="25"/>
      <c r="AAK181" s="25"/>
      <c r="AAL181" s="25"/>
      <c r="AAM181" s="25"/>
      <c r="AAN181" s="25"/>
      <c r="AAO181" s="25"/>
      <c r="AAP181" s="25"/>
      <c r="AAQ181" s="25"/>
      <c r="AAR181" s="25"/>
      <c r="AAS181" s="25"/>
      <c r="AAT181" s="25"/>
      <c r="AAU181" s="25"/>
      <c r="AAV181" s="25"/>
      <c r="AAW181" s="25"/>
      <c r="AAX181" s="25"/>
      <c r="AAY181" s="25"/>
      <c r="AAZ181" s="25"/>
      <c r="ABA181" s="25"/>
      <c r="ABB181" s="25"/>
      <c r="ABC181" s="25"/>
      <c r="ABD181" s="25"/>
      <c r="ABE181" s="25"/>
      <c r="ABF181" s="25"/>
      <c r="ABG181" s="25"/>
      <c r="ABH181" s="25"/>
      <c r="ABI181" s="25"/>
      <c r="ABJ181" s="25"/>
      <c r="ABK181" s="25"/>
      <c r="ABL181" s="25"/>
      <c r="ABM181" s="25"/>
      <c r="ABN181" s="25"/>
      <c r="ABO181" s="25"/>
      <c r="ABP181" s="25"/>
      <c r="ABQ181" s="25"/>
      <c r="ABR181" s="25"/>
      <c r="ABS181" s="25"/>
      <c r="ABT181" s="25"/>
      <c r="ABU181" s="25"/>
      <c r="ABV181" s="25"/>
      <c r="ABW181" s="25"/>
      <c r="ABX181" s="25"/>
      <c r="ABY181" s="25"/>
      <c r="ABZ181" s="25"/>
      <c r="ACA181" s="25"/>
      <c r="ACB181" s="25"/>
      <c r="ACC181" s="25"/>
      <c r="ACD181" s="25"/>
      <c r="ACE181" s="25"/>
      <c r="ACF181" s="25"/>
      <c r="ACG181" s="25"/>
      <c r="ACH181" s="25"/>
      <c r="ACI181" s="25"/>
      <c r="ACJ181" s="25"/>
      <c r="ACK181" s="25"/>
      <c r="ACL181" s="25"/>
      <c r="ACM181" s="25"/>
      <c r="ACN181" s="25"/>
      <c r="ACO181" s="25"/>
      <c r="ACP181" s="25"/>
      <c r="ACQ181" s="25"/>
      <c r="ACR181" s="25"/>
      <c r="ACS181" s="25"/>
      <c r="ACT181" s="25"/>
      <c r="ACU181" s="25"/>
      <c r="ACV181" s="25"/>
      <c r="ACW181" s="25"/>
      <c r="ACX181" s="25"/>
      <c r="ACY181" s="25"/>
      <c r="ACZ181" s="25"/>
      <c r="ADA181" s="25"/>
      <c r="ADB181" s="25"/>
      <c r="ADC181" s="25"/>
      <c r="ADD181" s="25"/>
      <c r="ADE181" s="25"/>
      <c r="ADF181" s="25"/>
      <c r="ADG181" s="25"/>
      <c r="ADH181" s="25"/>
      <c r="ADI181" s="25"/>
      <c r="ADJ181" s="25"/>
      <c r="ADK181" s="25"/>
      <c r="ADL181" s="25"/>
      <c r="ADM181" s="25"/>
      <c r="ADN181" s="25"/>
      <c r="ADO181" s="25"/>
      <c r="ADP181" s="25"/>
      <c r="ADQ181" s="25"/>
      <c r="ADR181" s="25"/>
      <c r="ADS181" s="25"/>
      <c r="ADT181" s="25"/>
      <c r="ADU181" s="25"/>
      <c r="ADV181" s="25"/>
      <c r="ADW181" s="25"/>
      <c r="ADX181" s="25"/>
      <c r="ADY181" s="25"/>
      <c r="ADZ181" s="25"/>
      <c r="AEA181" s="25"/>
      <c r="AEB181" s="25"/>
      <c r="AEC181" s="25"/>
      <c r="AED181" s="25"/>
      <c r="AEE181" s="25"/>
      <c r="AEF181" s="25"/>
      <c r="AEG181" s="25"/>
      <c r="AEH181" s="25"/>
      <c r="AEI181" s="25"/>
      <c r="AEJ181" s="25"/>
      <c r="AEK181" s="25"/>
      <c r="AEL181" s="25"/>
      <c r="AEM181" s="25"/>
      <c r="AEN181" s="25"/>
      <c r="AEO181" s="25"/>
      <c r="AEP181" s="25"/>
      <c r="AEQ181" s="25"/>
      <c r="AER181" s="25"/>
      <c r="AES181" s="25"/>
      <c r="AET181" s="25"/>
      <c r="AEU181" s="25"/>
      <c r="AEV181" s="25"/>
      <c r="AEW181" s="25"/>
      <c r="AEX181" s="25"/>
      <c r="AEY181" s="25"/>
      <c r="AEZ181" s="25"/>
      <c r="AFA181" s="25"/>
      <c r="AFB181" s="25"/>
      <c r="AFC181" s="25"/>
      <c r="AFD181" s="25"/>
      <c r="AFE181" s="25"/>
      <c r="AFF181" s="25"/>
      <c r="AFG181" s="25"/>
      <c r="AFH181" s="25"/>
      <c r="AFI181" s="25"/>
      <c r="AFJ181" s="25"/>
      <c r="AFK181" s="25"/>
      <c r="AFL181" s="25"/>
      <c r="AFM181" s="25"/>
      <c r="AFN181" s="25"/>
      <c r="AFO181" s="25"/>
      <c r="AFP181" s="25"/>
      <c r="AFQ181" s="25"/>
      <c r="AFR181" s="25"/>
      <c r="AFS181" s="25"/>
      <c r="AFT181" s="25"/>
      <c r="AFU181" s="25"/>
      <c r="AFV181" s="25"/>
      <c r="AFW181" s="25"/>
      <c r="AFX181" s="25"/>
      <c r="AFY181" s="25"/>
      <c r="AFZ181" s="25"/>
      <c r="AGA181" s="25"/>
      <c r="AGB181" s="25"/>
      <c r="AGC181" s="25"/>
      <c r="AGD181" s="25"/>
      <c r="AGE181" s="25"/>
      <c r="AGF181" s="25"/>
      <c r="AGG181" s="25"/>
      <c r="AGH181" s="25"/>
      <c r="AGI181" s="25"/>
      <c r="AGJ181" s="25"/>
      <c r="AGK181" s="25"/>
      <c r="AGL181" s="25"/>
      <c r="AGM181" s="25"/>
      <c r="AGN181" s="25"/>
      <c r="AGO181" s="25"/>
      <c r="AGP181" s="25"/>
      <c r="AGQ181" s="25"/>
      <c r="AGR181" s="25"/>
      <c r="AGS181" s="25"/>
      <c r="AGT181" s="25"/>
      <c r="AGU181" s="25"/>
      <c r="AGV181" s="25"/>
      <c r="AGW181" s="25"/>
      <c r="AGX181" s="25"/>
      <c r="AGY181" s="25"/>
      <c r="AGZ181" s="25"/>
      <c r="AHA181" s="25"/>
      <c r="AHB181" s="25"/>
      <c r="AHC181" s="25"/>
      <c r="AHD181" s="25"/>
      <c r="AHE181" s="25"/>
      <c r="AHF181" s="25"/>
      <c r="AHG181" s="25"/>
      <c r="AHH181" s="25"/>
      <c r="AHI181" s="25"/>
      <c r="AHJ181" s="25"/>
      <c r="AHK181" s="25"/>
      <c r="AHL181" s="25"/>
      <c r="AHM181" s="25"/>
      <c r="AHN181" s="25"/>
      <c r="AHO181" s="25"/>
      <c r="AHP181" s="25"/>
      <c r="AHQ181" s="25"/>
      <c r="AHR181" s="25"/>
      <c r="AHS181" s="25"/>
      <c r="AHT181" s="25"/>
      <c r="AHU181" s="25"/>
      <c r="AHV181" s="25"/>
      <c r="AHW181" s="25"/>
      <c r="AHX181" s="25"/>
      <c r="AHY181" s="25"/>
      <c r="AHZ181" s="25"/>
      <c r="AIA181" s="25"/>
      <c r="AIB181" s="25"/>
      <c r="AIC181" s="25"/>
      <c r="AID181" s="25"/>
      <c r="AIE181" s="25"/>
      <c r="AIF181" s="25"/>
      <c r="AIG181" s="25"/>
      <c r="AIH181" s="25"/>
      <c r="AII181" s="25"/>
      <c r="AIJ181" s="25"/>
      <c r="AIK181" s="25"/>
      <c r="AIL181" s="25"/>
      <c r="AIM181" s="25"/>
      <c r="AIN181" s="25"/>
      <c r="AIO181" s="25"/>
      <c r="AIP181" s="25"/>
      <c r="AIQ181" s="25"/>
      <c r="AIR181" s="25"/>
      <c r="AIS181" s="25"/>
      <c r="AIT181" s="25"/>
      <c r="AIU181" s="25"/>
      <c r="AIV181" s="25"/>
      <c r="AIW181" s="25"/>
      <c r="AIX181" s="25"/>
      <c r="AIY181" s="25"/>
      <c r="AIZ181" s="25"/>
      <c r="AJA181" s="25"/>
      <c r="AJB181" s="25"/>
      <c r="AJC181" s="25"/>
      <c r="AJD181" s="25"/>
      <c r="AJE181" s="25"/>
      <c r="AJF181" s="25"/>
      <c r="AJG181" s="25"/>
      <c r="AJH181" s="25"/>
      <c r="AJI181" s="25"/>
      <c r="AJJ181" s="25"/>
      <c r="AJK181" s="25"/>
      <c r="AJL181" s="25"/>
      <c r="AJM181" s="25"/>
      <c r="AJN181" s="25"/>
      <c r="AJO181" s="25"/>
      <c r="AJP181" s="25"/>
      <c r="AJQ181" s="25"/>
      <c r="AJR181" s="25"/>
      <c r="AJS181" s="25"/>
      <c r="AJT181" s="25"/>
      <c r="AJU181" s="25"/>
      <c r="AJV181" s="25"/>
      <c r="AJW181" s="25"/>
      <c r="AJX181" s="25"/>
      <c r="AJY181" s="25"/>
      <c r="AJZ181" s="25"/>
      <c r="AKA181" s="25"/>
      <c r="AKB181" s="25"/>
      <c r="AKC181" s="25"/>
      <c r="AKD181" s="25"/>
      <c r="AKE181" s="25"/>
      <c r="AKF181" s="25"/>
      <c r="AKG181" s="25"/>
      <c r="AKH181" s="25"/>
      <c r="AKI181" s="25"/>
      <c r="AKJ181" s="25"/>
      <c r="AKK181" s="25"/>
      <c r="AKL181" s="25"/>
      <c r="AKM181" s="25"/>
      <c r="AKN181" s="25"/>
      <c r="AKO181" s="25"/>
      <c r="AKP181" s="25"/>
      <c r="AKQ181" s="25"/>
      <c r="AKR181" s="25"/>
      <c r="AKS181" s="25"/>
      <c r="AKT181" s="25"/>
      <c r="AKU181" s="25"/>
      <c r="AKV181" s="25"/>
      <c r="AKW181" s="25"/>
      <c r="AKX181" s="25"/>
      <c r="AKY181" s="25"/>
      <c r="AKZ181" s="25"/>
      <c r="ALA181" s="25"/>
      <c r="ALB181" s="25"/>
      <c r="ALC181" s="25"/>
      <c r="ALD181" s="25"/>
      <c r="ALE181" s="25"/>
      <c r="ALF181" s="25"/>
      <c r="ALG181" s="25"/>
      <c r="ALH181" s="25"/>
      <c r="ALI181" s="25"/>
      <c r="ALJ181" s="25"/>
      <c r="ALK181" s="25"/>
      <c r="ALL181" s="25"/>
      <c r="ALM181" s="25"/>
      <c r="ALN181" s="25"/>
      <c r="ALO181" s="25"/>
      <c r="ALP181" s="25"/>
      <c r="ALQ181" s="25"/>
      <c r="ALR181" s="25"/>
      <c r="ALS181" s="25"/>
      <c r="ALT181" s="25"/>
      <c r="ALU181" s="25"/>
      <c r="ALV181" s="25"/>
      <c r="ALW181" s="25"/>
      <c r="ALX181" s="25"/>
      <c r="ALY181" s="25"/>
      <c r="ALZ181" s="25"/>
      <c r="AMA181" s="25"/>
      <c r="AMB181" s="25"/>
      <c r="AMC181" s="25"/>
      <c r="AMD181" s="25"/>
      <c r="AME181" s="25"/>
      <c r="AMF181" s="25"/>
      <c r="AMG181" s="25"/>
      <c r="AMH181" s="25"/>
      <c r="AMI181" s="25"/>
      <c r="AMJ181" s="25"/>
    </row>
    <row r="182" spans="1:1024" ht="18.75" customHeight="1">
      <c r="A182" s="25"/>
      <c r="B182" s="101" t="s">
        <v>443</v>
      </c>
      <c r="C182" s="101"/>
      <c r="D182" s="101"/>
      <c r="E182" s="101"/>
      <c r="F182" s="101"/>
      <c r="G182" s="101"/>
      <c r="H182" s="101"/>
      <c r="I182" s="101"/>
      <c r="J182" s="101"/>
      <c r="K182" s="101"/>
      <c r="L182" s="101"/>
      <c r="M182" s="101"/>
      <c r="N182" s="101"/>
      <c r="O182" s="101"/>
      <c r="P182" s="101"/>
      <c r="Q182" s="101"/>
      <c r="R182" s="101"/>
      <c r="S182" s="101"/>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248"/>
      <c r="AW182" s="248"/>
      <c r="AX182" s="248"/>
      <c r="AY182" s="248"/>
      <c r="AZ182" s="248"/>
      <c r="BA182" s="72" t="str">
        <f>IFERROR(IF(AND(OR((BF45&gt;1),(BF52&gt;1)),(BE152/AV152)&gt;=0.5),IF(AV152&gt;=20,10,IF(AND(AV152&lt;20,AV152&gt;=10),10,IF(AND(AV152&lt;10,AV152&gt;=5),7,IF(AND(AV152&lt;5,AV152&gt;=1),3,IF(AV152&lt;1,0))))),IF(AND(OR((BF45&gt;1),(BF52&gt;1)),(BE152/AV152)&lt;0.5),IF(AV152&gt;=700,10,IF(AND(AV152&lt;700,AV152&gt;=500),7,IF(AND(AV152&lt;500,AV152&gt;=300),5,IF(AND(AV152&lt;300,AV152&gt;=100),3,IF(AV152&lt;100,0))))),IF((BE152/AV152)&gt;=0.5,IF(AV152&gt;=10,10,IF(AND(AV152&lt;10,AV152&gt;=9),9,IF(AND(AV152&lt;9,AV152&gt;=8),8,IF(AND(AV152&lt;8,AV152&gt;=7),7,IF(AND(AV152&lt;7,AV152&gt;=6),6,IF(AND(AV152&lt;6,AV152&gt;=5),5,IF(AND(AV152&lt;5,AV152&gt;=4),4,IF(AND(AV152&lt;4,AV152&gt;=3),3,IF(AND(AV152&lt;3,AV152&gt;=3),3,IF(AND(AV152&lt;3,AV152&gt;=2),2,IF(AND(AV152&lt;2,AV152&gt;=1),1,0))))))))))),IF((BE152/AV152)&lt;0.5,IF(AV152&gt;=200,10,IF(AND(AV152&lt;200,AV152&gt;=150),9,IF(AND(AV152&lt;150,AV152&gt;=100),8,IF(AND(AV152&lt;100,AV152&gt;=90),7,IF(AND(AV152&lt;90,AV152&gt;=70),6,IF(AND(AV152&lt;70,AV152&gt;=50),5,IF(AND(AV152&lt;50,AV152&gt;=40),4,IF(AND(AV152&lt;40,AV152&gt;=30),3,IF(AND(AV152&lt;30,AV152&gt;=20),2,IF(AND(AV152&lt;20,AV152&gt;=10),1,0)))))))))))))),"0")</f>
        <v>0</v>
      </c>
      <c r="BB182" s="72"/>
      <c r="BC182" s="72"/>
      <c r="BD182" s="72"/>
      <c r="BE182" s="72"/>
      <c r="BF182" s="72"/>
      <c r="BG182" s="72"/>
      <c r="BH182" s="72"/>
      <c r="BI182" s="55"/>
      <c r="BJ182" s="25"/>
      <c r="BK182" s="25"/>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row>
    <row r="183" spans="1:1024" ht="81" customHeight="1">
      <c r="A183" s="25"/>
      <c r="B183" s="86" t="s">
        <v>444</v>
      </c>
      <c r="C183" s="86"/>
      <c r="D183" s="86"/>
      <c r="E183" s="86"/>
      <c r="F183" s="86"/>
      <c r="G183" s="86"/>
      <c r="H183" s="86"/>
      <c r="I183" s="86"/>
      <c r="J183" s="86"/>
      <c r="K183" s="86"/>
      <c r="L183" s="86"/>
      <c r="M183" s="86"/>
      <c r="N183" s="86"/>
      <c r="O183" s="86"/>
      <c r="P183" s="86"/>
      <c r="Q183" s="86"/>
      <c r="R183" s="86"/>
      <c r="S183" s="86"/>
      <c r="T183" s="179" t="s">
        <v>312</v>
      </c>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232" t="s">
        <v>113</v>
      </c>
      <c r="AW183" s="232"/>
      <c r="AX183" s="232"/>
      <c r="AY183" s="232"/>
      <c r="AZ183" s="232"/>
      <c r="BA183" s="72">
        <f>IF(AV183="○",5,0)</f>
        <v>0</v>
      </c>
      <c r="BB183" s="72"/>
      <c r="BC183" s="72"/>
      <c r="BD183" s="72"/>
      <c r="BE183" s="72"/>
      <c r="BF183" s="72"/>
      <c r="BG183" s="72"/>
      <c r="BH183" s="72"/>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row>
    <row r="184" spans="1:1024" ht="70.5" customHeight="1">
      <c r="A184" s="25"/>
      <c r="B184" s="86" t="s">
        <v>446</v>
      </c>
      <c r="C184" s="86"/>
      <c r="D184" s="86"/>
      <c r="E184" s="86"/>
      <c r="F184" s="86"/>
      <c r="G184" s="86"/>
      <c r="H184" s="86"/>
      <c r="I184" s="86"/>
      <c r="J184" s="86"/>
      <c r="K184" s="86"/>
      <c r="L184" s="86"/>
      <c r="M184" s="86"/>
      <c r="N184" s="86"/>
      <c r="O184" s="86"/>
      <c r="P184" s="86"/>
      <c r="Q184" s="86"/>
      <c r="R184" s="86"/>
      <c r="S184" s="86"/>
      <c r="T184" s="180" t="s">
        <v>291</v>
      </c>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180"/>
      <c r="AQ184" s="180"/>
      <c r="AR184" s="180"/>
      <c r="AS184" s="180"/>
      <c r="AT184" s="180"/>
      <c r="AU184" s="180"/>
      <c r="AV184" s="41" t="str">
        <f>IF(OR(T64=1,AN64=1),"○","－")</f>
        <v>－</v>
      </c>
      <c r="AW184" s="41"/>
      <c r="AX184" s="41"/>
      <c r="AY184" s="41"/>
      <c r="AZ184" s="41"/>
      <c r="BA184" s="72">
        <f>IF(AV184="○",5,0)</f>
        <v>0</v>
      </c>
      <c r="BB184" s="72"/>
      <c r="BC184" s="72"/>
      <c r="BD184" s="72"/>
      <c r="BE184" s="72"/>
      <c r="BF184" s="72"/>
      <c r="BG184" s="72"/>
      <c r="BH184" s="72"/>
      <c r="BI184" s="280"/>
      <c r="BJ184" s="25"/>
      <c r="BK184" s="25"/>
      <c r="BL184" s="48"/>
      <c r="BM184" s="48"/>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row>
    <row r="185" spans="1:1024" ht="135" customHeight="1">
      <c r="A185" s="25"/>
      <c r="B185" s="86" t="s">
        <v>278</v>
      </c>
      <c r="C185" s="86"/>
      <c r="D185" s="86"/>
      <c r="E185" s="86"/>
      <c r="F185" s="86"/>
      <c r="G185" s="86"/>
      <c r="H185" s="86"/>
      <c r="I185" s="86"/>
      <c r="J185" s="86"/>
      <c r="K185" s="86"/>
      <c r="L185" s="86"/>
      <c r="M185" s="86"/>
      <c r="N185" s="86"/>
      <c r="O185" s="86"/>
      <c r="P185" s="86"/>
      <c r="Q185" s="86"/>
      <c r="R185" s="86"/>
      <c r="S185" s="86"/>
      <c r="T185" s="180" t="s">
        <v>149</v>
      </c>
      <c r="U185" s="180"/>
      <c r="V185" s="180"/>
      <c r="W185" s="180"/>
      <c r="X185" s="180"/>
      <c r="Y185" s="180"/>
      <c r="Z185" s="180"/>
      <c r="AA185" s="180"/>
      <c r="AB185" s="180"/>
      <c r="AC185" s="180"/>
      <c r="AD185" s="180"/>
      <c r="AE185" s="180"/>
      <c r="AF185" s="180"/>
      <c r="AG185" s="180"/>
      <c r="AH185" s="180"/>
      <c r="AI185" s="180"/>
      <c r="AJ185" s="180"/>
      <c r="AK185" s="180"/>
      <c r="AL185" s="180"/>
      <c r="AM185" s="180"/>
      <c r="AN185" s="180"/>
      <c r="AO185" s="180"/>
      <c r="AP185" s="180"/>
      <c r="AQ185" s="180"/>
      <c r="AR185" s="180"/>
      <c r="AS185" s="180"/>
      <c r="AT185" s="180"/>
      <c r="AU185" s="180"/>
      <c r="AV185" s="238" t="str">
        <f>IF(OR(AK170="○",AK172="○",AK174="○"),"○","－")</f>
        <v>－</v>
      </c>
      <c r="AW185" s="238"/>
      <c r="AX185" s="238"/>
      <c r="AY185" s="238"/>
      <c r="AZ185" s="238"/>
      <c r="BA185" s="72">
        <f>IF(AV185="○",15,0)</f>
        <v>0</v>
      </c>
      <c r="BB185" s="72"/>
      <c r="BC185" s="72"/>
      <c r="BD185" s="72"/>
      <c r="BE185" s="72"/>
      <c r="BF185" s="72"/>
      <c r="BG185" s="72"/>
      <c r="BH185" s="72"/>
      <c r="BI185" s="280"/>
      <c r="BJ185" s="25"/>
      <c r="BK185" s="25"/>
      <c r="BL185" s="48"/>
      <c r="BM185" s="48"/>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row>
    <row r="186" spans="1:1024" ht="111.75" customHeight="1">
      <c r="A186" s="25"/>
      <c r="B186" s="86" t="s">
        <v>445</v>
      </c>
      <c r="C186" s="86"/>
      <c r="D186" s="86"/>
      <c r="E186" s="86"/>
      <c r="F186" s="86"/>
      <c r="G186" s="86"/>
      <c r="H186" s="86"/>
      <c r="I186" s="86"/>
      <c r="J186" s="86"/>
      <c r="K186" s="86"/>
      <c r="L186" s="86"/>
      <c r="M186" s="86"/>
      <c r="N186" s="86"/>
      <c r="O186" s="86"/>
      <c r="P186" s="86"/>
      <c r="Q186" s="86"/>
      <c r="R186" s="86"/>
      <c r="S186" s="86"/>
      <c r="T186" s="180" t="s">
        <v>78</v>
      </c>
      <c r="U186" s="180"/>
      <c r="V186" s="180"/>
      <c r="W186" s="180"/>
      <c r="X186" s="180"/>
      <c r="Y186" s="180"/>
      <c r="Z186" s="180"/>
      <c r="AA186" s="180"/>
      <c r="AB186" s="180"/>
      <c r="AC186" s="180"/>
      <c r="AD186" s="180"/>
      <c r="AE186" s="180"/>
      <c r="AF186" s="180"/>
      <c r="AG186" s="180"/>
      <c r="AH186" s="180"/>
      <c r="AI186" s="180"/>
      <c r="AJ186" s="180"/>
      <c r="AK186" s="180"/>
      <c r="AL186" s="180"/>
      <c r="AM186" s="180"/>
      <c r="AN186" s="180"/>
      <c r="AO186" s="180"/>
      <c r="AP186" s="180"/>
      <c r="AQ186" s="180"/>
      <c r="AR186" s="180"/>
      <c r="AS186" s="180"/>
      <c r="AT186" s="180"/>
      <c r="AU186" s="180"/>
      <c r="AV186" s="232" t="s">
        <v>113</v>
      </c>
      <c r="AW186" s="232"/>
      <c r="AX186" s="232"/>
      <c r="AY186" s="232"/>
      <c r="AZ186" s="232"/>
      <c r="BA186" s="72">
        <f>IF(AV186="○",10,0)</f>
        <v>0</v>
      </c>
      <c r="BB186" s="72"/>
      <c r="BC186" s="72"/>
      <c r="BD186" s="72"/>
      <c r="BE186" s="72"/>
      <c r="BF186" s="72"/>
      <c r="BG186" s="72"/>
      <c r="BH186" s="72"/>
      <c r="BI186" s="25"/>
      <c r="BJ186" s="25"/>
      <c r="BK186" s="25"/>
      <c r="BL186" s="48"/>
      <c r="BM186" s="48"/>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row>
    <row r="187" spans="1:1024" ht="27.75" customHeight="1">
      <c r="A187" s="25"/>
      <c r="B187" s="86" t="s">
        <v>117</v>
      </c>
      <c r="C187" s="86"/>
      <c r="D187" s="86"/>
      <c r="E187" s="86"/>
      <c r="F187" s="86"/>
      <c r="G187" s="86"/>
      <c r="H187" s="86"/>
      <c r="I187" s="86"/>
      <c r="J187" s="86"/>
      <c r="K187" s="86"/>
      <c r="L187" s="86"/>
      <c r="M187" s="86"/>
      <c r="N187" s="86"/>
      <c r="O187" s="86"/>
      <c r="P187" s="86"/>
      <c r="Q187" s="86"/>
      <c r="R187" s="86"/>
      <c r="S187" s="86"/>
      <c r="T187" s="180" t="s">
        <v>316</v>
      </c>
      <c r="U187" s="180"/>
      <c r="V187" s="180"/>
      <c r="W187" s="180"/>
      <c r="X187" s="180"/>
      <c r="Y187" s="180"/>
      <c r="Z187" s="180"/>
      <c r="AA187" s="180"/>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232" t="s">
        <v>113</v>
      </c>
      <c r="AW187" s="232"/>
      <c r="AX187" s="232"/>
      <c r="AY187" s="232"/>
      <c r="AZ187" s="232"/>
      <c r="BA187" s="72">
        <f>IF(AV187="○",5,0)</f>
        <v>0</v>
      </c>
      <c r="BB187" s="72"/>
      <c r="BC187" s="72"/>
      <c r="BD187" s="72"/>
      <c r="BE187" s="72"/>
      <c r="BF187" s="72"/>
      <c r="BG187" s="72"/>
      <c r="BH187" s="72"/>
      <c r="BI187" s="25"/>
      <c r="BJ187" s="25"/>
      <c r="BK187" s="25"/>
      <c r="BL187" s="48"/>
      <c r="BM187" s="48"/>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row>
    <row r="188" spans="1:1024" ht="29.25" customHeight="1">
      <c r="A188" s="25"/>
      <c r="B188" s="86" t="s">
        <v>448</v>
      </c>
      <c r="C188" s="86"/>
      <c r="D188" s="86"/>
      <c r="E188" s="86"/>
      <c r="F188" s="86"/>
      <c r="G188" s="86"/>
      <c r="H188" s="86"/>
      <c r="I188" s="86"/>
      <c r="J188" s="86"/>
      <c r="K188" s="86"/>
      <c r="L188" s="86"/>
      <c r="M188" s="86"/>
      <c r="N188" s="86"/>
      <c r="O188" s="86"/>
      <c r="P188" s="86"/>
      <c r="Q188" s="86"/>
      <c r="R188" s="86"/>
      <c r="S188" s="86"/>
      <c r="T188" s="180" t="s">
        <v>449</v>
      </c>
      <c r="U188" s="180"/>
      <c r="V188" s="180"/>
      <c r="W188" s="180"/>
      <c r="X188" s="180"/>
      <c r="Y188" s="180"/>
      <c r="Z188" s="180"/>
      <c r="AA188" s="180"/>
      <c r="AB188" s="180"/>
      <c r="AC188" s="180"/>
      <c r="AD188" s="180"/>
      <c r="AE188" s="180"/>
      <c r="AF188" s="180"/>
      <c r="AG188" s="180"/>
      <c r="AH188" s="180"/>
      <c r="AI188" s="180"/>
      <c r="AJ188" s="180"/>
      <c r="AK188" s="180"/>
      <c r="AL188" s="180"/>
      <c r="AM188" s="180"/>
      <c r="AN188" s="180"/>
      <c r="AO188" s="180"/>
      <c r="AP188" s="180"/>
      <c r="AQ188" s="180"/>
      <c r="AR188" s="180"/>
      <c r="AS188" s="180"/>
      <c r="AT188" s="180"/>
      <c r="AU188" s="180"/>
      <c r="AV188" s="238" t="str">
        <f>IF(OR(AQ170="○",AQ172="○",AQ174="○"),"○","－")</f>
        <v>－</v>
      </c>
      <c r="AW188" s="238"/>
      <c r="AX188" s="238"/>
      <c r="AY188" s="238"/>
      <c r="AZ188" s="238"/>
      <c r="BA188" s="72">
        <f>IF(AV188="○",5,0)</f>
        <v>0</v>
      </c>
      <c r="BB188" s="72"/>
      <c r="BC188" s="72"/>
      <c r="BD188" s="72"/>
      <c r="BE188" s="72"/>
      <c r="BF188" s="72"/>
      <c r="BG188" s="72"/>
      <c r="BH188" s="72"/>
      <c r="BI188" s="25"/>
      <c r="BJ188" s="25"/>
      <c r="BK188" s="25"/>
      <c r="BL188" s="48"/>
      <c r="BM188" s="48"/>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row>
    <row r="189" spans="1:1024" ht="29.25" customHeight="1">
      <c r="A189" s="25"/>
      <c r="B189" s="86" t="s">
        <v>451</v>
      </c>
      <c r="C189" s="86"/>
      <c r="D189" s="86"/>
      <c r="E189" s="86"/>
      <c r="F189" s="86"/>
      <c r="G189" s="86"/>
      <c r="H189" s="86"/>
      <c r="I189" s="86"/>
      <c r="J189" s="86"/>
      <c r="K189" s="86"/>
      <c r="L189" s="86"/>
      <c r="M189" s="86"/>
      <c r="N189" s="86"/>
      <c r="O189" s="86"/>
      <c r="P189" s="86"/>
      <c r="Q189" s="86"/>
      <c r="R189" s="86"/>
      <c r="S189" s="86"/>
      <c r="T189" s="180" t="s">
        <v>365</v>
      </c>
      <c r="U189" s="180"/>
      <c r="V189" s="180"/>
      <c r="W189" s="180"/>
      <c r="X189" s="180"/>
      <c r="Y189" s="180"/>
      <c r="Z189" s="180"/>
      <c r="AA189" s="180"/>
      <c r="AB189" s="180"/>
      <c r="AC189" s="180"/>
      <c r="AD189" s="180"/>
      <c r="AE189" s="180"/>
      <c r="AF189" s="180"/>
      <c r="AG189" s="180"/>
      <c r="AH189" s="180"/>
      <c r="AI189" s="180"/>
      <c r="AJ189" s="180"/>
      <c r="AK189" s="180"/>
      <c r="AL189" s="180"/>
      <c r="AM189" s="180"/>
      <c r="AN189" s="180"/>
      <c r="AO189" s="180"/>
      <c r="AP189" s="180"/>
      <c r="AQ189" s="180"/>
      <c r="AR189" s="180"/>
      <c r="AS189" s="180"/>
      <c r="AT189" s="180"/>
      <c r="AU189" s="180"/>
      <c r="AV189" s="232" t="s">
        <v>113</v>
      </c>
      <c r="AW189" s="232"/>
      <c r="AX189" s="232"/>
      <c r="AY189" s="232"/>
      <c r="AZ189" s="232"/>
      <c r="BA189" s="72">
        <f>IF(AV189="○",5,0)</f>
        <v>0</v>
      </c>
      <c r="BB189" s="72"/>
      <c r="BC189" s="72"/>
      <c r="BD189" s="72"/>
      <c r="BE189" s="72"/>
      <c r="BF189" s="72"/>
      <c r="BG189" s="72"/>
      <c r="BH189" s="72"/>
      <c r="BI189" s="280"/>
      <c r="BJ189" s="25"/>
      <c r="BK189" s="25"/>
      <c r="BL189" s="48"/>
      <c r="BM189" s="48"/>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row>
    <row r="190" spans="1:1024" ht="41.25" customHeight="1">
      <c r="A190" s="25"/>
      <c r="B190" s="86" t="s">
        <v>453</v>
      </c>
      <c r="C190" s="86"/>
      <c r="D190" s="86"/>
      <c r="E190" s="86"/>
      <c r="F190" s="86"/>
      <c r="G190" s="86"/>
      <c r="H190" s="86"/>
      <c r="I190" s="86"/>
      <c r="J190" s="86"/>
      <c r="K190" s="86"/>
      <c r="L190" s="86"/>
      <c r="M190" s="86"/>
      <c r="N190" s="86"/>
      <c r="O190" s="86"/>
      <c r="P190" s="86"/>
      <c r="Q190" s="86"/>
      <c r="R190" s="86"/>
      <c r="S190" s="86"/>
      <c r="T190" s="179" t="s">
        <v>456</v>
      </c>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232" t="s">
        <v>113</v>
      </c>
      <c r="AW190" s="232"/>
      <c r="AX190" s="232"/>
      <c r="AY190" s="232"/>
      <c r="AZ190" s="232"/>
      <c r="BA190" s="72">
        <f>IF(AV190="○",5,0)</f>
        <v>0</v>
      </c>
      <c r="BB190" s="72"/>
      <c r="BC190" s="72"/>
      <c r="BD190" s="72"/>
      <c r="BE190" s="72"/>
      <c r="BF190" s="72"/>
      <c r="BG190" s="72"/>
      <c r="BH190" s="72"/>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row>
    <row r="191" spans="1:1024" ht="54" customHeight="1">
      <c r="A191" s="25"/>
      <c r="B191" s="86" t="s">
        <v>457</v>
      </c>
      <c r="C191" s="86"/>
      <c r="D191" s="86"/>
      <c r="E191" s="86"/>
      <c r="F191" s="86"/>
      <c r="G191" s="86"/>
      <c r="H191" s="86"/>
      <c r="I191" s="86"/>
      <c r="J191" s="86"/>
      <c r="K191" s="86"/>
      <c r="L191" s="86"/>
      <c r="M191" s="86"/>
      <c r="N191" s="86"/>
      <c r="O191" s="86"/>
      <c r="P191" s="86"/>
      <c r="Q191" s="86"/>
      <c r="R191" s="86"/>
      <c r="S191" s="86"/>
      <c r="T191" s="180" t="s">
        <v>442</v>
      </c>
      <c r="U191" s="180"/>
      <c r="V191" s="180"/>
      <c r="W191" s="180"/>
      <c r="X191" s="180"/>
      <c r="Y191" s="180"/>
      <c r="Z191" s="180"/>
      <c r="AA191" s="180"/>
      <c r="AB191" s="180"/>
      <c r="AC191" s="180"/>
      <c r="AD191" s="180"/>
      <c r="AE191" s="180"/>
      <c r="AF191" s="180"/>
      <c r="AG191" s="180"/>
      <c r="AH191" s="180"/>
      <c r="AI191" s="180"/>
      <c r="AJ191" s="180"/>
      <c r="AK191" s="180"/>
      <c r="AL191" s="180"/>
      <c r="AM191" s="180"/>
      <c r="AN191" s="180"/>
      <c r="AO191" s="180"/>
      <c r="AP191" s="180"/>
      <c r="AQ191" s="180"/>
      <c r="AR191" s="180"/>
      <c r="AS191" s="180"/>
      <c r="AT191" s="180"/>
      <c r="AU191" s="180"/>
      <c r="AV191" s="232" t="s">
        <v>113</v>
      </c>
      <c r="AW191" s="232"/>
      <c r="AX191" s="232"/>
      <c r="AY191" s="232"/>
      <c r="AZ191" s="232"/>
      <c r="BA191" s="72">
        <f>IF(AV191="○",5,0)</f>
        <v>0</v>
      </c>
      <c r="BB191" s="72"/>
      <c r="BC191" s="72"/>
      <c r="BD191" s="72"/>
      <c r="BE191" s="72"/>
      <c r="BF191" s="72"/>
      <c r="BG191" s="72"/>
      <c r="BH191" s="72"/>
      <c r="BI191" s="25"/>
      <c r="BJ191" s="25"/>
      <c r="BK191" s="25"/>
      <c r="BL191" s="48"/>
      <c r="BM191" s="48"/>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row>
    <row r="192" spans="1:1024" ht="107.25" customHeight="1">
      <c r="A192" s="25"/>
      <c r="B192" s="86" t="s">
        <v>458</v>
      </c>
      <c r="C192" s="86"/>
      <c r="D192" s="86"/>
      <c r="E192" s="86"/>
      <c r="F192" s="86"/>
      <c r="G192" s="86"/>
      <c r="H192" s="86"/>
      <c r="I192" s="86"/>
      <c r="J192" s="86"/>
      <c r="K192" s="86"/>
      <c r="L192" s="86"/>
      <c r="M192" s="86"/>
      <c r="N192" s="86"/>
      <c r="O192" s="86"/>
      <c r="P192" s="86"/>
      <c r="Q192" s="86"/>
      <c r="R192" s="86"/>
      <c r="S192" s="86"/>
      <c r="T192" s="180" t="s">
        <v>460</v>
      </c>
      <c r="U192" s="180"/>
      <c r="V192" s="180"/>
      <c r="W192" s="180"/>
      <c r="X192" s="180"/>
      <c r="Y192" s="180"/>
      <c r="Z192" s="180"/>
      <c r="AA192" s="180"/>
      <c r="AB192" s="180"/>
      <c r="AC192" s="180"/>
      <c r="AD192" s="180"/>
      <c r="AE192" s="180"/>
      <c r="AF192" s="180"/>
      <c r="AG192" s="180"/>
      <c r="AH192" s="180"/>
      <c r="AI192" s="180"/>
      <c r="AJ192" s="180"/>
      <c r="AK192" s="180"/>
      <c r="AL192" s="180"/>
      <c r="AM192" s="180"/>
      <c r="AN192" s="180"/>
      <c r="AO192" s="180"/>
      <c r="AP192" s="180"/>
      <c r="AQ192" s="180"/>
      <c r="AR192" s="180"/>
      <c r="AS192" s="180"/>
      <c r="AT192" s="180"/>
      <c r="AU192" s="180"/>
      <c r="AV192" s="232" t="s">
        <v>113</v>
      </c>
      <c r="AW192" s="232"/>
      <c r="AX192" s="232"/>
      <c r="AY192" s="232"/>
      <c r="AZ192" s="232"/>
      <c r="BA192" s="72">
        <f>IF(AV192="○",15,0)</f>
        <v>0</v>
      </c>
      <c r="BB192" s="72"/>
      <c r="BC192" s="72"/>
      <c r="BD192" s="72"/>
      <c r="BE192" s="72"/>
      <c r="BF192" s="72"/>
      <c r="BG192" s="72"/>
      <c r="BH192" s="72"/>
      <c r="BI192" s="25"/>
      <c r="BJ192" s="25"/>
      <c r="BK192" s="25"/>
      <c r="BL192" s="48"/>
      <c r="BM192" s="48"/>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row>
    <row r="193" spans="1:1024" ht="18.75" customHeight="1">
      <c r="A193" s="25"/>
      <c r="B193" s="112" t="s">
        <v>122</v>
      </c>
      <c r="C193" s="112"/>
      <c r="D193" s="112"/>
      <c r="E193" s="112"/>
      <c r="F193" s="112"/>
      <c r="G193" s="112"/>
      <c r="H193" s="112"/>
      <c r="I193" s="112"/>
      <c r="J193" s="112"/>
      <c r="K193" s="112"/>
      <c r="L193" s="112"/>
      <c r="M193" s="112"/>
      <c r="N193" s="112"/>
      <c r="O193" s="112"/>
      <c r="P193" s="112"/>
      <c r="Q193" s="112"/>
      <c r="R193" s="112"/>
      <c r="S193" s="112"/>
      <c r="T193" s="112"/>
      <c r="U193" s="112"/>
      <c r="V193" s="112"/>
      <c r="W193" s="112"/>
      <c r="X193" s="112"/>
      <c r="Y193" s="112"/>
      <c r="Z193" s="112"/>
      <c r="AA193" s="112"/>
      <c r="AB193" s="112"/>
      <c r="AC193" s="112"/>
      <c r="AD193" s="112"/>
      <c r="AE193" s="112"/>
      <c r="AF193" s="112"/>
      <c r="AG193" s="112"/>
      <c r="AH193" s="112"/>
      <c r="AI193" s="112"/>
      <c r="AJ193" s="112"/>
      <c r="AK193" s="226"/>
      <c r="AL193" s="226"/>
      <c r="AM193" s="226"/>
      <c r="AN193" s="226"/>
      <c r="AO193" s="226"/>
      <c r="AP193" s="226"/>
      <c r="AQ193" s="226"/>
      <c r="AR193" s="226"/>
      <c r="AS193" s="226"/>
      <c r="AT193" s="226"/>
      <c r="AU193" s="241"/>
      <c r="AV193" s="72" t="s">
        <v>174</v>
      </c>
      <c r="AW193" s="72"/>
      <c r="AX193" s="72"/>
      <c r="AY193" s="72"/>
      <c r="AZ193" s="72"/>
      <c r="BA193" s="72">
        <f>SUM(BA182:BH192)</f>
        <v>0</v>
      </c>
      <c r="BB193" s="72"/>
      <c r="BC193" s="72"/>
      <c r="BD193" s="72"/>
      <c r="BE193" s="72"/>
      <c r="BF193" s="72"/>
      <c r="BG193" s="72"/>
      <c r="BH193" s="72"/>
      <c r="BI193" s="25"/>
      <c r="BJ193" s="25"/>
      <c r="BK193" s="25"/>
      <c r="BL193" s="285"/>
      <c r="BM193" s="28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row>
    <row r="194" spans="1:1024" ht="18.75" customHeight="1">
      <c r="A194" s="25"/>
      <c r="B194" s="10" t="s">
        <v>461</v>
      </c>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25"/>
      <c r="BJ194" s="25"/>
      <c r="BK194" s="25"/>
      <c r="BL194" s="285"/>
      <c r="BM194" s="28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c r="DX194" s="25"/>
      <c r="DY194" s="25"/>
      <c r="DZ194" s="25"/>
      <c r="EA194" s="25"/>
      <c r="EB194" s="25"/>
      <c r="EC194" s="25"/>
      <c r="ED194" s="25"/>
      <c r="EE194" s="25"/>
      <c r="EF194" s="25"/>
      <c r="EG194" s="25"/>
      <c r="EH194" s="25"/>
      <c r="EI194" s="25"/>
      <c r="EJ194" s="25"/>
      <c r="EK194" s="25"/>
      <c r="EL194" s="25"/>
      <c r="EM194" s="25"/>
      <c r="EN194" s="25"/>
      <c r="EO194" s="25"/>
      <c r="EP194" s="25"/>
      <c r="EQ194" s="25"/>
      <c r="ER194" s="25"/>
      <c r="ES194" s="25"/>
      <c r="ET194" s="25"/>
      <c r="EU194" s="25"/>
      <c r="EV194" s="25"/>
      <c r="EW194" s="25"/>
      <c r="EX194" s="25"/>
      <c r="EY194" s="25"/>
      <c r="EZ194" s="25"/>
      <c r="FA194" s="25"/>
      <c r="FB194" s="25"/>
      <c r="FC194" s="25"/>
      <c r="FD194" s="25"/>
      <c r="FE194" s="25"/>
      <c r="FF194" s="25"/>
      <c r="FG194" s="25"/>
      <c r="FH194" s="25"/>
      <c r="FI194" s="25"/>
      <c r="FJ194" s="25"/>
      <c r="FK194" s="25"/>
      <c r="FL194" s="25"/>
      <c r="FM194" s="25"/>
      <c r="FN194" s="25"/>
      <c r="FO194" s="25"/>
      <c r="FP194" s="25"/>
      <c r="FQ194" s="25"/>
      <c r="FR194" s="25"/>
      <c r="FS194" s="25"/>
      <c r="FT194" s="25"/>
      <c r="FU194" s="25"/>
      <c r="FV194" s="25"/>
      <c r="FW194" s="25"/>
      <c r="FX194" s="25"/>
      <c r="FY194" s="25"/>
      <c r="FZ194" s="25"/>
      <c r="GA194" s="25"/>
      <c r="GB194" s="25"/>
      <c r="GC194" s="25"/>
      <c r="GD194" s="25"/>
      <c r="GE194" s="25"/>
      <c r="GF194" s="25"/>
      <c r="GG194" s="25"/>
      <c r="GH194" s="25"/>
      <c r="GI194" s="25"/>
      <c r="GJ194" s="25"/>
      <c r="GK194" s="25"/>
      <c r="GL194" s="25"/>
      <c r="GM194" s="25"/>
      <c r="GN194" s="25"/>
      <c r="GO194" s="25"/>
      <c r="GP194" s="25"/>
      <c r="GQ194" s="25"/>
      <c r="GR194" s="25"/>
      <c r="GS194" s="25"/>
      <c r="GT194" s="25"/>
      <c r="GU194" s="25"/>
      <c r="GV194" s="25"/>
      <c r="GW194" s="25"/>
      <c r="GX194" s="25"/>
      <c r="GY194" s="25"/>
      <c r="GZ194" s="25"/>
      <c r="HA194" s="25"/>
      <c r="HB194" s="25"/>
      <c r="HC194" s="25"/>
      <c r="HD194" s="25"/>
      <c r="HE194" s="25"/>
      <c r="HF194" s="25"/>
      <c r="HG194" s="25"/>
      <c r="HH194" s="25"/>
      <c r="HI194" s="25"/>
      <c r="HJ194" s="25"/>
      <c r="HK194" s="25"/>
      <c r="HL194" s="25"/>
      <c r="HM194" s="25"/>
      <c r="HN194" s="25"/>
      <c r="HO194" s="25"/>
      <c r="HP194" s="25"/>
      <c r="HQ194" s="25"/>
      <c r="HR194" s="25"/>
      <c r="HS194" s="25"/>
      <c r="HT194" s="25"/>
      <c r="HU194" s="25"/>
      <c r="HV194" s="25"/>
      <c r="HW194" s="25"/>
      <c r="HX194" s="25"/>
      <c r="HY194" s="25"/>
      <c r="HZ194" s="25"/>
      <c r="IA194" s="25"/>
      <c r="IB194" s="25"/>
      <c r="IC194" s="25"/>
      <c r="ID194" s="25"/>
      <c r="IE194" s="25"/>
      <c r="IF194" s="25"/>
      <c r="IG194" s="25"/>
      <c r="IH194" s="25"/>
      <c r="II194" s="25"/>
      <c r="IJ194" s="25"/>
      <c r="IK194" s="25"/>
      <c r="IL194" s="25"/>
      <c r="IM194" s="25"/>
      <c r="IN194" s="25"/>
      <c r="IO194" s="25"/>
      <c r="IP194" s="25"/>
      <c r="IQ194" s="25"/>
      <c r="IR194" s="25"/>
      <c r="IS194" s="25"/>
      <c r="IT194" s="25"/>
      <c r="IU194" s="25"/>
      <c r="IV194" s="25"/>
      <c r="IW194" s="25"/>
      <c r="IX194" s="25"/>
      <c r="IY194" s="25"/>
      <c r="IZ194" s="25"/>
      <c r="JA194" s="25"/>
      <c r="JB194" s="25"/>
      <c r="JC194" s="25"/>
      <c r="JD194" s="25"/>
      <c r="JE194" s="25"/>
      <c r="JF194" s="25"/>
      <c r="JG194" s="25"/>
      <c r="JH194" s="25"/>
      <c r="JI194" s="25"/>
      <c r="JJ194" s="25"/>
      <c r="JK194" s="25"/>
      <c r="JL194" s="25"/>
      <c r="JM194" s="25"/>
      <c r="JN194" s="25"/>
      <c r="JO194" s="25"/>
      <c r="JP194" s="25"/>
      <c r="JQ194" s="25"/>
      <c r="JR194" s="25"/>
      <c r="JS194" s="25"/>
      <c r="JT194" s="25"/>
      <c r="JU194" s="25"/>
      <c r="JV194" s="25"/>
      <c r="JW194" s="25"/>
      <c r="JX194" s="25"/>
      <c r="JY194" s="25"/>
      <c r="JZ194" s="25"/>
      <c r="KA194" s="25"/>
      <c r="KB194" s="25"/>
      <c r="KC194" s="25"/>
      <c r="KD194" s="25"/>
      <c r="KE194" s="25"/>
      <c r="KF194" s="25"/>
      <c r="KG194" s="25"/>
      <c r="KH194" s="25"/>
      <c r="KI194" s="25"/>
      <c r="KJ194" s="25"/>
      <c r="KK194" s="25"/>
      <c r="KL194" s="25"/>
      <c r="KM194" s="25"/>
      <c r="KN194" s="25"/>
      <c r="KO194" s="25"/>
      <c r="KP194" s="25"/>
      <c r="KQ194" s="25"/>
      <c r="KR194" s="25"/>
      <c r="KS194" s="25"/>
      <c r="KT194" s="25"/>
      <c r="KU194" s="25"/>
      <c r="KV194" s="25"/>
      <c r="KW194" s="25"/>
      <c r="KX194" s="25"/>
      <c r="KY194" s="25"/>
      <c r="KZ194" s="25"/>
      <c r="LA194" s="25"/>
      <c r="LB194" s="25"/>
      <c r="LC194" s="25"/>
      <c r="LD194" s="25"/>
      <c r="LE194" s="25"/>
      <c r="LF194" s="25"/>
      <c r="LG194" s="25"/>
      <c r="LH194" s="25"/>
      <c r="LI194" s="25"/>
      <c r="LJ194" s="25"/>
      <c r="LK194" s="25"/>
      <c r="LL194" s="25"/>
      <c r="LM194" s="25"/>
      <c r="LN194" s="25"/>
      <c r="LO194" s="25"/>
      <c r="LP194" s="25"/>
      <c r="LQ194" s="25"/>
      <c r="LR194" s="25"/>
      <c r="LS194" s="25"/>
      <c r="LT194" s="25"/>
      <c r="LU194" s="25"/>
      <c r="LV194" s="25"/>
      <c r="LW194" s="25"/>
      <c r="LX194" s="25"/>
      <c r="LY194" s="25"/>
      <c r="LZ194" s="25"/>
      <c r="MA194" s="25"/>
      <c r="MB194" s="25"/>
      <c r="MC194" s="25"/>
      <c r="MD194" s="25"/>
      <c r="ME194" s="25"/>
      <c r="MF194" s="25"/>
      <c r="MG194" s="25"/>
      <c r="MH194" s="25"/>
      <c r="MI194" s="25"/>
      <c r="MJ194" s="25"/>
      <c r="MK194" s="25"/>
      <c r="ML194" s="25"/>
      <c r="MM194" s="25"/>
      <c r="MN194" s="25"/>
      <c r="MO194" s="25"/>
      <c r="MP194" s="25"/>
      <c r="MQ194" s="25"/>
      <c r="MR194" s="25"/>
      <c r="MS194" s="25"/>
      <c r="MT194" s="25"/>
      <c r="MU194" s="25"/>
      <c r="MV194" s="25"/>
      <c r="MW194" s="25"/>
      <c r="MX194" s="25"/>
      <c r="MY194" s="25"/>
      <c r="MZ194" s="25"/>
      <c r="NA194" s="25"/>
      <c r="NB194" s="25"/>
      <c r="NC194" s="25"/>
      <c r="ND194" s="25"/>
      <c r="NE194" s="25"/>
      <c r="NF194" s="25"/>
      <c r="NG194" s="25"/>
      <c r="NH194" s="25"/>
      <c r="NI194" s="25"/>
      <c r="NJ194" s="25"/>
      <c r="NK194" s="25"/>
      <c r="NL194" s="25"/>
      <c r="NM194" s="25"/>
      <c r="NN194" s="25"/>
      <c r="NO194" s="25"/>
      <c r="NP194" s="25"/>
      <c r="NQ194" s="25"/>
      <c r="NR194" s="25"/>
      <c r="NS194" s="25"/>
      <c r="NT194" s="25"/>
      <c r="NU194" s="25"/>
      <c r="NV194" s="25"/>
      <c r="NW194" s="25"/>
      <c r="NX194" s="25"/>
      <c r="NY194" s="25"/>
      <c r="NZ194" s="25"/>
      <c r="OA194" s="25"/>
      <c r="OB194" s="25"/>
      <c r="OC194" s="25"/>
      <c r="OD194" s="25"/>
      <c r="OE194" s="25"/>
      <c r="OF194" s="25"/>
      <c r="OG194" s="25"/>
      <c r="OH194" s="25"/>
      <c r="OI194" s="25"/>
      <c r="OJ194" s="25"/>
      <c r="OK194" s="25"/>
      <c r="OL194" s="25"/>
      <c r="OM194" s="25"/>
      <c r="ON194" s="25"/>
      <c r="OO194" s="25"/>
      <c r="OP194" s="25"/>
      <c r="OQ194" s="25"/>
      <c r="OR194" s="25"/>
      <c r="OS194" s="25"/>
      <c r="OT194" s="25"/>
      <c r="OU194" s="25"/>
      <c r="OV194" s="25"/>
      <c r="OW194" s="25"/>
      <c r="OX194" s="25"/>
      <c r="OY194" s="25"/>
      <c r="OZ194" s="25"/>
      <c r="PA194" s="25"/>
      <c r="PB194" s="25"/>
      <c r="PC194" s="25"/>
      <c r="PD194" s="25"/>
      <c r="PE194" s="25"/>
      <c r="PF194" s="25"/>
      <c r="PG194" s="25"/>
      <c r="PH194" s="25"/>
      <c r="PI194" s="25"/>
      <c r="PJ194" s="25"/>
      <c r="PK194" s="25"/>
      <c r="PL194" s="25"/>
      <c r="PM194" s="25"/>
      <c r="PN194" s="25"/>
      <c r="PO194" s="25"/>
      <c r="PP194" s="25"/>
      <c r="PQ194" s="25"/>
      <c r="PR194" s="25"/>
      <c r="PS194" s="25"/>
      <c r="PT194" s="25"/>
      <c r="PU194" s="25"/>
      <c r="PV194" s="25"/>
      <c r="PW194" s="25"/>
      <c r="PX194" s="25"/>
      <c r="PY194" s="25"/>
      <c r="PZ194" s="25"/>
      <c r="QA194" s="25"/>
      <c r="QB194" s="25"/>
      <c r="QC194" s="25"/>
      <c r="QD194" s="25"/>
      <c r="QE194" s="25"/>
      <c r="QF194" s="25"/>
      <c r="QG194" s="25"/>
      <c r="QH194" s="25"/>
      <c r="QI194" s="25"/>
      <c r="QJ194" s="25"/>
      <c r="QK194" s="25"/>
      <c r="QL194" s="25"/>
      <c r="QM194" s="25"/>
      <c r="QN194" s="25"/>
      <c r="QO194" s="25"/>
      <c r="QP194" s="25"/>
      <c r="QQ194" s="25"/>
      <c r="QR194" s="25"/>
      <c r="QS194" s="25"/>
      <c r="QT194" s="25"/>
      <c r="QU194" s="25"/>
      <c r="QV194" s="25"/>
      <c r="QW194" s="25"/>
      <c r="QX194" s="25"/>
      <c r="QY194" s="25"/>
      <c r="QZ194" s="25"/>
      <c r="RA194" s="25"/>
      <c r="RB194" s="25"/>
      <c r="RC194" s="25"/>
      <c r="RD194" s="25"/>
      <c r="RE194" s="25"/>
      <c r="RF194" s="25"/>
      <c r="RG194" s="25"/>
      <c r="RH194" s="25"/>
      <c r="RI194" s="25"/>
      <c r="RJ194" s="25"/>
      <c r="RK194" s="25"/>
      <c r="RL194" s="25"/>
      <c r="RM194" s="25"/>
      <c r="RN194" s="25"/>
      <c r="RO194" s="25"/>
      <c r="RP194" s="25"/>
      <c r="RQ194" s="25"/>
      <c r="RR194" s="25"/>
      <c r="RS194" s="25"/>
      <c r="RT194" s="25"/>
      <c r="RU194" s="25"/>
      <c r="RV194" s="25"/>
      <c r="RW194" s="25"/>
      <c r="RX194" s="25"/>
      <c r="RY194" s="25"/>
      <c r="RZ194" s="25"/>
      <c r="SA194" s="25"/>
      <c r="SB194" s="25"/>
      <c r="SC194" s="25"/>
      <c r="SD194" s="25"/>
      <c r="SE194" s="25"/>
      <c r="SF194" s="25"/>
      <c r="SG194" s="25"/>
      <c r="SH194" s="25"/>
      <c r="SI194" s="25"/>
      <c r="SJ194" s="25"/>
      <c r="SK194" s="25"/>
      <c r="SL194" s="25"/>
      <c r="SM194" s="25"/>
      <c r="SN194" s="25"/>
      <c r="SO194" s="25"/>
      <c r="SP194" s="25"/>
      <c r="SQ194" s="25"/>
      <c r="SR194" s="25"/>
      <c r="SS194" s="25"/>
      <c r="ST194" s="25"/>
      <c r="SU194" s="25"/>
      <c r="SV194" s="25"/>
      <c r="SW194" s="25"/>
      <c r="SX194" s="25"/>
      <c r="SY194" s="25"/>
      <c r="SZ194" s="25"/>
      <c r="TA194" s="25"/>
      <c r="TB194" s="25"/>
      <c r="TC194" s="25"/>
      <c r="TD194" s="25"/>
      <c r="TE194" s="25"/>
      <c r="TF194" s="25"/>
      <c r="TG194" s="25"/>
      <c r="TH194" s="25"/>
      <c r="TI194" s="25"/>
      <c r="TJ194" s="25"/>
      <c r="TK194" s="25"/>
      <c r="TL194" s="25"/>
      <c r="TM194" s="25"/>
      <c r="TN194" s="25"/>
      <c r="TO194" s="25"/>
      <c r="TP194" s="25"/>
      <c r="TQ194" s="25"/>
      <c r="TR194" s="25"/>
      <c r="TS194" s="25"/>
      <c r="TT194" s="25"/>
      <c r="TU194" s="25"/>
      <c r="TV194" s="25"/>
      <c r="TW194" s="25"/>
      <c r="TX194" s="25"/>
      <c r="TY194" s="25"/>
      <c r="TZ194" s="25"/>
      <c r="UA194" s="25"/>
      <c r="UB194" s="25"/>
      <c r="UC194" s="25"/>
      <c r="UD194" s="25"/>
      <c r="UE194" s="25"/>
      <c r="UF194" s="25"/>
      <c r="UG194" s="25"/>
      <c r="UH194" s="25"/>
      <c r="UI194" s="25"/>
      <c r="UJ194" s="25"/>
      <c r="UK194" s="25"/>
      <c r="UL194" s="25"/>
      <c r="UM194" s="25"/>
      <c r="UN194" s="25"/>
      <c r="UO194" s="25"/>
      <c r="UP194" s="25"/>
      <c r="UQ194" s="25"/>
      <c r="UR194" s="25"/>
      <c r="US194" s="25"/>
      <c r="UT194" s="25"/>
      <c r="UU194" s="25"/>
      <c r="UV194" s="25"/>
      <c r="UW194" s="25"/>
      <c r="UX194" s="25"/>
      <c r="UY194" s="25"/>
      <c r="UZ194" s="25"/>
      <c r="VA194" s="25"/>
      <c r="VB194" s="25"/>
      <c r="VC194" s="25"/>
      <c r="VD194" s="25"/>
      <c r="VE194" s="25"/>
      <c r="VF194" s="25"/>
      <c r="VG194" s="25"/>
      <c r="VH194" s="25"/>
      <c r="VI194" s="25"/>
      <c r="VJ194" s="25"/>
      <c r="VK194" s="25"/>
      <c r="VL194" s="25"/>
      <c r="VM194" s="25"/>
      <c r="VN194" s="25"/>
      <c r="VO194" s="25"/>
      <c r="VP194" s="25"/>
      <c r="VQ194" s="25"/>
      <c r="VR194" s="25"/>
      <c r="VS194" s="25"/>
      <c r="VT194" s="25"/>
      <c r="VU194" s="25"/>
      <c r="VV194" s="25"/>
      <c r="VW194" s="25"/>
      <c r="VX194" s="25"/>
      <c r="VY194" s="25"/>
      <c r="VZ194" s="25"/>
      <c r="WA194" s="25"/>
      <c r="WB194" s="25"/>
      <c r="WC194" s="25"/>
      <c r="WD194" s="25"/>
      <c r="WE194" s="25"/>
      <c r="WF194" s="25"/>
      <c r="WG194" s="25"/>
      <c r="WH194" s="25"/>
      <c r="WI194" s="25"/>
      <c r="WJ194" s="25"/>
      <c r="WK194" s="25"/>
      <c r="WL194" s="25"/>
      <c r="WM194" s="25"/>
      <c r="WN194" s="25"/>
      <c r="WO194" s="25"/>
      <c r="WP194" s="25"/>
      <c r="WQ194" s="25"/>
      <c r="WR194" s="25"/>
      <c r="WS194" s="25"/>
      <c r="WT194" s="25"/>
      <c r="WU194" s="25"/>
      <c r="WV194" s="25"/>
      <c r="WW194" s="25"/>
      <c r="WX194" s="25"/>
      <c r="WY194" s="25"/>
      <c r="WZ194" s="25"/>
      <c r="XA194" s="25"/>
      <c r="XB194" s="25"/>
      <c r="XC194" s="25"/>
      <c r="XD194" s="25"/>
      <c r="XE194" s="25"/>
      <c r="XF194" s="25"/>
      <c r="XG194" s="25"/>
      <c r="XH194" s="25"/>
      <c r="XI194" s="25"/>
      <c r="XJ194" s="25"/>
      <c r="XK194" s="25"/>
      <c r="XL194" s="25"/>
      <c r="XM194" s="25"/>
      <c r="XN194" s="25"/>
      <c r="XO194" s="25"/>
      <c r="XP194" s="25"/>
      <c r="XQ194" s="25"/>
      <c r="XR194" s="25"/>
      <c r="XS194" s="25"/>
      <c r="XT194" s="25"/>
      <c r="XU194" s="25"/>
      <c r="XV194" s="25"/>
      <c r="XW194" s="25"/>
      <c r="XX194" s="25"/>
      <c r="XY194" s="25"/>
      <c r="XZ194" s="25"/>
      <c r="YA194" s="25"/>
      <c r="YB194" s="25"/>
      <c r="YC194" s="25"/>
      <c r="YD194" s="25"/>
      <c r="YE194" s="25"/>
      <c r="YF194" s="25"/>
      <c r="YG194" s="25"/>
      <c r="YH194" s="25"/>
      <c r="YI194" s="25"/>
      <c r="YJ194" s="25"/>
      <c r="YK194" s="25"/>
      <c r="YL194" s="25"/>
      <c r="YM194" s="25"/>
      <c r="YN194" s="25"/>
      <c r="YO194" s="25"/>
      <c r="YP194" s="25"/>
      <c r="YQ194" s="25"/>
      <c r="YR194" s="25"/>
      <c r="YS194" s="25"/>
      <c r="YT194" s="25"/>
      <c r="YU194" s="25"/>
      <c r="YV194" s="25"/>
      <c r="YW194" s="25"/>
      <c r="YX194" s="25"/>
      <c r="YY194" s="25"/>
      <c r="YZ194" s="25"/>
      <c r="ZA194" s="25"/>
      <c r="ZB194" s="25"/>
      <c r="ZC194" s="25"/>
      <c r="ZD194" s="25"/>
      <c r="ZE194" s="25"/>
      <c r="ZF194" s="25"/>
      <c r="ZG194" s="25"/>
      <c r="ZH194" s="25"/>
      <c r="ZI194" s="25"/>
      <c r="ZJ194" s="25"/>
      <c r="ZK194" s="25"/>
      <c r="ZL194" s="25"/>
      <c r="ZM194" s="25"/>
      <c r="ZN194" s="25"/>
      <c r="ZO194" s="25"/>
      <c r="ZP194" s="25"/>
      <c r="ZQ194" s="25"/>
      <c r="ZR194" s="25"/>
      <c r="ZS194" s="25"/>
      <c r="ZT194" s="25"/>
      <c r="ZU194" s="25"/>
      <c r="ZV194" s="25"/>
      <c r="ZW194" s="25"/>
      <c r="ZX194" s="25"/>
      <c r="ZY194" s="25"/>
      <c r="ZZ194" s="25"/>
      <c r="AAA194" s="25"/>
      <c r="AAB194" s="25"/>
      <c r="AAC194" s="25"/>
      <c r="AAD194" s="25"/>
      <c r="AAE194" s="25"/>
      <c r="AAF194" s="25"/>
      <c r="AAG194" s="25"/>
      <c r="AAH194" s="25"/>
      <c r="AAI194" s="25"/>
      <c r="AAJ194" s="25"/>
      <c r="AAK194" s="25"/>
      <c r="AAL194" s="25"/>
      <c r="AAM194" s="25"/>
      <c r="AAN194" s="25"/>
      <c r="AAO194" s="25"/>
      <c r="AAP194" s="25"/>
      <c r="AAQ194" s="25"/>
      <c r="AAR194" s="25"/>
      <c r="AAS194" s="25"/>
      <c r="AAT194" s="25"/>
      <c r="AAU194" s="25"/>
      <c r="AAV194" s="25"/>
      <c r="AAW194" s="25"/>
      <c r="AAX194" s="25"/>
      <c r="AAY194" s="25"/>
      <c r="AAZ194" s="25"/>
      <c r="ABA194" s="25"/>
      <c r="ABB194" s="25"/>
      <c r="ABC194" s="25"/>
      <c r="ABD194" s="25"/>
      <c r="ABE194" s="25"/>
      <c r="ABF194" s="25"/>
      <c r="ABG194" s="25"/>
      <c r="ABH194" s="25"/>
      <c r="ABI194" s="25"/>
      <c r="ABJ194" s="25"/>
      <c r="ABK194" s="25"/>
      <c r="ABL194" s="25"/>
      <c r="ABM194" s="25"/>
      <c r="ABN194" s="25"/>
      <c r="ABO194" s="25"/>
      <c r="ABP194" s="25"/>
      <c r="ABQ194" s="25"/>
      <c r="ABR194" s="25"/>
      <c r="ABS194" s="25"/>
      <c r="ABT194" s="25"/>
      <c r="ABU194" s="25"/>
      <c r="ABV194" s="25"/>
      <c r="ABW194" s="25"/>
      <c r="ABX194" s="25"/>
      <c r="ABY194" s="25"/>
      <c r="ABZ194" s="25"/>
      <c r="ACA194" s="25"/>
      <c r="ACB194" s="25"/>
      <c r="ACC194" s="25"/>
      <c r="ACD194" s="25"/>
      <c r="ACE194" s="25"/>
      <c r="ACF194" s="25"/>
      <c r="ACG194" s="25"/>
      <c r="ACH194" s="25"/>
      <c r="ACI194" s="25"/>
      <c r="ACJ194" s="25"/>
      <c r="ACK194" s="25"/>
      <c r="ACL194" s="25"/>
      <c r="ACM194" s="25"/>
      <c r="ACN194" s="25"/>
      <c r="ACO194" s="25"/>
      <c r="ACP194" s="25"/>
      <c r="ACQ194" s="25"/>
      <c r="ACR194" s="25"/>
      <c r="ACS194" s="25"/>
      <c r="ACT194" s="25"/>
      <c r="ACU194" s="25"/>
      <c r="ACV194" s="25"/>
      <c r="ACW194" s="25"/>
      <c r="ACX194" s="25"/>
      <c r="ACY194" s="25"/>
      <c r="ACZ194" s="25"/>
      <c r="ADA194" s="25"/>
      <c r="ADB194" s="25"/>
      <c r="ADC194" s="25"/>
      <c r="ADD194" s="25"/>
      <c r="ADE194" s="25"/>
      <c r="ADF194" s="25"/>
      <c r="ADG194" s="25"/>
      <c r="ADH194" s="25"/>
      <c r="ADI194" s="25"/>
      <c r="ADJ194" s="25"/>
      <c r="ADK194" s="25"/>
      <c r="ADL194" s="25"/>
      <c r="ADM194" s="25"/>
      <c r="ADN194" s="25"/>
      <c r="ADO194" s="25"/>
      <c r="ADP194" s="25"/>
      <c r="ADQ194" s="25"/>
      <c r="ADR194" s="25"/>
      <c r="ADS194" s="25"/>
      <c r="ADT194" s="25"/>
      <c r="ADU194" s="25"/>
      <c r="ADV194" s="25"/>
      <c r="ADW194" s="25"/>
      <c r="ADX194" s="25"/>
      <c r="ADY194" s="25"/>
      <c r="ADZ194" s="25"/>
      <c r="AEA194" s="25"/>
      <c r="AEB194" s="25"/>
      <c r="AEC194" s="25"/>
      <c r="AED194" s="25"/>
      <c r="AEE194" s="25"/>
      <c r="AEF194" s="25"/>
      <c r="AEG194" s="25"/>
      <c r="AEH194" s="25"/>
      <c r="AEI194" s="25"/>
      <c r="AEJ194" s="25"/>
      <c r="AEK194" s="25"/>
      <c r="AEL194" s="25"/>
      <c r="AEM194" s="25"/>
      <c r="AEN194" s="25"/>
      <c r="AEO194" s="25"/>
      <c r="AEP194" s="25"/>
      <c r="AEQ194" s="25"/>
      <c r="AER194" s="25"/>
      <c r="AES194" s="25"/>
      <c r="AET194" s="25"/>
      <c r="AEU194" s="25"/>
      <c r="AEV194" s="25"/>
      <c r="AEW194" s="25"/>
      <c r="AEX194" s="25"/>
      <c r="AEY194" s="25"/>
      <c r="AEZ194" s="25"/>
      <c r="AFA194" s="25"/>
      <c r="AFB194" s="25"/>
      <c r="AFC194" s="25"/>
      <c r="AFD194" s="25"/>
      <c r="AFE194" s="25"/>
      <c r="AFF194" s="25"/>
      <c r="AFG194" s="25"/>
      <c r="AFH194" s="25"/>
      <c r="AFI194" s="25"/>
      <c r="AFJ194" s="25"/>
      <c r="AFK194" s="25"/>
      <c r="AFL194" s="25"/>
      <c r="AFM194" s="25"/>
      <c r="AFN194" s="25"/>
      <c r="AFO194" s="25"/>
      <c r="AFP194" s="25"/>
      <c r="AFQ194" s="25"/>
      <c r="AFR194" s="25"/>
      <c r="AFS194" s="25"/>
      <c r="AFT194" s="25"/>
      <c r="AFU194" s="25"/>
      <c r="AFV194" s="25"/>
      <c r="AFW194" s="25"/>
      <c r="AFX194" s="25"/>
      <c r="AFY194" s="25"/>
      <c r="AFZ194" s="25"/>
      <c r="AGA194" s="25"/>
      <c r="AGB194" s="25"/>
      <c r="AGC194" s="25"/>
      <c r="AGD194" s="25"/>
      <c r="AGE194" s="25"/>
      <c r="AGF194" s="25"/>
      <c r="AGG194" s="25"/>
      <c r="AGH194" s="25"/>
      <c r="AGI194" s="25"/>
      <c r="AGJ194" s="25"/>
      <c r="AGK194" s="25"/>
      <c r="AGL194" s="25"/>
      <c r="AGM194" s="25"/>
      <c r="AGN194" s="25"/>
      <c r="AGO194" s="25"/>
      <c r="AGP194" s="25"/>
      <c r="AGQ194" s="25"/>
      <c r="AGR194" s="25"/>
      <c r="AGS194" s="25"/>
      <c r="AGT194" s="25"/>
      <c r="AGU194" s="25"/>
      <c r="AGV194" s="25"/>
      <c r="AGW194" s="25"/>
      <c r="AGX194" s="25"/>
      <c r="AGY194" s="25"/>
      <c r="AGZ194" s="25"/>
      <c r="AHA194" s="25"/>
      <c r="AHB194" s="25"/>
      <c r="AHC194" s="25"/>
      <c r="AHD194" s="25"/>
      <c r="AHE194" s="25"/>
      <c r="AHF194" s="25"/>
      <c r="AHG194" s="25"/>
      <c r="AHH194" s="25"/>
      <c r="AHI194" s="25"/>
      <c r="AHJ194" s="25"/>
      <c r="AHK194" s="25"/>
      <c r="AHL194" s="25"/>
      <c r="AHM194" s="25"/>
      <c r="AHN194" s="25"/>
      <c r="AHO194" s="25"/>
      <c r="AHP194" s="25"/>
      <c r="AHQ194" s="25"/>
      <c r="AHR194" s="25"/>
      <c r="AHS194" s="25"/>
      <c r="AHT194" s="25"/>
      <c r="AHU194" s="25"/>
      <c r="AHV194" s="25"/>
      <c r="AHW194" s="25"/>
      <c r="AHX194" s="25"/>
      <c r="AHY194" s="25"/>
      <c r="AHZ194" s="25"/>
      <c r="AIA194" s="25"/>
      <c r="AIB194" s="25"/>
      <c r="AIC194" s="25"/>
      <c r="AID194" s="25"/>
      <c r="AIE194" s="25"/>
      <c r="AIF194" s="25"/>
      <c r="AIG194" s="25"/>
      <c r="AIH194" s="25"/>
      <c r="AII194" s="25"/>
      <c r="AIJ194" s="25"/>
      <c r="AIK194" s="25"/>
      <c r="AIL194" s="25"/>
      <c r="AIM194" s="25"/>
      <c r="AIN194" s="25"/>
      <c r="AIO194" s="25"/>
      <c r="AIP194" s="25"/>
      <c r="AIQ194" s="25"/>
      <c r="AIR194" s="25"/>
      <c r="AIS194" s="25"/>
      <c r="AIT194" s="25"/>
      <c r="AIU194" s="25"/>
      <c r="AIV194" s="25"/>
      <c r="AIW194" s="25"/>
      <c r="AIX194" s="25"/>
      <c r="AIY194" s="25"/>
      <c r="AIZ194" s="25"/>
      <c r="AJA194" s="25"/>
      <c r="AJB194" s="25"/>
      <c r="AJC194" s="25"/>
      <c r="AJD194" s="25"/>
      <c r="AJE194" s="25"/>
      <c r="AJF194" s="25"/>
      <c r="AJG194" s="25"/>
      <c r="AJH194" s="25"/>
      <c r="AJI194" s="25"/>
      <c r="AJJ194" s="25"/>
      <c r="AJK194" s="25"/>
      <c r="AJL194" s="25"/>
      <c r="AJM194" s="25"/>
      <c r="AJN194" s="25"/>
      <c r="AJO194" s="25"/>
      <c r="AJP194" s="25"/>
      <c r="AJQ194" s="25"/>
      <c r="AJR194" s="25"/>
      <c r="AJS194" s="25"/>
      <c r="AJT194" s="25"/>
      <c r="AJU194" s="25"/>
      <c r="AJV194" s="25"/>
      <c r="AJW194" s="25"/>
      <c r="AJX194" s="25"/>
      <c r="AJY194" s="25"/>
      <c r="AJZ194" s="25"/>
      <c r="AKA194" s="25"/>
      <c r="AKB194" s="25"/>
      <c r="AKC194" s="25"/>
      <c r="AKD194" s="25"/>
      <c r="AKE194" s="25"/>
      <c r="AKF194" s="25"/>
      <c r="AKG194" s="25"/>
      <c r="AKH194" s="25"/>
      <c r="AKI194" s="25"/>
      <c r="AKJ194" s="25"/>
      <c r="AKK194" s="25"/>
      <c r="AKL194" s="25"/>
      <c r="AKM194" s="25"/>
      <c r="AKN194" s="25"/>
      <c r="AKO194" s="25"/>
      <c r="AKP194" s="25"/>
      <c r="AKQ194" s="25"/>
      <c r="AKR194" s="25"/>
      <c r="AKS194" s="25"/>
      <c r="AKT194" s="25"/>
      <c r="AKU194" s="25"/>
      <c r="AKV194" s="25"/>
      <c r="AKW194" s="25"/>
      <c r="AKX194" s="25"/>
      <c r="AKY194" s="25"/>
      <c r="AKZ194" s="25"/>
      <c r="ALA194" s="25"/>
      <c r="ALB194" s="25"/>
      <c r="ALC194" s="25"/>
      <c r="ALD194" s="25"/>
      <c r="ALE194" s="25"/>
      <c r="ALF194" s="25"/>
      <c r="ALG194" s="25"/>
      <c r="ALH194" s="25"/>
      <c r="ALI194" s="25"/>
      <c r="ALJ194" s="25"/>
      <c r="ALK194" s="25"/>
      <c r="ALL194" s="25"/>
      <c r="ALM194" s="25"/>
      <c r="ALN194" s="25"/>
      <c r="ALO194" s="25"/>
      <c r="ALP194" s="25"/>
      <c r="ALQ194" s="25"/>
      <c r="ALR194" s="25"/>
      <c r="ALS194" s="25"/>
      <c r="ALT194" s="25"/>
      <c r="ALU194" s="25"/>
      <c r="ALV194" s="25"/>
      <c r="ALW194" s="25"/>
      <c r="ALX194" s="25"/>
      <c r="ALY194" s="25"/>
      <c r="ALZ194" s="25"/>
      <c r="AMA194" s="25"/>
      <c r="AMB194" s="25"/>
      <c r="AMC194" s="25"/>
      <c r="AMD194" s="25"/>
      <c r="AME194" s="25"/>
      <c r="AMF194" s="25"/>
      <c r="AMG194" s="25"/>
      <c r="AMH194" s="25"/>
      <c r="AMI194" s="25"/>
      <c r="AMJ194" s="25"/>
    </row>
    <row r="195" spans="1:1024" s="56" customFormat="1">
      <c r="B195" s="113" t="s">
        <v>317</v>
      </c>
    </row>
    <row r="196" spans="1:1024" s="56" customFormat="1" ht="23.25" customHeight="1">
      <c r="B196" s="25"/>
      <c r="C196" s="122" t="s">
        <v>56</v>
      </c>
      <c r="D196" s="122"/>
      <c r="E196" s="122"/>
      <c r="F196" s="135" t="s">
        <v>464</v>
      </c>
      <c r="G196" s="135"/>
      <c r="H196" s="135"/>
      <c r="I196" s="135"/>
      <c r="J196" s="135"/>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row>
    <row r="197" spans="1:1024" s="56" customFormat="1" ht="13.5" customHeight="1">
      <c r="B197" s="25"/>
      <c r="C197" s="123" t="s">
        <v>46</v>
      </c>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row>
    <row r="198" spans="1:1024" s="56" customFormat="1" ht="18" customHeight="1">
      <c r="B198" s="25"/>
      <c r="C198" s="113" t="s">
        <v>135</v>
      </c>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row>
    <row r="199" spans="1:1024" s="56" customFormat="1" ht="13.5" customHeight="1">
      <c r="B199" s="25"/>
      <c r="C199" s="124" t="s">
        <v>465</v>
      </c>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row>
    <row r="200" spans="1:1024" s="56" customFormat="1" ht="18" customHeight="1">
      <c r="B200" s="25"/>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row>
    <row r="201" spans="1:1024" s="56" customFormat="1">
      <c r="B201" s="25"/>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row>
    <row r="202" spans="1:1024" s="56" customFormat="1">
      <c r="B202" s="25"/>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row>
    <row r="203" spans="1:1024" s="56" customFormat="1" ht="7.5" customHeight="1">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row>
    <row r="204" spans="1:1024" s="56" customFormat="1" ht="18" customHeight="1">
      <c r="B204" s="113" t="s">
        <v>467</v>
      </c>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row>
    <row r="205" spans="1:1024" ht="22.5" customHeight="1">
      <c r="A205" s="56"/>
      <c r="B205" s="25"/>
      <c r="C205" s="125" t="s">
        <v>280</v>
      </c>
      <c r="D205" s="125"/>
      <c r="E205" s="125"/>
      <c r="F205" s="125"/>
      <c r="G205" s="125"/>
      <c r="H205" s="125"/>
      <c r="I205" s="125"/>
      <c r="J205" s="125"/>
      <c r="K205" s="151" t="s">
        <v>470</v>
      </c>
      <c r="L205" s="151"/>
      <c r="M205" s="151"/>
      <c r="N205" s="151"/>
      <c r="O205" s="151"/>
      <c r="P205" s="151"/>
      <c r="Q205" s="151"/>
      <c r="R205" s="151"/>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c r="ED205" s="25"/>
      <c r="EE205" s="25"/>
      <c r="EF205" s="25"/>
      <c r="EG205" s="25"/>
      <c r="EH205" s="25"/>
      <c r="EI205" s="25"/>
      <c r="EJ205" s="25"/>
      <c r="EK205" s="25"/>
      <c r="EL205" s="25"/>
      <c r="EM205" s="25"/>
      <c r="EN205" s="25"/>
      <c r="EO205" s="25"/>
      <c r="EP205" s="25"/>
      <c r="EQ205" s="25"/>
      <c r="ER205" s="25"/>
      <c r="ES205" s="25"/>
      <c r="ET205" s="25"/>
      <c r="EU205" s="25"/>
      <c r="EV205" s="25"/>
      <c r="EW205" s="25"/>
      <c r="EX205" s="25"/>
      <c r="EY205" s="25"/>
      <c r="EZ205" s="25"/>
      <c r="FA205" s="25"/>
      <c r="FB205" s="25"/>
      <c r="FC205" s="25"/>
      <c r="FD205" s="25"/>
      <c r="FE205" s="25"/>
      <c r="FF205" s="25"/>
      <c r="FG205" s="25"/>
      <c r="FH205" s="25"/>
      <c r="FI205" s="25"/>
      <c r="FJ205" s="25"/>
      <c r="FK205" s="25"/>
      <c r="FL205" s="25"/>
      <c r="FM205" s="25"/>
      <c r="FN205" s="25"/>
      <c r="FO205" s="25"/>
      <c r="FP205" s="25"/>
      <c r="FQ205" s="25"/>
      <c r="FR205" s="25"/>
      <c r="FS205" s="25"/>
      <c r="FT205" s="25"/>
      <c r="FU205" s="25"/>
      <c r="FV205" s="25"/>
      <c r="FW205" s="25"/>
      <c r="FX205" s="25"/>
      <c r="FY205" s="25"/>
      <c r="FZ205" s="25"/>
      <c r="GA205" s="25"/>
      <c r="GB205" s="25"/>
      <c r="GC205" s="25"/>
      <c r="GD205" s="25"/>
      <c r="GE205" s="25"/>
      <c r="GF205" s="25"/>
      <c r="GG205" s="25"/>
      <c r="GH205" s="25"/>
      <c r="GI205" s="25"/>
      <c r="GJ205" s="25"/>
      <c r="GK205" s="25"/>
      <c r="GL205" s="25"/>
      <c r="GM205" s="25"/>
      <c r="GN205" s="25"/>
      <c r="GO205" s="25"/>
      <c r="GP205" s="25"/>
      <c r="GQ205" s="25"/>
      <c r="GR205" s="25"/>
      <c r="GS205" s="25"/>
      <c r="GT205" s="25"/>
      <c r="GU205" s="25"/>
      <c r="GV205" s="25"/>
      <c r="GW205" s="25"/>
      <c r="GX205" s="25"/>
      <c r="GY205" s="25"/>
      <c r="GZ205" s="25"/>
      <c r="HA205" s="25"/>
      <c r="HB205" s="25"/>
      <c r="HC205" s="25"/>
      <c r="HD205" s="25"/>
      <c r="HE205" s="25"/>
      <c r="HF205" s="25"/>
      <c r="HG205" s="25"/>
      <c r="HH205" s="25"/>
      <c r="HI205" s="25"/>
      <c r="HJ205" s="25"/>
      <c r="HK205" s="25"/>
      <c r="HL205" s="25"/>
      <c r="HM205" s="25"/>
      <c r="HN205" s="25"/>
      <c r="HO205" s="25"/>
      <c r="HP205" s="25"/>
      <c r="HQ205" s="25"/>
      <c r="HR205" s="25"/>
      <c r="HS205" s="25"/>
      <c r="HT205" s="25"/>
      <c r="HU205" s="25"/>
      <c r="HV205" s="25"/>
      <c r="HW205" s="25"/>
      <c r="HX205" s="25"/>
      <c r="HY205" s="25"/>
      <c r="HZ205" s="25"/>
      <c r="IA205" s="25"/>
      <c r="IB205" s="25"/>
      <c r="IC205" s="25"/>
      <c r="ID205" s="25"/>
      <c r="IE205" s="25"/>
      <c r="IF205" s="25"/>
      <c r="IG205" s="25"/>
      <c r="IH205" s="25"/>
      <c r="II205" s="25"/>
      <c r="IJ205" s="25"/>
      <c r="IK205" s="25"/>
      <c r="IL205" s="25"/>
      <c r="IM205" s="25"/>
      <c r="IN205" s="25"/>
      <c r="IO205" s="25"/>
      <c r="IP205" s="25"/>
      <c r="IQ205" s="25"/>
      <c r="IR205" s="25"/>
      <c r="IS205" s="25"/>
      <c r="IT205" s="25"/>
      <c r="IU205" s="25"/>
      <c r="IV205" s="25"/>
      <c r="IW205" s="25"/>
      <c r="IX205" s="25"/>
      <c r="IY205" s="25"/>
      <c r="IZ205" s="25"/>
      <c r="JA205" s="25"/>
      <c r="JB205" s="25"/>
      <c r="JC205" s="25"/>
      <c r="JD205" s="25"/>
      <c r="JE205" s="25"/>
      <c r="JF205" s="25"/>
      <c r="JG205" s="25"/>
      <c r="JH205" s="25"/>
      <c r="JI205" s="25"/>
      <c r="JJ205" s="25"/>
      <c r="JK205" s="25"/>
      <c r="JL205" s="25"/>
      <c r="JM205" s="25"/>
      <c r="JN205" s="25"/>
      <c r="JO205" s="25"/>
      <c r="JP205" s="25"/>
      <c r="JQ205" s="25"/>
      <c r="JR205" s="25"/>
      <c r="JS205" s="25"/>
      <c r="JT205" s="25"/>
      <c r="JU205" s="25"/>
      <c r="JV205" s="25"/>
      <c r="JW205" s="25"/>
      <c r="JX205" s="25"/>
      <c r="JY205" s="25"/>
      <c r="JZ205" s="25"/>
      <c r="KA205" s="25"/>
      <c r="KB205" s="25"/>
      <c r="KC205" s="25"/>
      <c r="KD205" s="25"/>
      <c r="KE205" s="25"/>
      <c r="KF205" s="25"/>
      <c r="KG205" s="25"/>
      <c r="KH205" s="25"/>
      <c r="KI205" s="25"/>
      <c r="KJ205" s="25"/>
      <c r="KK205" s="25"/>
      <c r="KL205" s="25"/>
      <c r="KM205" s="25"/>
      <c r="KN205" s="25"/>
      <c r="KO205" s="25"/>
      <c r="KP205" s="25"/>
      <c r="KQ205" s="25"/>
      <c r="KR205" s="25"/>
      <c r="KS205" s="25"/>
      <c r="KT205" s="25"/>
      <c r="KU205" s="25"/>
      <c r="KV205" s="25"/>
      <c r="KW205" s="25"/>
      <c r="KX205" s="25"/>
      <c r="KY205" s="25"/>
      <c r="KZ205" s="25"/>
      <c r="LA205" s="25"/>
      <c r="LB205" s="25"/>
      <c r="LC205" s="25"/>
      <c r="LD205" s="25"/>
      <c r="LE205" s="25"/>
      <c r="LF205" s="25"/>
      <c r="LG205" s="25"/>
      <c r="LH205" s="25"/>
      <c r="LI205" s="25"/>
      <c r="LJ205" s="25"/>
      <c r="LK205" s="25"/>
      <c r="LL205" s="25"/>
      <c r="LM205" s="25"/>
      <c r="LN205" s="25"/>
      <c r="LO205" s="25"/>
      <c r="LP205" s="25"/>
      <c r="LQ205" s="25"/>
      <c r="LR205" s="25"/>
      <c r="LS205" s="25"/>
      <c r="LT205" s="25"/>
      <c r="LU205" s="25"/>
      <c r="LV205" s="25"/>
      <c r="LW205" s="25"/>
      <c r="LX205" s="25"/>
      <c r="LY205" s="25"/>
      <c r="LZ205" s="25"/>
      <c r="MA205" s="25"/>
      <c r="MB205" s="25"/>
      <c r="MC205" s="25"/>
      <c r="MD205" s="25"/>
      <c r="ME205" s="25"/>
      <c r="MF205" s="25"/>
      <c r="MG205" s="25"/>
      <c r="MH205" s="25"/>
      <c r="MI205" s="25"/>
      <c r="MJ205" s="25"/>
      <c r="MK205" s="25"/>
      <c r="ML205" s="25"/>
      <c r="MM205" s="25"/>
      <c r="MN205" s="25"/>
      <c r="MO205" s="25"/>
      <c r="MP205" s="25"/>
      <c r="MQ205" s="25"/>
      <c r="MR205" s="25"/>
      <c r="MS205" s="25"/>
      <c r="MT205" s="25"/>
      <c r="MU205" s="25"/>
      <c r="MV205" s="25"/>
      <c r="MW205" s="25"/>
      <c r="MX205" s="25"/>
      <c r="MY205" s="25"/>
      <c r="MZ205" s="25"/>
      <c r="NA205" s="25"/>
      <c r="NB205" s="25"/>
      <c r="NC205" s="25"/>
      <c r="ND205" s="25"/>
      <c r="NE205" s="25"/>
      <c r="NF205" s="25"/>
      <c r="NG205" s="25"/>
      <c r="NH205" s="25"/>
      <c r="NI205" s="25"/>
      <c r="NJ205" s="25"/>
      <c r="NK205" s="25"/>
      <c r="NL205" s="25"/>
      <c r="NM205" s="25"/>
      <c r="NN205" s="25"/>
      <c r="NO205" s="25"/>
      <c r="NP205" s="25"/>
      <c r="NQ205" s="25"/>
      <c r="NR205" s="25"/>
      <c r="NS205" s="25"/>
      <c r="NT205" s="25"/>
      <c r="NU205" s="25"/>
      <c r="NV205" s="25"/>
      <c r="NW205" s="25"/>
      <c r="NX205" s="25"/>
      <c r="NY205" s="25"/>
      <c r="NZ205" s="25"/>
      <c r="OA205" s="25"/>
      <c r="OB205" s="25"/>
      <c r="OC205" s="25"/>
      <c r="OD205" s="25"/>
      <c r="OE205" s="25"/>
      <c r="OF205" s="25"/>
      <c r="OG205" s="25"/>
      <c r="OH205" s="25"/>
      <c r="OI205" s="25"/>
      <c r="OJ205" s="25"/>
      <c r="OK205" s="25"/>
      <c r="OL205" s="25"/>
      <c r="OM205" s="25"/>
      <c r="ON205" s="25"/>
      <c r="OO205" s="25"/>
      <c r="OP205" s="25"/>
      <c r="OQ205" s="25"/>
      <c r="OR205" s="25"/>
      <c r="OS205" s="25"/>
      <c r="OT205" s="25"/>
      <c r="OU205" s="25"/>
      <c r="OV205" s="25"/>
      <c r="OW205" s="25"/>
      <c r="OX205" s="25"/>
      <c r="OY205" s="25"/>
      <c r="OZ205" s="25"/>
      <c r="PA205" s="25"/>
      <c r="PB205" s="25"/>
      <c r="PC205" s="25"/>
      <c r="PD205" s="25"/>
      <c r="PE205" s="25"/>
      <c r="PF205" s="25"/>
      <c r="PG205" s="25"/>
      <c r="PH205" s="25"/>
      <c r="PI205" s="25"/>
      <c r="PJ205" s="25"/>
      <c r="PK205" s="25"/>
      <c r="PL205" s="25"/>
      <c r="PM205" s="25"/>
      <c r="PN205" s="25"/>
      <c r="PO205" s="25"/>
      <c r="PP205" s="25"/>
      <c r="PQ205" s="25"/>
      <c r="PR205" s="25"/>
      <c r="PS205" s="25"/>
      <c r="PT205" s="25"/>
      <c r="PU205" s="25"/>
      <c r="PV205" s="25"/>
      <c r="PW205" s="25"/>
      <c r="PX205" s="25"/>
      <c r="PY205" s="25"/>
      <c r="PZ205" s="25"/>
      <c r="QA205" s="25"/>
      <c r="QB205" s="25"/>
      <c r="QC205" s="25"/>
      <c r="QD205" s="25"/>
      <c r="QE205" s="25"/>
      <c r="QF205" s="25"/>
      <c r="QG205" s="25"/>
      <c r="QH205" s="25"/>
      <c r="QI205" s="25"/>
      <c r="QJ205" s="25"/>
      <c r="QK205" s="25"/>
      <c r="QL205" s="25"/>
      <c r="QM205" s="25"/>
      <c r="QN205" s="25"/>
      <c r="QO205" s="25"/>
      <c r="QP205" s="25"/>
      <c r="QQ205" s="25"/>
      <c r="QR205" s="25"/>
      <c r="QS205" s="25"/>
      <c r="QT205" s="25"/>
      <c r="QU205" s="25"/>
      <c r="QV205" s="25"/>
      <c r="QW205" s="25"/>
      <c r="QX205" s="25"/>
      <c r="QY205" s="25"/>
      <c r="QZ205" s="25"/>
      <c r="RA205" s="25"/>
      <c r="RB205" s="25"/>
      <c r="RC205" s="25"/>
      <c r="RD205" s="25"/>
      <c r="RE205" s="25"/>
      <c r="RF205" s="25"/>
      <c r="RG205" s="25"/>
      <c r="RH205" s="25"/>
      <c r="RI205" s="25"/>
      <c r="RJ205" s="25"/>
      <c r="RK205" s="25"/>
      <c r="RL205" s="25"/>
      <c r="RM205" s="25"/>
      <c r="RN205" s="25"/>
      <c r="RO205" s="25"/>
      <c r="RP205" s="25"/>
      <c r="RQ205" s="25"/>
      <c r="RR205" s="25"/>
      <c r="RS205" s="25"/>
      <c r="RT205" s="25"/>
      <c r="RU205" s="25"/>
      <c r="RV205" s="25"/>
      <c r="RW205" s="25"/>
      <c r="RX205" s="25"/>
      <c r="RY205" s="25"/>
      <c r="RZ205" s="25"/>
      <c r="SA205" s="25"/>
      <c r="SB205" s="25"/>
      <c r="SC205" s="25"/>
      <c r="SD205" s="25"/>
      <c r="SE205" s="25"/>
      <c r="SF205" s="25"/>
      <c r="SG205" s="25"/>
      <c r="SH205" s="25"/>
      <c r="SI205" s="25"/>
      <c r="SJ205" s="25"/>
      <c r="SK205" s="25"/>
      <c r="SL205" s="25"/>
      <c r="SM205" s="25"/>
      <c r="SN205" s="25"/>
      <c r="SO205" s="25"/>
      <c r="SP205" s="25"/>
      <c r="SQ205" s="25"/>
      <c r="SR205" s="25"/>
      <c r="SS205" s="25"/>
      <c r="ST205" s="25"/>
      <c r="SU205" s="25"/>
      <c r="SV205" s="25"/>
      <c r="SW205" s="25"/>
      <c r="SX205" s="25"/>
      <c r="SY205" s="25"/>
      <c r="SZ205" s="25"/>
      <c r="TA205" s="25"/>
      <c r="TB205" s="25"/>
      <c r="TC205" s="25"/>
      <c r="TD205" s="25"/>
      <c r="TE205" s="25"/>
      <c r="TF205" s="25"/>
      <c r="TG205" s="25"/>
      <c r="TH205" s="25"/>
      <c r="TI205" s="25"/>
      <c r="TJ205" s="25"/>
      <c r="TK205" s="25"/>
      <c r="TL205" s="25"/>
      <c r="TM205" s="25"/>
      <c r="TN205" s="25"/>
      <c r="TO205" s="25"/>
      <c r="TP205" s="25"/>
      <c r="TQ205" s="25"/>
      <c r="TR205" s="25"/>
      <c r="TS205" s="25"/>
      <c r="TT205" s="25"/>
      <c r="TU205" s="25"/>
      <c r="TV205" s="25"/>
      <c r="TW205" s="25"/>
      <c r="TX205" s="25"/>
      <c r="TY205" s="25"/>
      <c r="TZ205" s="25"/>
      <c r="UA205" s="25"/>
      <c r="UB205" s="25"/>
      <c r="UC205" s="25"/>
      <c r="UD205" s="25"/>
      <c r="UE205" s="25"/>
      <c r="UF205" s="25"/>
      <c r="UG205" s="25"/>
      <c r="UH205" s="25"/>
      <c r="UI205" s="25"/>
      <c r="UJ205" s="25"/>
      <c r="UK205" s="25"/>
      <c r="UL205" s="25"/>
      <c r="UM205" s="25"/>
      <c r="UN205" s="25"/>
      <c r="UO205" s="25"/>
      <c r="UP205" s="25"/>
      <c r="UQ205" s="25"/>
      <c r="UR205" s="25"/>
      <c r="US205" s="25"/>
      <c r="UT205" s="25"/>
      <c r="UU205" s="25"/>
      <c r="UV205" s="25"/>
      <c r="UW205" s="25"/>
      <c r="UX205" s="25"/>
      <c r="UY205" s="25"/>
      <c r="UZ205" s="25"/>
      <c r="VA205" s="25"/>
      <c r="VB205" s="25"/>
      <c r="VC205" s="25"/>
      <c r="VD205" s="25"/>
      <c r="VE205" s="25"/>
      <c r="VF205" s="25"/>
      <c r="VG205" s="25"/>
      <c r="VH205" s="25"/>
      <c r="VI205" s="25"/>
      <c r="VJ205" s="25"/>
      <c r="VK205" s="25"/>
      <c r="VL205" s="25"/>
      <c r="VM205" s="25"/>
      <c r="VN205" s="25"/>
      <c r="VO205" s="25"/>
      <c r="VP205" s="25"/>
      <c r="VQ205" s="25"/>
      <c r="VR205" s="25"/>
      <c r="VS205" s="25"/>
      <c r="VT205" s="25"/>
      <c r="VU205" s="25"/>
      <c r="VV205" s="25"/>
      <c r="VW205" s="25"/>
      <c r="VX205" s="25"/>
      <c r="VY205" s="25"/>
      <c r="VZ205" s="25"/>
      <c r="WA205" s="25"/>
      <c r="WB205" s="25"/>
      <c r="WC205" s="25"/>
      <c r="WD205" s="25"/>
      <c r="WE205" s="25"/>
      <c r="WF205" s="25"/>
      <c r="WG205" s="25"/>
      <c r="WH205" s="25"/>
      <c r="WI205" s="25"/>
      <c r="WJ205" s="25"/>
      <c r="WK205" s="25"/>
      <c r="WL205" s="25"/>
      <c r="WM205" s="25"/>
      <c r="WN205" s="25"/>
      <c r="WO205" s="25"/>
      <c r="WP205" s="25"/>
      <c r="WQ205" s="25"/>
      <c r="WR205" s="25"/>
      <c r="WS205" s="25"/>
      <c r="WT205" s="25"/>
      <c r="WU205" s="25"/>
      <c r="WV205" s="25"/>
      <c r="WW205" s="25"/>
      <c r="WX205" s="25"/>
      <c r="WY205" s="25"/>
      <c r="WZ205" s="25"/>
      <c r="XA205" s="25"/>
      <c r="XB205" s="25"/>
      <c r="XC205" s="25"/>
      <c r="XD205" s="25"/>
      <c r="XE205" s="25"/>
      <c r="XF205" s="25"/>
      <c r="XG205" s="25"/>
      <c r="XH205" s="25"/>
      <c r="XI205" s="25"/>
      <c r="XJ205" s="25"/>
      <c r="XK205" s="25"/>
      <c r="XL205" s="25"/>
      <c r="XM205" s="25"/>
      <c r="XN205" s="25"/>
      <c r="XO205" s="25"/>
      <c r="XP205" s="25"/>
      <c r="XQ205" s="25"/>
      <c r="XR205" s="25"/>
      <c r="XS205" s="25"/>
      <c r="XT205" s="25"/>
      <c r="XU205" s="25"/>
      <c r="XV205" s="25"/>
      <c r="XW205" s="25"/>
      <c r="XX205" s="25"/>
      <c r="XY205" s="25"/>
      <c r="XZ205" s="25"/>
      <c r="YA205" s="25"/>
      <c r="YB205" s="25"/>
      <c r="YC205" s="25"/>
      <c r="YD205" s="25"/>
      <c r="YE205" s="25"/>
      <c r="YF205" s="25"/>
      <c r="YG205" s="25"/>
      <c r="YH205" s="25"/>
      <c r="YI205" s="25"/>
      <c r="YJ205" s="25"/>
      <c r="YK205" s="25"/>
      <c r="YL205" s="25"/>
      <c r="YM205" s="25"/>
      <c r="YN205" s="25"/>
      <c r="YO205" s="25"/>
      <c r="YP205" s="25"/>
      <c r="YQ205" s="25"/>
      <c r="YR205" s="25"/>
      <c r="YS205" s="25"/>
      <c r="YT205" s="25"/>
      <c r="YU205" s="25"/>
      <c r="YV205" s="25"/>
      <c r="YW205" s="25"/>
      <c r="YX205" s="25"/>
      <c r="YY205" s="25"/>
      <c r="YZ205" s="25"/>
      <c r="ZA205" s="25"/>
      <c r="ZB205" s="25"/>
      <c r="ZC205" s="25"/>
      <c r="ZD205" s="25"/>
      <c r="ZE205" s="25"/>
      <c r="ZF205" s="25"/>
      <c r="ZG205" s="25"/>
      <c r="ZH205" s="25"/>
      <c r="ZI205" s="25"/>
      <c r="ZJ205" s="25"/>
      <c r="ZK205" s="25"/>
      <c r="ZL205" s="25"/>
      <c r="ZM205" s="25"/>
      <c r="ZN205" s="25"/>
      <c r="ZO205" s="25"/>
      <c r="ZP205" s="25"/>
      <c r="ZQ205" s="25"/>
      <c r="ZR205" s="25"/>
      <c r="ZS205" s="25"/>
      <c r="ZT205" s="25"/>
      <c r="ZU205" s="25"/>
      <c r="ZV205" s="25"/>
      <c r="ZW205" s="25"/>
      <c r="ZX205" s="25"/>
      <c r="ZY205" s="25"/>
      <c r="ZZ205" s="25"/>
      <c r="AAA205" s="25"/>
      <c r="AAB205" s="25"/>
      <c r="AAC205" s="25"/>
      <c r="AAD205" s="25"/>
      <c r="AAE205" s="25"/>
      <c r="AAF205" s="25"/>
      <c r="AAG205" s="25"/>
      <c r="AAH205" s="25"/>
      <c r="AAI205" s="25"/>
      <c r="AAJ205" s="25"/>
      <c r="AAK205" s="25"/>
      <c r="AAL205" s="25"/>
      <c r="AAM205" s="25"/>
      <c r="AAN205" s="25"/>
      <c r="AAO205" s="25"/>
      <c r="AAP205" s="25"/>
      <c r="AAQ205" s="25"/>
      <c r="AAR205" s="25"/>
      <c r="AAS205" s="25"/>
      <c r="AAT205" s="25"/>
      <c r="AAU205" s="25"/>
      <c r="AAV205" s="25"/>
      <c r="AAW205" s="25"/>
      <c r="AAX205" s="25"/>
      <c r="AAY205" s="25"/>
      <c r="AAZ205" s="25"/>
      <c r="ABA205" s="25"/>
      <c r="ABB205" s="25"/>
      <c r="ABC205" s="25"/>
      <c r="ABD205" s="25"/>
      <c r="ABE205" s="25"/>
      <c r="ABF205" s="25"/>
      <c r="ABG205" s="25"/>
      <c r="ABH205" s="25"/>
      <c r="ABI205" s="25"/>
      <c r="ABJ205" s="25"/>
      <c r="ABK205" s="25"/>
      <c r="ABL205" s="25"/>
      <c r="ABM205" s="25"/>
      <c r="ABN205" s="25"/>
      <c r="ABO205" s="25"/>
      <c r="ABP205" s="25"/>
      <c r="ABQ205" s="25"/>
      <c r="ABR205" s="25"/>
      <c r="ABS205" s="25"/>
      <c r="ABT205" s="25"/>
      <c r="ABU205" s="25"/>
      <c r="ABV205" s="25"/>
      <c r="ABW205" s="25"/>
      <c r="ABX205" s="25"/>
      <c r="ABY205" s="25"/>
      <c r="ABZ205" s="25"/>
      <c r="ACA205" s="25"/>
      <c r="ACB205" s="25"/>
      <c r="ACC205" s="25"/>
      <c r="ACD205" s="25"/>
      <c r="ACE205" s="25"/>
      <c r="ACF205" s="25"/>
      <c r="ACG205" s="25"/>
      <c r="ACH205" s="25"/>
      <c r="ACI205" s="25"/>
      <c r="ACJ205" s="25"/>
      <c r="ACK205" s="25"/>
      <c r="ACL205" s="25"/>
      <c r="ACM205" s="25"/>
      <c r="ACN205" s="25"/>
      <c r="ACO205" s="25"/>
      <c r="ACP205" s="25"/>
      <c r="ACQ205" s="25"/>
      <c r="ACR205" s="25"/>
      <c r="ACS205" s="25"/>
      <c r="ACT205" s="25"/>
      <c r="ACU205" s="25"/>
      <c r="ACV205" s="25"/>
      <c r="ACW205" s="25"/>
      <c r="ACX205" s="25"/>
      <c r="ACY205" s="25"/>
      <c r="ACZ205" s="25"/>
      <c r="ADA205" s="25"/>
      <c r="ADB205" s="25"/>
      <c r="ADC205" s="25"/>
      <c r="ADD205" s="25"/>
      <c r="ADE205" s="25"/>
      <c r="ADF205" s="25"/>
      <c r="ADG205" s="25"/>
      <c r="ADH205" s="25"/>
      <c r="ADI205" s="25"/>
      <c r="ADJ205" s="25"/>
      <c r="ADK205" s="25"/>
      <c r="ADL205" s="25"/>
      <c r="ADM205" s="25"/>
      <c r="ADN205" s="25"/>
      <c r="ADO205" s="25"/>
      <c r="ADP205" s="25"/>
      <c r="ADQ205" s="25"/>
      <c r="ADR205" s="25"/>
      <c r="ADS205" s="25"/>
      <c r="ADT205" s="25"/>
      <c r="ADU205" s="25"/>
      <c r="ADV205" s="25"/>
      <c r="ADW205" s="25"/>
      <c r="ADX205" s="25"/>
      <c r="ADY205" s="25"/>
      <c r="ADZ205" s="25"/>
      <c r="AEA205" s="25"/>
      <c r="AEB205" s="25"/>
      <c r="AEC205" s="25"/>
      <c r="AED205" s="25"/>
      <c r="AEE205" s="25"/>
      <c r="AEF205" s="25"/>
      <c r="AEG205" s="25"/>
      <c r="AEH205" s="25"/>
      <c r="AEI205" s="25"/>
      <c r="AEJ205" s="25"/>
      <c r="AEK205" s="25"/>
      <c r="AEL205" s="25"/>
      <c r="AEM205" s="25"/>
      <c r="AEN205" s="25"/>
      <c r="AEO205" s="25"/>
      <c r="AEP205" s="25"/>
      <c r="AEQ205" s="25"/>
      <c r="AER205" s="25"/>
      <c r="AES205" s="25"/>
      <c r="AET205" s="25"/>
      <c r="AEU205" s="25"/>
      <c r="AEV205" s="25"/>
      <c r="AEW205" s="25"/>
      <c r="AEX205" s="25"/>
      <c r="AEY205" s="25"/>
      <c r="AEZ205" s="25"/>
      <c r="AFA205" s="25"/>
      <c r="AFB205" s="25"/>
      <c r="AFC205" s="25"/>
      <c r="AFD205" s="25"/>
      <c r="AFE205" s="25"/>
      <c r="AFF205" s="25"/>
      <c r="AFG205" s="25"/>
      <c r="AFH205" s="25"/>
      <c r="AFI205" s="25"/>
      <c r="AFJ205" s="25"/>
      <c r="AFK205" s="25"/>
      <c r="AFL205" s="25"/>
      <c r="AFM205" s="25"/>
      <c r="AFN205" s="25"/>
      <c r="AFO205" s="25"/>
      <c r="AFP205" s="25"/>
      <c r="AFQ205" s="25"/>
      <c r="AFR205" s="25"/>
      <c r="AFS205" s="25"/>
      <c r="AFT205" s="25"/>
      <c r="AFU205" s="25"/>
      <c r="AFV205" s="25"/>
      <c r="AFW205" s="25"/>
      <c r="AFX205" s="25"/>
      <c r="AFY205" s="25"/>
      <c r="AFZ205" s="25"/>
      <c r="AGA205" s="25"/>
      <c r="AGB205" s="25"/>
      <c r="AGC205" s="25"/>
      <c r="AGD205" s="25"/>
      <c r="AGE205" s="25"/>
      <c r="AGF205" s="25"/>
      <c r="AGG205" s="25"/>
      <c r="AGH205" s="25"/>
      <c r="AGI205" s="25"/>
      <c r="AGJ205" s="25"/>
      <c r="AGK205" s="25"/>
      <c r="AGL205" s="25"/>
      <c r="AGM205" s="25"/>
      <c r="AGN205" s="25"/>
      <c r="AGO205" s="25"/>
      <c r="AGP205" s="25"/>
      <c r="AGQ205" s="25"/>
      <c r="AGR205" s="25"/>
      <c r="AGS205" s="25"/>
      <c r="AGT205" s="25"/>
      <c r="AGU205" s="25"/>
      <c r="AGV205" s="25"/>
      <c r="AGW205" s="25"/>
      <c r="AGX205" s="25"/>
      <c r="AGY205" s="25"/>
      <c r="AGZ205" s="25"/>
      <c r="AHA205" s="25"/>
      <c r="AHB205" s="25"/>
      <c r="AHC205" s="25"/>
      <c r="AHD205" s="25"/>
      <c r="AHE205" s="25"/>
      <c r="AHF205" s="25"/>
      <c r="AHG205" s="25"/>
      <c r="AHH205" s="25"/>
      <c r="AHI205" s="25"/>
      <c r="AHJ205" s="25"/>
      <c r="AHK205" s="25"/>
      <c r="AHL205" s="25"/>
      <c r="AHM205" s="25"/>
      <c r="AHN205" s="25"/>
      <c r="AHO205" s="25"/>
      <c r="AHP205" s="25"/>
      <c r="AHQ205" s="25"/>
      <c r="AHR205" s="25"/>
      <c r="AHS205" s="25"/>
      <c r="AHT205" s="25"/>
      <c r="AHU205" s="25"/>
      <c r="AHV205" s="25"/>
      <c r="AHW205" s="25"/>
      <c r="AHX205" s="25"/>
      <c r="AHY205" s="25"/>
      <c r="AHZ205" s="25"/>
      <c r="AIA205" s="25"/>
      <c r="AIB205" s="25"/>
      <c r="AIC205" s="25"/>
      <c r="AID205" s="25"/>
      <c r="AIE205" s="25"/>
      <c r="AIF205" s="25"/>
      <c r="AIG205" s="25"/>
      <c r="AIH205" s="25"/>
      <c r="AII205" s="25"/>
      <c r="AIJ205" s="25"/>
      <c r="AIK205" s="25"/>
      <c r="AIL205" s="25"/>
      <c r="AIM205" s="25"/>
      <c r="AIN205" s="25"/>
      <c r="AIO205" s="25"/>
      <c r="AIP205" s="25"/>
      <c r="AIQ205" s="25"/>
      <c r="AIR205" s="25"/>
      <c r="AIS205" s="25"/>
      <c r="AIT205" s="25"/>
      <c r="AIU205" s="25"/>
      <c r="AIV205" s="25"/>
      <c r="AIW205" s="25"/>
      <c r="AIX205" s="25"/>
      <c r="AIY205" s="25"/>
      <c r="AIZ205" s="25"/>
      <c r="AJA205" s="25"/>
      <c r="AJB205" s="25"/>
      <c r="AJC205" s="25"/>
      <c r="AJD205" s="25"/>
      <c r="AJE205" s="25"/>
      <c r="AJF205" s="25"/>
      <c r="AJG205" s="25"/>
      <c r="AJH205" s="25"/>
      <c r="AJI205" s="25"/>
      <c r="AJJ205" s="25"/>
      <c r="AJK205" s="25"/>
      <c r="AJL205" s="25"/>
      <c r="AJM205" s="25"/>
      <c r="AJN205" s="25"/>
      <c r="AJO205" s="25"/>
      <c r="AJP205" s="25"/>
      <c r="AJQ205" s="25"/>
      <c r="AJR205" s="25"/>
      <c r="AJS205" s="25"/>
      <c r="AJT205" s="25"/>
      <c r="AJU205" s="25"/>
      <c r="AJV205" s="25"/>
      <c r="AJW205" s="25"/>
      <c r="AJX205" s="25"/>
      <c r="AJY205" s="25"/>
      <c r="AJZ205" s="25"/>
      <c r="AKA205" s="25"/>
      <c r="AKB205" s="25"/>
      <c r="AKC205" s="25"/>
      <c r="AKD205" s="25"/>
      <c r="AKE205" s="25"/>
      <c r="AKF205" s="25"/>
      <c r="AKG205" s="25"/>
      <c r="AKH205" s="25"/>
      <c r="AKI205" s="25"/>
      <c r="AKJ205" s="25"/>
      <c r="AKK205" s="25"/>
      <c r="AKL205" s="25"/>
      <c r="AKM205" s="25"/>
      <c r="AKN205" s="25"/>
      <c r="AKO205" s="25"/>
      <c r="AKP205" s="25"/>
      <c r="AKQ205" s="25"/>
      <c r="AKR205" s="25"/>
      <c r="AKS205" s="25"/>
      <c r="AKT205" s="25"/>
      <c r="AKU205" s="25"/>
      <c r="AKV205" s="25"/>
      <c r="AKW205" s="25"/>
      <c r="AKX205" s="25"/>
      <c r="AKY205" s="25"/>
      <c r="AKZ205" s="25"/>
      <c r="ALA205" s="25"/>
      <c r="ALB205" s="25"/>
      <c r="ALC205" s="25"/>
      <c r="ALD205" s="25"/>
      <c r="ALE205" s="25"/>
      <c r="ALF205" s="25"/>
      <c r="ALG205" s="25"/>
      <c r="ALH205" s="25"/>
      <c r="ALI205" s="25"/>
      <c r="ALJ205" s="25"/>
      <c r="ALK205" s="25"/>
      <c r="ALL205" s="25"/>
      <c r="ALM205" s="25"/>
      <c r="ALN205" s="25"/>
      <c r="ALO205" s="25"/>
      <c r="ALP205" s="25"/>
      <c r="ALQ205" s="25"/>
      <c r="ALR205" s="25"/>
      <c r="ALS205" s="25"/>
      <c r="ALT205" s="25"/>
      <c r="ALU205" s="25"/>
      <c r="ALV205" s="25"/>
      <c r="ALW205" s="25"/>
      <c r="ALX205" s="25"/>
      <c r="ALY205" s="25"/>
      <c r="ALZ205" s="25"/>
      <c r="AMA205" s="25"/>
      <c r="AMB205" s="25"/>
      <c r="AMC205" s="25"/>
      <c r="AMD205" s="25"/>
      <c r="AME205" s="25"/>
      <c r="AMF205" s="25"/>
      <c r="AMG205" s="25"/>
      <c r="AMH205" s="25"/>
      <c r="AMI205" s="25"/>
      <c r="AMJ205" s="25"/>
    </row>
    <row r="206" spans="1:1024" ht="22.5" customHeight="1">
      <c r="A206" s="56"/>
      <c r="B206" s="25"/>
      <c r="C206" s="126" t="s">
        <v>56</v>
      </c>
      <c r="D206" s="126"/>
      <c r="E206" s="126"/>
      <c r="F206" s="126"/>
      <c r="G206" s="126"/>
      <c r="H206" s="126"/>
      <c r="I206" s="126"/>
      <c r="J206" s="126"/>
      <c r="K206" s="126" t="s">
        <v>56</v>
      </c>
      <c r="L206" s="126"/>
      <c r="M206" s="126"/>
      <c r="N206" s="126"/>
      <c r="O206" s="126"/>
      <c r="P206" s="126"/>
      <c r="Q206" s="126"/>
      <c r="R206" s="126"/>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c r="ON206" s="25"/>
      <c r="OO206" s="25"/>
      <c r="OP206" s="25"/>
      <c r="OQ206" s="25"/>
      <c r="OR206" s="25"/>
      <c r="OS206" s="25"/>
      <c r="OT206" s="25"/>
      <c r="OU206" s="25"/>
      <c r="OV206" s="25"/>
      <c r="OW206" s="25"/>
      <c r="OX206" s="25"/>
      <c r="OY206" s="25"/>
      <c r="OZ206" s="25"/>
      <c r="PA206" s="25"/>
      <c r="PB206" s="25"/>
      <c r="PC206" s="25"/>
      <c r="PD206" s="25"/>
      <c r="PE206" s="25"/>
      <c r="PF206" s="25"/>
      <c r="PG206" s="25"/>
      <c r="PH206" s="25"/>
      <c r="PI206" s="25"/>
      <c r="PJ206" s="25"/>
      <c r="PK206" s="25"/>
      <c r="PL206" s="25"/>
      <c r="PM206" s="25"/>
      <c r="PN206" s="25"/>
      <c r="PO206" s="25"/>
      <c r="PP206" s="25"/>
      <c r="PQ206" s="25"/>
      <c r="PR206" s="25"/>
      <c r="PS206" s="25"/>
      <c r="PT206" s="25"/>
      <c r="PU206" s="25"/>
      <c r="PV206" s="25"/>
      <c r="PW206" s="25"/>
      <c r="PX206" s="25"/>
      <c r="PY206" s="25"/>
      <c r="PZ206" s="25"/>
      <c r="QA206" s="25"/>
      <c r="QB206" s="25"/>
      <c r="QC206" s="25"/>
      <c r="QD206" s="25"/>
      <c r="QE206" s="25"/>
      <c r="QF206" s="25"/>
      <c r="QG206" s="25"/>
      <c r="QH206" s="25"/>
      <c r="QI206" s="25"/>
      <c r="QJ206" s="25"/>
      <c r="QK206" s="25"/>
      <c r="QL206" s="25"/>
      <c r="QM206" s="25"/>
      <c r="QN206" s="25"/>
      <c r="QO206" s="25"/>
      <c r="QP206" s="25"/>
      <c r="QQ206" s="25"/>
      <c r="QR206" s="25"/>
      <c r="QS206" s="25"/>
      <c r="QT206" s="25"/>
      <c r="QU206" s="25"/>
      <c r="QV206" s="25"/>
      <c r="QW206" s="25"/>
      <c r="QX206" s="25"/>
      <c r="QY206" s="25"/>
      <c r="QZ206" s="25"/>
      <c r="RA206" s="25"/>
      <c r="RB206" s="25"/>
      <c r="RC206" s="25"/>
      <c r="RD206" s="25"/>
      <c r="RE206" s="25"/>
      <c r="RF206" s="25"/>
      <c r="RG206" s="25"/>
      <c r="RH206" s="25"/>
      <c r="RI206" s="25"/>
      <c r="RJ206" s="25"/>
      <c r="RK206" s="25"/>
      <c r="RL206" s="25"/>
      <c r="RM206" s="25"/>
      <c r="RN206" s="25"/>
      <c r="RO206" s="25"/>
      <c r="RP206" s="25"/>
      <c r="RQ206" s="25"/>
      <c r="RR206" s="25"/>
      <c r="RS206" s="25"/>
      <c r="RT206" s="25"/>
      <c r="RU206" s="25"/>
      <c r="RV206" s="25"/>
      <c r="RW206" s="25"/>
      <c r="RX206" s="25"/>
      <c r="RY206" s="25"/>
      <c r="RZ206" s="25"/>
      <c r="SA206" s="25"/>
      <c r="SB206" s="25"/>
      <c r="SC206" s="25"/>
      <c r="SD206" s="25"/>
      <c r="SE206" s="25"/>
      <c r="SF206" s="25"/>
      <c r="SG206" s="25"/>
      <c r="SH206" s="25"/>
      <c r="SI206" s="25"/>
      <c r="SJ206" s="25"/>
      <c r="SK206" s="25"/>
      <c r="SL206" s="25"/>
      <c r="SM206" s="25"/>
      <c r="SN206" s="25"/>
      <c r="SO206" s="25"/>
      <c r="SP206" s="25"/>
      <c r="SQ206" s="25"/>
      <c r="SR206" s="25"/>
      <c r="SS206" s="25"/>
      <c r="ST206" s="25"/>
      <c r="SU206" s="25"/>
      <c r="SV206" s="25"/>
      <c r="SW206" s="25"/>
      <c r="SX206" s="25"/>
      <c r="SY206" s="25"/>
      <c r="SZ206" s="25"/>
      <c r="TA206" s="25"/>
      <c r="TB206" s="25"/>
      <c r="TC206" s="25"/>
      <c r="TD206" s="25"/>
      <c r="TE206" s="25"/>
      <c r="TF206" s="25"/>
      <c r="TG206" s="25"/>
      <c r="TH206" s="25"/>
      <c r="TI206" s="25"/>
      <c r="TJ206" s="25"/>
      <c r="TK206" s="25"/>
      <c r="TL206" s="25"/>
      <c r="TM206" s="25"/>
      <c r="TN206" s="25"/>
      <c r="TO206" s="25"/>
      <c r="TP206" s="25"/>
      <c r="TQ206" s="25"/>
      <c r="TR206" s="25"/>
      <c r="TS206" s="25"/>
      <c r="TT206" s="25"/>
      <c r="TU206" s="25"/>
      <c r="TV206" s="25"/>
      <c r="TW206" s="25"/>
      <c r="TX206" s="25"/>
      <c r="TY206" s="25"/>
      <c r="TZ206" s="25"/>
      <c r="UA206" s="25"/>
      <c r="UB206" s="25"/>
      <c r="UC206" s="25"/>
      <c r="UD206" s="25"/>
      <c r="UE206" s="25"/>
      <c r="UF206" s="25"/>
      <c r="UG206" s="25"/>
      <c r="UH206" s="25"/>
      <c r="UI206" s="25"/>
      <c r="UJ206" s="25"/>
      <c r="UK206" s="25"/>
      <c r="UL206" s="25"/>
      <c r="UM206" s="25"/>
      <c r="UN206" s="25"/>
      <c r="UO206" s="25"/>
      <c r="UP206" s="25"/>
      <c r="UQ206" s="25"/>
      <c r="UR206" s="25"/>
      <c r="US206" s="25"/>
      <c r="UT206" s="25"/>
      <c r="UU206" s="25"/>
      <c r="UV206" s="25"/>
      <c r="UW206" s="25"/>
      <c r="UX206" s="25"/>
      <c r="UY206" s="25"/>
      <c r="UZ206" s="25"/>
      <c r="VA206" s="25"/>
      <c r="VB206" s="25"/>
      <c r="VC206" s="25"/>
      <c r="VD206" s="25"/>
      <c r="VE206" s="25"/>
      <c r="VF206" s="25"/>
      <c r="VG206" s="25"/>
      <c r="VH206" s="25"/>
      <c r="VI206" s="25"/>
      <c r="VJ206" s="25"/>
      <c r="VK206" s="25"/>
      <c r="VL206" s="25"/>
      <c r="VM206" s="25"/>
      <c r="VN206" s="25"/>
      <c r="VO206" s="25"/>
      <c r="VP206" s="25"/>
      <c r="VQ206" s="25"/>
      <c r="VR206" s="25"/>
      <c r="VS206" s="25"/>
      <c r="VT206" s="25"/>
      <c r="VU206" s="25"/>
      <c r="VV206" s="25"/>
      <c r="VW206" s="25"/>
      <c r="VX206" s="25"/>
      <c r="VY206" s="25"/>
      <c r="VZ206" s="25"/>
      <c r="WA206" s="25"/>
      <c r="WB206" s="25"/>
      <c r="WC206" s="25"/>
      <c r="WD206" s="25"/>
      <c r="WE206" s="25"/>
      <c r="WF206" s="25"/>
      <c r="WG206" s="25"/>
      <c r="WH206" s="25"/>
      <c r="WI206" s="25"/>
      <c r="WJ206" s="25"/>
      <c r="WK206" s="25"/>
      <c r="WL206" s="25"/>
      <c r="WM206" s="25"/>
      <c r="WN206" s="25"/>
      <c r="WO206" s="25"/>
      <c r="WP206" s="25"/>
      <c r="WQ206" s="25"/>
      <c r="WR206" s="25"/>
      <c r="WS206" s="25"/>
      <c r="WT206" s="25"/>
      <c r="WU206" s="25"/>
      <c r="WV206" s="25"/>
      <c r="WW206" s="25"/>
      <c r="WX206" s="25"/>
      <c r="WY206" s="25"/>
      <c r="WZ206" s="25"/>
      <c r="XA206" s="25"/>
      <c r="XB206" s="25"/>
      <c r="XC206" s="25"/>
      <c r="XD206" s="25"/>
      <c r="XE206" s="25"/>
      <c r="XF206" s="25"/>
      <c r="XG206" s="25"/>
      <c r="XH206" s="25"/>
      <c r="XI206" s="25"/>
      <c r="XJ206" s="25"/>
      <c r="XK206" s="25"/>
      <c r="XL206" s="25"/>
      <c r="XM206" s="25"/>
      <c r="XN206" s="25"/>
      <c r="XO206" s="25"/>
      <c r="XP206" s="25"/>
      <c r="XQ206" s="25"/>
      <c r="XR206" s="25"/>
      <c r="XS206" s="25"/>
      <c r="XT206" s="25"/>
      <c r="XU206" s="25"/>
      <c r="XV206" s="25"/>
      <c r="XW206" s="25"/>
      <c r="XX206" s="25"/>
      <c r="XY206" s="25"/>
      <c r="XZ206" s="25"/>
      <c r="YA206" s="25"/>
      <c r="YB206" s="25"/>
      <c r="YC206" s="25"/>
      <c r="YD206" s="25"/>
      <c r="YE206" s="25"/>
      <c r="YF206" s="25"/>
      <c r="YG206" s="25"/>
      <c r="YH206" s="25"/>
      <c r="YI206" s="25"/>
      <c r="YJ206" s="25"/>
      <c r="YK206" s="25"/>
      <c r="YL206" s="25"/>
      <c r="YM206" s="25"/>
      <c r="YN206" s="25"/>
      <c r="YO206" s="25"/>
      <c r="YP206" s="25"/>
      <c r="YQ206" s="25"/>
      <c r="YR206" s="25"/>
      <c r="YS206" s="25"/>
      <c r="YT206" s="25"/>
      <c r="YU206" s="25"/>
      <c r="YV206" s="25"/>
      <c r="YW206" s="25"/>
      <c r="YX206" s="25"/>
      <c r="YY206" s="25"/>
      <c r="YZ206" s="25"/>
      <c r="ZA206" s="25"/>
      <c r="ZB206" s="25"/>
      <c r="ZC206" s="25"/>
      <c r="ZD206" s="25"/>
      <c r="ZE206" s="25"/>
      <c r="ZF206" s="25"/>
      <c r="ZG206" s="25"/>
      <c r="ZH206" s="25"/>
      <c r="ZI206" s="25"/>
      <c r="ZJ206" s="25"/>
      <c r="ZK206" s="25"/>
      <c r="ZL206" s="25"/>
      <c r="ZM206" s="25"/>
      <c r="ZN206" s="25"/>
      <c r="ZO206" s="25"/>
      <c r="ZP206" s="25"/>
      <c r="ZQ206" s="25"/>
      <c r="ZR206" s="25"/>
      <c r="ZS206" s="25"/>
      <c r="ZT206" s="25"/>
      <c r="ZU206" s="25"/>
      <c r="ZV206" s="25"/>
      <c r="ZW206" s="25"/>
      <c r="ZX206" s="25"/>
      <c r="ZY206" s="25"/>
      <c r="ZZ206" s="25"/>
      <c r="AAA206" s="25"/>
      <c r="AAB206" s="25"/>
      <c r="AAC206" s="25"/>
      <c r="AAD206" s="25"/>
      <c r="AAE206" s="25"/>
      <c r="AAF206" s="25"/>
      <c r="AAG206" s="25"/>
      <c r="AAH206" s="25"/>
      <c r="AAI206" s="25"/>
      <c r="AAJ206" s="25"/>
      <c r="AAK206" s="25"/>
      <c r="AAL206" s="25"/>
      <c r="AAM206" s="25"/>
      <c r="AAN206" s="25"/>
      <c r="AAO206" s="25"/>
      <c r="AAP206" s="25"/>
      <c r="AAQ206" s="25"/>
      <c r="AAR206" s="25"/>
      <c r="AAS206" s="25"/>
      <c r="AAT206" s="25"/>
      <c r="AAU206" s="25"/>
      <c r="AAV206" s="25"/>
      <c r="AAW206" s="25"/>
      <c r="AAX206" s="25"/>
      <c r="AAY206" s="25"/>
      <c r="AAZ206" s="25"/>
      <c r="ABA206" s="25"/>
      <c r="ABB206" s="25"/>
      <c r="ABC206" s="25"/>
      <c r="ABD206" s="25"/>
      <c r="ABE206" s="25"/>
      <c r="ABF206" s="25"/>
      <c r="ABG206" s="25"/>
      <c r="ABH206" s="25"/>
      <c r="ABI206" s="25"/>
      <c r="ABJ206" s="25"/>
      <c r="ABK206" s="25"/>
      <c r="ABL206" s="25"/>
      <c r="ABM206" s="25"/>
      <c r="ABN206" s="25"/>
      <c r="ABO206" s="25"/>
      <c r="ABP206" s="25"/>
      <c r="ABQ206" s="25"/>
      <c r="ABR206" s="25"/>
      <c r="ABS206" s="25"/>
      <c r="ABT206" s="25"/>
      <c r="ABU206" s="25"/>
      <c r="ABV206" s="25"/>
      <c r="ABW206" s="25"/>
      <c r="ABX206" s="25"/>
      <c r="ABY206" s="25"/>
      <c r="ABZ206" s="25"/>
      <c r="ACA206" s="25"/>
      <c r="ACB206" s="25"/>
      <c r="ACC206" s="25"/>
      <c r="ACD206" s="25"/>
      <c r="ACE206" s="25"/>
      <c r="ACF206" s="25"/>
      <c r="ACG206" s="25"/>
      <c r="ACH206" s="25"/>
      <c r="ACI206" s="25"/>
      <c r="ACJ206" s="25"/>
      <c r="ACK206" s="25"/>
      <c r="ACL206" s="25"/>
      <c r="ACM206" s="25"/>
      <c r="ACN206" s="25"/>
      <c r="ACO206" s="25"/>
      <c r="ACP206" s="25"/>
      <c r="ACQ206" s="25"/>
      <c r="ACR206" s="25"/>
      <c r="ACS206" s="25"/>
      <c r="ACT206" s="25"/>
      <c r="ACU206" s="25"/>
      <c r="ACV206" s="25"/>
      <c r="ACW206" s="25"/>
      <c r="ACX206" s="25"/>
      <c r="ACY206" s="25"/>
      <c r="ACZ206" s="25"/>
      <c r="ADA206" s="25"/>
      <c r="ADB206" s="25"/>
      <c r="ADC206" s="25"/>
      <c r="ADD206" s="25"/>
      <c r="ADE206" s="25"/>
      <c r="ADF206" s="25"/>
      <c r="ADG206" s="25"/>
      <c r="ADH206" s="25"/>
      <c r="ADI206" s="25"/>
      <c r="ADJ206" s="25"/>
      <c r="ADK206" s="25"/>
      <c r="ADL206" s="25"/>
      <c r="ADM206" s="25"/>
      <c r="ADN206" s="25"/>
      <c r="ADO206" s="25"/>
      <c r="ADP206" s="25"/>
      <c r="ADQ206" s="25"/>
      <c r="ADR206" s="25"/>
      <c r="ADS206" s="25"/>
      <c r="ADT206" s="25"/>
      <c r="ADU206" s="25"/>
      <c r="ADV206" s="25"/>
      <c r="ADW206" s="25"/>
      <c r="ADX206" s="25"/>
      <c r="ADY206" s="25"/>
      <c r="ADZ206" s="25"/>
      <c r="AEA206" s="25"/>
      <c r="AEB206" s="25"/>
      <c r="AEC206" s="25"/>
      <c r="AED206" s="25"/>
      <c r="AEE206" s="25"/>
      <c r="AEF206" s="25"/>
      <c r="AEG206" s="25"/>
      <c r="AEH206" s="25"/>
      <c r="AEI206" s="25"/>
      <c r="AEJ206" s="25"/>
      <c r="AEK206" s="25"/>
      <c r="AEL206" s="25"/>
      <c r="AEM206" s="25"/>
      <c r="AEN206" s="25"/>
      <c r="AEO206" s="25"/>
      <c r="AEP206" s="25"/>
      <c r="AEQ206" s="25"/>
      <c r="AER206" s="25"/>
      <c r="AES206" s="25"/>
      <c r="AET206" s="25"/>
      <c r="AEU206" s="25"/>
      <c r="AEV206" s="25"/>
      <c r="AEW206" s="25"/>
      <c r="AEX206" s="25"/>
      <c r="AEY206" s="25"/>
      <c r="AEZ206" s="25"/>
      <c r="AFA206" s="25"/>
      <c r="AFB206" s="25"/>
      <c r="AFC206" s="25"/>
      <c r="AFD206" s="25"/>
      <c r="AFE206" s="25"/>
      <c r="AFF206" s="25"/>
      <c r="AFG206" s="25"/>
      <c r="AFH206" s="25"/>
      <c r="AFI206" s="25"/>
      <c r="AFJ206" s="25"/>
      <c r="AFK206" s="25"/>
      <c r="AFL206" s="25"/>
      <c r="AFM206" s="25"/>
      <c r="AFN206" s="25"/>
      <c r="AFO206" s="25"/>
      <c r="AFP206" s="25"/>
      <c r="AFQ206" s="25"/>
      <c r="AFR206" s="25"/>
      <c r="AFS206" s="25"/>
      <c r="AFT206" s="25"/>
      <c r="AFU206" s="25"/>
      <c r="AFV206" s="25"/>
      <c r="AFW206" s="25"/>
      <c r="AFX206" s="25"/>
      <c r="AFY206" s="25"/>
      <c r="AFZ206" s="25"/>
      <c r="AGA206" s="25"/>
      <c r="AGB206" s="25"/>
      <c r="AGC206" s="25"/>
      <c r="AGD206" s="25"/>
      <c r="AGE206" s="25"/>
      <c r="AGF206" s="25"/>
      <c r="AGG206" s="25"/>
      <c r="AGH206" s="25"/>
      <c r="AGI206" s="25"/>
      <c r="AGJ206" s="25"/>
      <c r="AGK206" s="25"/>
      <c r="AGL206" s="25"/>
      <c r="AGM206" s="25"/>
      <c r="AGN206" s="25"/>
      <c r="AGO206" s="25"/>
      <c r="AGP206" s="25"/>
      <c r="AGQ206" s="25"/>
      <c r="AGR206" s="25"/>
      <c r="AGS206" s="25"/>
      <c r="AGT206" s="25"/>
      <c r="AGU206" s="25"/>
      <c r="AGV206" s="25"/>
      <c r="AGW206" s="25"/>
      <c r="AGX206" s="25"/>
      <c r="AGY206" s="25"/>
      <c r="AGZ206" s="25"/>
      <c r="AHA206" s="25"/>
      <c r="AHB206" s="25"/>
      <c r="AHC206" s="25"/>
      <c r="AHD206" s="25"/>
      <c r="AHE206" s="25"/>
      <c r="AHF206" s="25"/>
      <c r="AHG206" s="25"/>
      <c r="AHH206" s="25"/>
      <c r="AHI206" s="25"/>
      <c r="AHJ206" s="25"/>
      <c r="AHK206" s="25"/>
      <c r="AHL206" s="25"/>
      <c r="AHM206" s="25"/>
      <c r="AHN206" s="25"/>
      <c r="AHO206" s="25"/>
      <c r="AHP206" s="25"/>
      <c r="AHQ206" s="25"/>
      <c r="AHR206" s="25"/>
      <c r="AHS206" s="25"/>
      <c r="AHT206" s="25"/>
      <c r="AHU206" s="25"/>
      <c r="AHV206" s="25"/>
      <c r="AHW206" s="25"/>
      <c r="AHX206" s="25"/>
      <c r="AHY206" s="25"/>
      <c r="AHZ206" s="25"/>
      <c r="AIA206" s="25"/>
      <c r="AIB206" s="25"/>
      <c r="AIC206" s="25"/>
      <c r="AID206" s="25"/>
      <c r="AIE206" s="25"/>
      <c r="AIF206" s="25"/>
      <c r="AIG206" s="25"/>
      <c r="AIH206" s="25"/>
      <c r="AII206" s="25"/>
      <c r="AIJ206" s="25"/>
      <c r="AIK206" s="25"/>
      <c r="AIL206" s="25"/>
      <c r="AIM206" s="25"/>
      <c r="AIN206" s="25"/>
      <c r="AIO206" s="25"/>
      <c r="AIP206" s="25"/>
      <c r="AIQ206" s="25"/>
      <c r="AIR206" s="25"/>
      <c r="AIS206" s="25"/>
      <c r="AIT206" s="25"/>
      <c r="AIU206" s="25"/>
      <c r="AIV206" s="25"/>
      <c r="AIW206" s="25"/>
      <c r="AIX206" s="25"/>
      <c r="AIY206" s="25"/>
      <c r="AIZ206" s="25"/>
      <c r="AJA206" s="25"/>
      <c r="AJB206" s="25"/>
      <c r="AJC206" s="25"/>
      <c r="AJD206" s="25"/>
      <c r="AJE206" s="25"/>
      <c r="AJF206" s="25"/>
      <c r="AJG206" s="25"/>
      <c r="AJH206" s="25"/>
      <c r="AJI206" s="25"/>
      <c r="AJJ206" s="25"/>
      <c r="AJK206" s="25"/>
      <c r="AJL206" s="25"/>
      <c r="AJM206" s="25"/>
      <c r="AJN206" s="25"/>
      <c r="AJO206" s="25"/>
      <c r="AJP206" s="25"/>
      <c r="AJQ206" s="25"/>
      <c r="AJR206" s="25"/>
      <c r="AJS206" s="25"/>
      <c r="AJT206" s="25"/>
      <c r="AJU206" s="25"/>
      <c r="AJV206" s="25"/>
      <c r="AJW206" s="25"/>
      <c r="AJX206" s="25"/>
      <c r="AJY206" s="25"/>
      <c r="AJZ206" s="25"/>
      <c r="AKA206" s="25"/>
      <c r="AKB206" s="25"/>
      <c r="AKC206" s="25"/>
      <c r="AKD206" s="25"/>
      <c r="AKE206" s="25"/>
      <c r="AKF206" s="25"/>
      <c r="AKG206" s="25"/>
      <c r="AKH206" s="25"/>
      <c r="AKI206" s="25"/>
      <c r="AKJ206" s="25"/>
      <c r="AKK206" s="25"/>
      <c r="AKL206" s="25"/>
      <c r="AKM206" s="25"/>
      <c r="AKN206" s="25"/>
      <c r="AKO206" s="25"/>
      <c r="AKP206" s="25"/>
      <c r="AKQ206" s="25"/>
      <c r="AKR206" s="25"/>
      <c r="AKS206" s="25"/>
      <c r="AKT206" s="25"/>
      <c r="AKU206" s="25"/>
      <c r="AKV206" s="25"/>
      <c r="AKW206" s="25"/>
      <c r="AKX206" s="25"/>
      <c r="AKY206" s="25"/>
      <c r="AKZ206" s="25"/>
      <c r="ALA206" s="25"/>
      <c r="ALB206" s="25"/>
      <c r="ALC206" s="25"/>
      <c r="ALD206" s="25"/>
      <c r="ALE206" s="25"/>
      <c r="ALF206" s="25"/>
      <c r="ALG206" s="25"/>
      <c r="ALH206" s="25"/>
      <c r="ALI206" s="25"/>
      <c r="ALJ206" s="25"/>
      <c r="ALK206" s="25"/>
      <c r="ALL206" s="25"/>
      <c r="ALM206" s="25"/>
      <c r="ALN206" s="25"/>
      <c r="ALO206" s="25"/>
      <c r="ALP206" s="25"/>
      <c r="ALQ206" s="25"/>
      <c r="ALR206" s="25"/>
      <c r="ALS206" s="25"/>
      <c r="ALT206" s="25"/>
      <c r="ALU206" s="25"/>
      <c r="ALV206" s="25"/>
      <c r="ALW206" s="25"/>
      <c r="ALX206" s="25"/>
      <c r="ALY206" s="25"/>
      <c r="ALZ206" s="25"/>
      <c r="AMA206" s="25"/>
      <c r="AMB206" s="25"/>
      <c r="AMC206" s="25"/>
      <c r="AMD206" s="25"/>
      <c r="AME206" s="25"/>
      <c r="AMF206" s="25"/>
      <c r="AMG206" s="25"/>
      <c r="AMH206" s="25"/>
      <c r="AMI206" s="25"/>
      <c r="AMJ206" s="25"/>
    </row>
    <row r="207" spans="1:1024" s="4" customFormat="1" ht="15" customHeight="1">
      <c r="C207" s="77" t="s">
        <v>180</v>
      </c>
    </row>
    <row r="208" spans="1:1024" s="56" customFormat="1" ht="9" customHeight="1"/>
    <row r="209" spans="1:1024" s="56" customFormat="1" ht="18" customHeight="1">
      <c r="B209" s="113" t="s">
        <v>471</v>
      </c>
    </row>
    <row r="210" spans="1:1024" s="56" customFormat="1" ht="18" customHeight="1">
      <c r="B210" s="25"/>
      <c r="C210" s="123" t="s">
        <v>216</v>
      </c>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row>
    <row r="211" spans="1:1024" s="56" customFormat="1" ht="23.25" customHeight="1">
      <c r="B211" s="25"/>
      <c r="C211" s="122" t="s">
        <v>56</v>
      </c>
      <c r="D211" s="122"/>
      <c r="E211" s="122"/>
      <c r="F211" s="136" t="s">
        <v>219</v>
      </c>
      <c r="G211" s="136"/>
      <c r="H211" s="136"/>
      <c r="I211" s="136"/>
      <c r="J211" s="136"/>
      <c r="K211" s="136"/>
      <c r="L211" s="136"/>
      <c r="M211" s="136"/>
      <c r="N211" s="122" t="s">
        <v>56</v>
      </c>
      <c r="O211" s="122"/>
      <c r="P211" s="122"/>
      <c r="Q211" s="136" t="s">
        <v>235</v>
      </c>
      <c r="R211" s="136"/>
      <c r="S211" s="136"/>
      <c r="T211" s="136"/>
      <c r="U211" s="136"/>
      <c r="V211" s="136"/>
      <c r="W211" s="136"/>
      <c r="X211" s="136"/>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row>
    <row r="212" spans="1:1024" s="56" customFormat="1" ht="24.75" customHeight="1">
      <c r="B212" s="25"/>
      <c r="C212" s="36" t="s">
        <v>473</v>
      </c>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row>
    <row r="213" spans="1:1024" s="56" customFormat="1" ht="18" customHeight="1">
      <c r="B213" s="25"/>
      <c r="C213" s="113" t="s">
        <v>362</v>
      </c>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row>
    <row r="214" spans="1:1024" s="56" customFormat="1" ht="18" customHeight="1">
      <c r="B214" s="25"/>
      <c r="C214" s="113" t="s">
        <v>24</v>
      </c>
      <c r="D214" s="113" t="s">
        <v>428</v>
      </c>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row>
    <row r="215" spans="1:1024" s="56" customFormat="1" ht="18" customHeight="1">
      <c r="B215" s="25"/>
      <c r="C215" s="25"/>
      <c r="D215" s="25"/>
      <c r="E215" s="113" t="s">
        <v>476</v>
      </c>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row>
    <row r="216" spans="1:1024" s="56" customFormat="1" ht="18" customHeight="1">
      <c r="B216" s="25"/>
      <c r="C216" s="25"/>
      <c r="D216" s="25"/>
      <c r="E216" s="113" t="s">
        <v>210</v>
      </c>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row>
    <row r="217" spans="1:1024" s="56" customFormat="1" ht="18" customHeight="1">
      <c r="B217" s="25"/>
      <c r="C217" s="25"/>
      <c r="D217" s="25"/>
      <c r="E217" s="25"/>
      <c r="F217" s="25"/>
      <c r="G217" s="25"/>
      <c r="H217" s="25"/>
      <c r="I217" s="25"/>
      <c r="J217" s="56" t="s">
        <v>433</v>
      </c>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row>
    <row r="218" spans="1:1024" s="56" customFormat="1" ht="9.75" customHeight="1">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row>
    <row r="219" spans="1:1024" s="4" customFormat="1" ht="24.75" customHeight="1">
      <c r="D219" s="36" t="s">
        <v>477</v>
      </c>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row>
    <row r="220" spans="1:1024" s="4" customFormat="1" ht="24.75" customHeight="1">
      <c r="D220" s="36" t="s">
        <v>454</v>
      </c>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row>
    <row r="221" spans="1:1024" s="56" customFormat="1" ht="9.75" customHeight="1"/>
    <row r="222" spans="1:1024" s="56" customFormat="1" ht="18" customHeight="1">
      <c r="B222" s="113" t="s">
        <v>479</v>
      </c>
    </row>
    <row r="223" spans="1:1024" s="56" customFormat="1" ht="18" customHeight="1">
      <c r="B223" s="25"/>
      <c r="C223" s="113" t="s">
        <v>481</v>
      </c>
    </row>
    <row r="224" spans="1:1024" ht="18" customHeight="1">
      <c r="A224" s="56"/>
      <c r="B224" s="25"/>
      <c r="C224" s="25"/>
      <c r="D224" s="113" t="s">
        <v>472</v>
      </c>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134"/>
      <c r="BO224" s="134"/>
      <c r="BP224" s="134"/>
      <c r="BQ224" s="134"/>
      <c r="BR224" s="134"/>
      <c r="BS224" s="134"/>
      <c r="BT224" s="134"/>
      <c r="BU224" s="134"/>
      <c r="BV224" s="134"/>
      <c r="BW224" s="134"/>
      <c r="BX224" s="134"/>
      <c r="BY224" s="134"/>
      <c r="BZ224" s="134"/>
      <c r="CA224" s="134"/>
      <c r="CB224" s="134"/>
      <c r="CC224" s="134"/>
      <c r="CD224" s="134"/>
      <c r="CE224" s="134"/>
      <c r="CF224" s="134"/>
      <c r="CG224" s="134"/>
      <c r="CH224" s="134"/>
      <c r="CQ224" s="56"/>
      <c r="CR224" s="56"/>
      <c r="CS224" s="56"/>
      <c r="CT224" s="56"/>
      <c r="CU224" s="56"/>
      <c r="CV224" s="56"/>
      <c r="CW224" s="56"/>
      <c r="CX224" s="56"/>
      <c r="CY224" s="25"/>
      <c r="CZ224" s="25"/>
      <c r="DA224" s="25"/>
      <c r="DB224" s="25"/>
      <c r="DC224" s="25"/>
      <c r="DD224" s="25"/>
      <c r="DE224" s="25"/>
      <c r="DF224" s="25"/>
      <c r="DG224" s="25"/>
      <c r="DH224" s="25"/>
      <c r="DI224" s="25"/>
      <c r="DJ224" s="25"/>
      <c r="DK224" s="25"/>
      <c r="DL224" s="25"/>
      <c r="DM224" s="25"/>
      <c r="DN224" s="25"/>
      <c r="DO224" s="25"/>
      <c r="DP224" s="25"/>
      <c r="DQ224" s="25"/>
      <c r="DR224" s="25"/>
      <c r="DS224" s="25"/>
      <c r="DT224" s="25"/>
      <c r="DU224" s="25"/>
      <c r="DV224" s="25"/>
      <c r="DW224" s="25"/>
      <c r="DX224" s="25"/>
      <c r="DY224" s="25"/>
      <c r="DZ224" s="25"/>
      <c r="EA224" s="25"/>
      <c r="EB224" s="25"/>
      <c r="EC224" s="25"/>
      <c r="ED224" s="25"/>
      <c r="EE224" s="25"/>
      <c r="EF224" s="25"/>
      <c r="EG224" s="25"/>
      <c r="EH224" s="25"/>
      <c r="EI224" s="25"/>
      <c r="EJ224" s="25"/>
      <c r="EK224" s="25"/>
      <c r="EL224" s="25"/>
      <c r="EM224" s="25"/>
      <c r="EN224" s="25"/>
      <c r="EO224" s="25"/>
      <c r="EP224" s="25"/>
      <c r="EQ224" s="25"/>
      <c r="ER224" s="25"/>
      <c r="ES224" s="25"/>
      <c r="ET224" s="25"/>
      <c r="EU224" s="25"/>
      <c r="EV224" s="25"/>
      <c r="EW224" s="25"/>
      <c r="EX224" s="25"/>
      <c r="EY224" s="25"/>
      <c r="EZ224" s="25"/>
      <c r="FA224" s="25"/>
      <c r="FB224" s="25"/>
      <c r="FC224" s="25"/>
      <c r="FD224" s="25"/>
      <c r="FE224" s="25"/>
      <c r="FF224" s="25"/>
      <c r="FG224" s="25"/>
      <c r="FH224" s="25"/>
      <c r="FI224" s="25"/>
      <c r="FJ224" s="25"/>
      <c r="FK224" s="25"/>
      <c r="FL224" s="25"/>
      <c r="FM224" s="25"/>
      <c r="FN224" s="25"/>
      <c r="FO224" s="25"/>
      <c r="FP224" s="25"/>
      <c r="FQ224" s="25"/>
      <c r="FR224" s="25"/>
      <c r="FS224" s="25"/>
      <c r="FT224" s="25"/>
      <c r="FU224" s="25"/>
      <c r="FV224" s="25"/>
      <c r="FW224" s="25"/>
      <c r="FX224" s="25"/>
      <c r="FY224" s="25"/>
      <c r="FZ224" s="25"/>
      <c r="GA224" s="25"/>
      <c r="GB224" s="25"/>
      <c r="GC224" s="25"/>
      <c r="GD224" s="25"/>
      <c r="GE224" s="25"/>
      <c r="GF224" s="25"/>
      <c r="GG224" s="25"/>
      <c r="GH224" s="25"/>
      <c r="GI224" s="25"/>
      <c r="GJ224" s="25"/>
      <c r="GK224" s="25"/>
      <c r="GL224" s="25"/>
      <c r="GM224" s="25"/>
      <c r="GN224" s="25"/>
      <c r="GO224" s="25"/>
      <c r="GP224" s="25"/>
      <c r="GQ224" s="25"/>
      <c r="GR224" s="25"/>
      <c r="GS224" s="25"/>
      <c r="GT224" s="25"/>
      <c r="GU224" s="25"/>
      <c r="GV224" s="25"/>
      <c r="GW224" s="25"/>
      <c r="GX224" s="25"/>
      <c r="GY224" s="25"/>
      <c r="GZ224" s="25"/>
      <c r="HA224" s="25"/>
      <c r="HB224" s="25"/>
      <c r="HC224" s="25"/>
      <c r="HD224" s="25"/>
      <c r="HE224" s="25"/>
      <c r="HF224" s="25"/>
      <c r="HG224" s="25"/>
      <c r="HH224" s="25"/>
      <c r="HI224" s="25"/>
      <c r="HJ224" s="25"/>
      <c r="HK224" s="25"/>
      <c r="HL224" s="25"/>
      <c r="HM224" s="25"/>
      <c r="HN224" s="25"/>
      <c r="HO224" s="25"/>
      <c r="HP224" s="25"/>
      <c r="HQ224" s="25"/>
      <c r="HR224" s="25"/>
      <c r="HS224" s="25"/>
      <c r="HT224" s="25"/>
      <c r="HU224" s="25"/>
      <c r="HV224" s="25"/>
      <c r="HW224" s="25"/>
      <c r="HX224" s="25"/>
      <c r="HY224" s="25"/>
      <c r="HZ224" s="25"/>
      <c r="IA224" s="25"/>
      <c r="IB224" s="25"/>
      <c r="IC224" s="25"/>
      <c r="ID224" s="25"/>
      <c r="IE224" s="25"/>
      <c r="IF224" s="25"/>
      <c r="IG224" s="25"/>
      <c r="IH224" s="25"/>
      <c r="II224" s="25"/>
      <c r="IJ224" s="25"/>
      <c r="IK224" s="25"/>
      <c r="IL224" s="25"/>
      <c r="IM224" s="25"/>
      <c r="IN224" s="25"/>
      <c r="IO224" s="25"/>
      <c r="IP224" s="25"/>
      <c r="IQ224" s="25"/>
      <c r="IR224" s="25"/>
      <c r="IS224" s="25"/>
      <c r="IT224" s="25"/>
      <c r="IU224" s="25"/>
      <c r="IV224" s="25"/>
      <c r="IW224" s="25"/>
      <c r="IX224" s="25"/>
      <c r="IY224" s="25"/>
      <c r="IZ224" s="25"/>
      <c r="JA224" s="25"/>
      <c r="JB224" s="25"/>
      <c r="JC224" s="25"/>
      <c r="JD224" s="25"/>
      <c r="JE224" s="25"/>
      <c r="JF224" s="25"/>
      <c r="JG224" s="25"/>
      <c r="JH224" s="25"/>
      <c r="JI224" s="25"/>
      <c r="JJ224" s="25"/>
      <c r="JK224" s="25"/>
      <c r="JL224" s="25"/>
      <c r="JM224" s="25"/>
      <c r="JN224" s="25"/>
      <c r="JO224" s="25"/>
      <c r="JP224" s="25"/>
      <c r="JQ224" s="25"/>
      <c r="JR224" s="25"/>
      <c r="JS224" s="25"/>
      <c r="JT224" s="25"/>
      <c r="JU224" s="25"/>
      <c r="JV224" s="25"/>
      <c r="JW224" s="25"/>
      <c r="JX224" s="25"/>
      <c r="JY224" s="25"/>
      <c r="JZ224" s="25"/>
      <c r="KA224" s="25"/>
      <c r="KB224" s="25"/>
      <c r="KC224" s="25"/>
      <c r="KD224" s="25"/>
      <c r="KE224" s="25"/>
      <c r="KF224" s="25"/>
      <c r="KG224" s="25"/>
      <c r="KH224" s="25"/>
      <c r="KI224" s="25"/>
      <c r="KJ224" s="25"/>
      <c r="KK224" s="25"/>
      <c r="KL224" s="25"/>
      <c r="KM224" s="25"/>
      <c r="KN224" s="25"/>
      <c r="KO224" s="25"/>
      <c r="KP224" s="25"/>
      <c r="KQ224" s="25"/>
      <c r="KR224" s="25"/>
      <c r="KS224" s="25"/>
      <c r="KT224" s="25"/>
      <c r="KU224" s="25"/>
      <c r="KV224" s="25"/>
      <c r="KW224" s="25"/>
      <c r="KX224" s="25"/>
      <c r="KY224" s="25"/>
      <c r="KZ224" s="25"/>
      <c r="LA224" s="25"/>
      <c r="LB224" s="25"/>
      <c r="LC224" s="25"/>
      <c r="LD224" s="25"/>
      <c r="LE224" s="25"/>
      <c r="LF224" s="25"/>
      <c r="LG224" s="25"/>
      <c r="LH224" s="25"/>
      <c r="LI224" s="25"/>
      <c r="LJ224" s="25"/>
      <c r="LK224" s="25"/>
      <c r="LL224" s="25"/>
      <c r="LM224" s="25"/>
      <c r="LN224" s="25"/>
      <c r="LO224" s="25"/>
      <c r="LP224" s="25"/>
      <c r="LQ224" s="25"/>
      <c r="LR224" s="25"/>
      <c r="LS224" s="25"/>
      <c r="LT224" s="25"/>
      <c r="LU224" s="25"/>
      <c r="LV224" s="25"/>
      <c r="LW224" s="25"/>
      <c r="LX224" s="25"/>
      <c r="LY224" s="25"/>
      <c r="LZ224" s="25"/>
      <c r="MA224" s="25"/>
      <c r="MB224" s="25"/>
      <c r="MC224" s="25"/>
      <c r="MD224" s="25"/>
      <c r="ME224" s="25"/>
      <c r="MF224" s="25"/>
      <c r="MG224" s="25"/>
      <c r="MH224" s="25"/>
      <c r="MI224" s="25"/>
      <c r="MJ224" s="25"/>
      <c r="MK224" s="25"/>
      <c r="ML224" s="25"/>
      <c r="MM224" s="25"/>
      <c r="MN224" s="25"/>
      <c r="MO224" s="25"/>
      <c r="MP224" s="25"/>
      <c r="MQ224" s="25"/>
      <c r="MR224" s="25"/>
      <c r="MS224" s="25"/>
      <c r="MT224" s="25"/>
      <c r="MU224" s="25"/>
      <c r="MV224" s="25"/>
      <c r="MW224" s="25"/>
      <c r="MX224" s="25"/>
      <c r="MY224" s="25"/>
      <c r="MZ224" s="25"/>
      <c r="NA224" s="25"/>
      <c r="NB224" s="25"/>
      <c r="NC224" s="25"/>
      <c r="ND224" s="25"/>
      <c r="NE224" s="25"/>
      <c r="NF224" s="25"/>
      <c r="NG224" s="25"/>
      <c r="NH224" s="25"/>
      <c r="NI224" s="25"/>
      <c r="NJ224" s="25"/>
      <c r="NK224" s="25"/>
      <c r="NL224" s="25"/>
      <c r="NM224" s="25"/>
      <c r="NN224" s="25"/>
      <c r="NO224" s="25"/>
      <c r="NP224" s="25"/>
      <c r="NQ224" s="25"/>
      <c r="NR224" s="25"/>
      <c r="NS224" s="25"/>
      <c r="NT224" s="25"/>
      <c r="NU224" s="25"/>
      <c r="NV224" s="25"/>
      <c r="NW224" s="25"/>
      <c r="NX224" s="25"/>
      <c r="NY224" s="25"/>
      <c r="NZ224" s="25"/>
      <c r="OA224" s="25"/>
      <c r="OB224" s="25"/>
      <c r="OC224" s="25"/>
      <c r="OD224" s="25"/>
      <c r="OE224" s="25"/>
      <c r="OF224" s="25"/>
      <c r="OG224" s="25"/>
      <c r="OH224" s="25"/>
      <c r="OI224" s="25"/>
      <c r="OJ224" s="25"/>
      <c r="OK224" s="25"/>
      <c r="OL224" s="25"/>
      <c r="OM224" s="25"/>
      <c r="ON224" s="25"/>
      <c r="OO224" s="25"/>
      <c r="OP224" s="25"/>
      <c r="OQ224" s="25"/>
      <c r="OR224" s="25"/>
      <c r="OS224" s="25"/>
      <c r="OT224" s="25"/>
      <c r="OU224" s="25"/>
      <c r="OV224" s="25"/>
      <c r="OW224" s="25"/>
      <c r="OX224" s="25"/>
      <c r="OY224" s="25"/>
      <c r="OZ224" s="25"/>
      <c r="PA224" s="25"/>
      <c r="PB224" s="25"/>
      <c r="PC224" s="25"/>
      <c r="PD224" s="25"/>
      <c r="PE224" s="25"/>
      <c r="PF224" s="25"/>
      <c r="PG224" s="25"/>
      <c r="PH224" s="25"/>
      <c r="PI224" s="25"/>
      <c r="PJ224" s="25"/>
      <c r="PK224" s="25"/>
      <c r="PL224" s="25"/>
      <c r="PM224" s="25"/>
      <c r="PN224" s="25"/>
      <c r="PO224" s="25"/>
      <c r="PP224" s="25"/>
      <c r="PQ224" s="25"/>
      <c r="PR224" s="25"/>
      <c r="PS224" s="25"/>
      <c r="PT224" s="25"/>
      <c r="PU224" s="25"/>
      <c r="PV224" s="25"/>
      <c r="PW224" s="25"/>
      <c r="PX224" s="25"/>
      <c r="PY224" s="25"/>
      <c r="PZ224" s="25"/>
      <c r="QA224" s="25"/>
      <c r="QB224" s="25"/>
      <c r="QC224" s="25"/>
      <c r="QD224" s="25"/>
      <c r="QE224" s="25"/>
      <c r="QF224" s="25"/>
      <c r="QG224" s="25"/>
      <c r="QH224" s="25"/>
      <c r="QI224" s="25"/>
      <c r="QJ224" s="25"/>
      <c r="QK224" s="25"/>
      <c r="QL224" s="25"/>
      <c r="QM224" s="25"/>
      <c r="QN224" s="25"/>
      <c r="QO224" s="25"/>
      <c r="QP224" s="25"/>
      <c r="QQ224" s="25"/>
      <c r="QR224" s="25"/>
      <c r="QS224" s="25"/>
      <c r="QT224" s="25"/>
      <c r="QU224" s="25"/>
      <c r="QV224" s="25"/>
      <c r="QW224" s="25"/>
      <c r="QX224" s="25"/>
      <c r="QY224" s="25"/>
      <c r="QZ224" s="25"/>
      <c r="RA224" s="25"/>
      <c r="RB224" s="25"/>
      <c r="RC224" s="25"/>
      <c r="RD224" s="25"/>
      <c r="RE224" s="25"/>
      <c r="RF224" s="25"/>
      <c r="RG224" s="25"/>
      <c r="RH224" s="25"/>
      <c r="RI224" s="25"/>
      <c r="RJ224" s="25"/>
      <c r="RK224" s="25"/>
      <c r="RL224" s="25"/>
      <c r="RM224" s="25"/>
      <c r="RN224" s="25"/>
      <c r="RO224" s="25"/>
      <c r="RP224" s="25"/>
      <c r="RQ224" s="25"/>
      <c r="RR224" s="25"/>
      <c r="RS224" s="25"/>
      <c r="RT224" s="25"/>
      <c r="RU224" s="25"/>
      <c r="RV224" s="25"/>
      <c r="RW224" s="25"/>
      <c r="RX224" s="25"/>
      <c r="RY224" s="25"/>
      <c r="RZ224" s="25"/>
      <c r="SA224" s="25"/>
      <c r="SB224" s="25"/>
      <c r="SC224" s="25"/>
      <c r="SD224" s="25"/>
      <c r="SE224" s="25"/>
      <c r="SF224" s="25"/>
      <c r="SG224" s="25"/>
      <c r="SH224" s="25"/>
      <c r="SI224" s="25"/>
      <c r="SJ224" s="25"/>
      <c r="SK224" s="25"/>
      <c r="SL224" s="25"/>
      <c r="SM224" s="25"/>
      <c r="SN224" s="25"/>
      <c r="SO224" s="25"/>
      <c r="SP224" s="25"/>
      <c r="SQ224" s="25"/>
      <c r="SR224" s="25"/>
      <c r="SS224" s="25"/>
      <c r="ST224" s="25"/>
      <c r="SU224" s="25"/>
      <c r="SV224" s="25"/>
      <c r="SW224" s="25"/>
      <c r="SX224" s="25"/>
      <c r="SY224" s="25"/>
      <c r="SZ224" s="25"/>
      <c r="TA224" s="25"/>
      <c r="TB224" s="25"/>
      <c r="TC224" s="25"/>
      <c r="TD224" s="25"/>
      <c r="TE224" s="25"/>
      <c r="TF224" s="25"/>
      <c r="TG224" s="25"/>
      <c r="TH224" s="25"/>
      <c r="TI224" s="25"/>
      <c r="TJ224" s="25"/>
      <c r="TK224" s="25"/>
      <c r="TL224" s="25"/>
      <c r="TM224" s="25"/>
      <c r="TN224" s="25"/>
      <c r="TO224" s="25"/>
      <c r="TP224" s="25"/>
      <c r="TQ224" s="25"/>
      <c r="TR224" s="25"/>
      <c r="TS224" s="25"/>
      <c r="TT224" s="25"/>
      <c r="TU224" s="25"/>
      <c r="TV224" s="25"/>
      <c r="TW224" s="25"/>
      <c r="TX224" s="25"/>
      <c r="TY224" s="25"/>
      <c r="TZ224" s="25"/>
      <c r="UA224" s="25"/>
      <c r="UB224" s="25"/>
      <c r="UC224" s="25"/>
      <c r="UD224" s="25"/>
      <c r="UE224" s="25"/>
      <c r="UF224" s="25"/>
      <c r="UG224" s="25"/>
      <c r="UH224" s="25"/>
      <c r="UI224" s="25"/>
      <c r="UJ224" s="25"/>
      <c r="UK224" s="25"/>
      <c r="UL224" s="25"/>
      <c r="UM224" s="25"/>
      <c r="UN224" s="25"/>
      <c r="UO224" s="25"/>
      <c r="UP224" s="25"/>
      <c r="UQ224" s="25"/>
      <c r="UR224" s="25"/>
      <c r="US224" s="25"/>
      <c r="UT224" s="25"/>
      <c r="UU224" s="25"/>
      <c r="UV224" s="25"/>
      <c r="UW224" s="25"/>
      <c r="UX224" s="25"/>
      <c r="UY224" s="25"/>
      <c r="UZ224" s="25"/>
      <c r="VA224" s="25"/>
      <c r="VB224" s="25"/>
      <c r="VC224" s="25"/>
      <c r="VD224" s="25"/>
      <c r="VE224" s="25"/>
      <c r="VF224" s="25"/>
      <c r="VG224" s="25"/>
      <c r="VH224" s="25"/>
      <c r="VI224" s="25"/>
      <c r="VJ224" s="25"/>
      <c r="VK224" s="25"/>
      <c r="VL224" s="25"/>
      <c r="VM224" s="25"/>
      <c r="VN224" s="25"/>
      <c r="VO224" s="25"/>
      <c r="VP224" s="25"/>
      <c r="VQ224" s="25"/>
      <c r="VR224" s="25"/>
      <c r="VS224" s="25"/>
      <c r="VT224" s="25"/>
      <c r="VU224" s="25"/>
      <c r="VV224" s="25"/>
      <c r="VW224" s="25"/>
      <c r="VX224" s="25"/>
      <c r="VY224" s="25"/>
      <c r="VZ224" s="25"/>
      <c r="WA224" s="25"/>
      <c r="WB224" s="25"/>
      <c r="WC224" s="25"/>
      <c r="WD224" s="25"/>
      <c r="WE224" s="25"/>
      <c r="WF224" s="25"/>
      <c r="WG224" s="25"/>
      <c r="WH224" s="25"/>
      <c r="WI224" s="25"/>
      <c r="WJ224" s="25"/>
      <c r="WK224" s="25"/>
      <c r="WL224" s="25"/>
      <c r="WM224" s="25"/>
      <c r="WN224" s="25"/>
      <c r="WO224" s="25"/>
      <c r="WP224" s="25"/>
      <c r="WQ224" s="25"/>
      <c r="WR224" s="25"/>
      <c r="WS224" s="25"/>
      <c r="WT224" s="25"/>
      <c r="WU224" s="25"/>
      <c r="WV224" s="25"/>
      <c r="WW224" s="25"/>
      <c r="WX224" s="25"/>
      <c r="WY224" s="25"/>
      <c r="WZ224" s="25"/>
      <c r="XA224" s="25"/>
      <c r="XB224" s="25"/>
      <c r="XC224" s="25"/>
      <c r="XD224" s="25"/>
      <c r="XE224" s="25"/>
      <c r="XF224" s="25"/>
      <c r="XG224" s="25"/>
      <c r="XH224" s="25"/>
      <c r="XI224" s="25"/>
      <c r="XJ224" s="25"/>
      <c r="XK224" s="25"/>
      <c r="XL224" s="25"/>
      <c r="XM224" s="25"/>
      <c r="XN224" s="25"/>
      <c r="XO224" s="25"/>
      <c r="XP224" s="25"/>
      <c r="XQ224" s="25"/>
      <c r="XR224" s="25"/>
      <c r="XS224" s="25"/>
      <c r="XT224" s="25"/>
      <c r="XU224" s="25"/>
      <c r="XV224" s="25"/>
      <c r="XW224" s="25"/>
      <c r="XX224" s="25"/>
      <c r="XY224" s="25"/>
      <c r="XZ224" s="25"/>
      <c r="YA224" s="25"/>
      <c r="YB224" s="25"/>
      <c r="YC224" s="25"/>
      <c r="YD224" s="25"/>
      <c r="YE224" s="25"/>
      <c r="YF224" s="25"/>
      <c r="YG224" s="25"/>
      <c r="YH224" s="25"/>
      <c r="YI224" s="25"/>
      <c r="YJ224" s="25"/>
      <c r="YK224" s="25"/>
      <c r="YL224" s="25"/>
      <c r="YM224" s="25"/>
      <c r="YN224" s="25"/>
      <c r="YO224" s="25"/>
      <c r="YP224" s="25"/>
      <c r="YQ224" s="25"/>
      <c r="YR224" s="25"/>
      <c r="YS224" s="25"/>
      <c r="YT224" s="25"/>
      <c r="YU224" s="25"/>
      <c r="YV224" s="25"/>
      <c r="YW224" s="25"/>
      <c r="YX224" s="25"/>
      <c r="YY224" s="25"/>
      <c r="YZ224" s="25"/>
      <c r="ZA224" s="25"/>
      <c r="ZB224" s="25"/>
      <c r="ZC224" s="25"/>
      <c r="ZD224" s="25"/>
      <c r="ZE224" s="25"/>
      <c r="ZF224" s="25"/>
      <c r="ZG224" s="25"/>
      <c r="ZH224" s="25"/>
      <c r="ZI224" s="25"/>
      <c r="ZJ224" s="25"/>
      <c r="ZK224" s="25"/>
      <c r="ZL224" s="25"/>
      <c r="ZM224" s="25"/>
      <c r="ZN224" s="25"/>
      <c r="ZO224" s="25"/>
      <c r="ZP224" s="25"/>
      <c r="ZQ224" s="25"/>
      <c r="ZR224" s="25"/>
      <c r="ZS224" s="25"/>
      <c r="ZT224" s="25"/>
      <c r="ZU224" s="25"/>
      <c r="ZV224" s="25"/>
      <c r="ZW224" s="25"/>
      <c r="ZX224" s="25"/>
      <c r="ZY224" s="25"/>
      <c r="ZZ224" s="25"/>
      <c r="AAA224" s="25"/>
      <c r="AAB224" s="25"/>
      <c r="AAC224" s="25"/>
      <c r="AAD224" s="25"/>
      <c r="AAE224" s="25"/>
      <c r="AAF224" s="25"/>
      <c r="AAG224" s="25"/>
      <c r="AAH224" s="25"/>
      <c r="AAI224" s="25"/>
      <c r="AAJ224" s="25"/>
      <c r="AAK224" s="25"/>
      <c r="AAL224" s="25"/>
      <c r="AAM224" s="25"/>
      <c r="AAN224" s="25"/>
      <c r="AAO224" s="25"/>
      <c r="AAP224" s="25"/>
      <c r="AAQ224" s="25"/>
      <c r="AAR224" s="25"/>
      <c r="AAS224" s="25"/>
      <c r="AAT224" s="25"/>
      <c r="AAU224" s="25"/>
      <c r="AAV224" s="25"/>
      <c r="AAW224" s="25"/>
      <c r="AAX224" s="25"/>
      <c r="AAY224" s="25"/>
      <c r="AAZ224" s="25"/>
      <c r="ABA224" s="25"/>
      <c r="ABB224" s="25"/>
      <c r="ABC224" s="25"/>
      <c r="ABD224" s="25"/>
      <c r="ABE224" s="25"/>
      <c r="ABF224" s="25"/>
      <c r="ABG224" s="25"/>
      <c r="ABH224" s="25"/>
      <c r="ABI224" s="25"/>
      <c r="ABJ224" s="25"/>
      <c r="ABK224" s="25"/>
      <c r="ABL224" s="25"/>
      <c r="ABM224" s="25"/>
      <c r="ABN224" s="25"/>
      <c r="ABO224" s="25"/>
      <c r="ABP224" s="25"/>
      <c r="ABQ224" s="25"/>
      <c r="ABR224" s="25"/>
      <c r="ABS224" s="25"/>
      <c r="ABT224" s="25"/>
      <c r="ABU224" s="25"/>
      <c r="ABV224" s="25"/>
      <c r="ABW224" s="25"/>
      <c r="ABX224" s="25"/>
      <c r="ABY224" s="25"/>
      <c r="ABZ224" s="25"/>
      <c r="ACA224" s="25"/>
      <c r="ACB224" s="25"/>
      <c r="ACC224" s="25"/>
      <c r="ACD224" s="25"/>
      <c r="ACE224" s="25"/>
      <c r="ACF224" s="25"/>
      <c r="ACG224" s="25"/>
      <c r="ACH224" s="25"/>
      <c r="ACI224" s="25"/>
      <c r="ACJ224" s="25"/>
      <c r="ACK224" s="25"/>
      <c r="ACL224" s="25"/>
      <c r="ACM224" s="25"/>
      <c r="ACN224" s="25"/>
      <c r="ACO224" s="25"/>
      <c r="ACP224" s="25"/>
      <c r="ACQ224" s="25"/>
      <c r="ACR224" s="25"/>
      <c r="ACS224" s="25"/>
      <c r="ACT224" s="25"/>
      <c r="ACU224" s="25"/>
      <c r="ACV224" s="25"/>
      <c r="ACW224" s="25"/>
      <c r="ACX224" s="25"/>
      <c r="ACY224" s="25"/>
      <c r="ACZ224" s="25"/>
      <c r="ADA224" s="25"/>
      <c r="ADB224" s="25"/>
      <c r="ADC224" s="25"/>
      <c r="ADD224" s="25"/>
      <c r="ADE224" s="25"/>
      <c r="ADF224" s="25"/>
      <c r="ADG224" s="25"/>
      <c r="ADH224" s="25"/>
      <c r="ADI224" s="25"/>
      <c r="ADJ224" s="25"/>
      <c r="ADK224" s="25"/>
      <c r="ADL224" s="25"/>
      <c r="ADM224" s="25"/>
      <c r="ADN224" s="25"/>
      <c r="ADO224" s="25"/>
      <c r="ADP224" s="25"/>
      <c r="ADQ224" s="25"/>
      <c r="ADR224" s="25"/>
      <c r="ADS224" s="25"/>
      <c r="ADT224" s="25"/>
      <c r="ADU224" s="25"/>
      <c r="ADV224" s="25"/>
      <c r="ADW224" s="25"/>
      <c r="ADX224" s="25"/>
      <c r="ADY224" s="25"/>
      <c r="ADZ224" s="25"/>
      <c r="AEA224" s="25"/>
      <c r="AEB224" s="25"/>
      <c r="AEC224" s="25"/>
      <c r="AED224" s="25"/>
      <c r="AEE224" s="25"/>
      <c r="AEF224" s="25"/>
      <c r="AEG224" s="25"/>
      <c r="AEH224" s="25"/>
      <c r="AEI224" s="25"/>
      <c r="AEJ224" s="25"/>
      <c r="AEK224" s="25"/>
      <c r="AEL224" s="25"/>
      <c r="AEM224" s="25"/>
      <c r="AEN224" s="25"/>
      <c r="AEO224" s="25"/>
      <c r="AEP224" s="25"/>
      <c r="AEQ224" s="25"/>
      <c r="AER224" s="25"/>
      <c r="AES224" s="25"/>
      <c r="AET224" s="25"/>
      <c r="AEU224" s="25"/>
      <c r="AEV224" s="25"/>
      <c r="AEW224" s="25"/>
      <c r="AEX224" s="25"/>
      <c r="AEY224" s="25"/>
      <c r="AEZ224" s="25"/>
      <c r="AFA224" s="25"/>
      <c r="AFB224" s="25"/>
      <c r="AFC224" s="25"/>
      <c r="AFD224" s="25"/>
      <c r="AFE224" s="25"/>
      <c r="AFF224" s="25"/>
      <c r="AFG224" s="25"/>
      <c r="AFH224" s="25"/>
      <c r="AFI224" s="25"/>
      <c r="AFJ224" s="25"/>
      <c r="AFK224" s="25"/>
      <c r="AFL224" s="25"/>
      <c r="AFM224" s="25"/>
      <c r="AFN224" s="25"/>
      <c r="AFO224" s="25"/>
      <c r="AFP224" s="25"/>
      <c r="AFQ224" s="25"/>
      <c r="AFR224" s="25"/>
      <c r="AFS224" s="25"/>
      <c r="AFT224" s="25"/>
      <c r="AFU224" s="25"/>
      <c r="AFV224" s="25"/>
      <c r="AFW224" s="25"/>
      <c r="AFX224" s="25"/>
      <c r="AFY224" s="25"/>
      <c r="AFZ224" s="25"/>
      <c r="AGA224" s="25"/>
      <c r="AGB224" s="25"/>
      <c r="AGC224" s="25"/>
      <c r="AGD224" s="25"/>
      <c r="AGE224" s="25"/>
      <c r="AGF224" s="25"/>
      <c r="AGG224" s="25"/>
      <c r="AGH224" s="25"/>
      <c r="AGI224" s="25"/>
      <c r="AGJ224" s="25"/>
      <c r="AGK224" s="25"/>
      <c r="AGL224" s="25"/>
      <c r="AGM224" s="25"/>
      <c r="AGN224" s="25"/>
      <c r="AGO224" s="25"/>
      <c r="AGP224" s="25"/>
      <c r="AGQ224" s="25"/>
      <c r="AGR224" s="25"/>
      <c r="AGS224" s="25"/>
      <c r="AGT224" s="25"/>
      <c r="AGU224" s="25"/>
      <c r="AGV224" s="25"/>
      <c r="AGW224" s="25"/>
      <c r="AGX224" s="25"/>
      <c r="AGY224" s="25"/>
      <c r="AGZ224" s="25"/>
      <c r="AHA224" s="25"/>
      <c r="AHB224" s="25"/>
      <c r="AHC224" s="25"/>
      <c r="AHD224" s="25"/>
      <c r="AHE224" s="25"/>
      <c r="AHF224" s="25"/>
      <c r="AHG224" s="25"/>
      <c r="AHH224" s="25"/>
      <c r="AHI224" s="25"/>
      <c r="AHJ224" s="25"/>
      <c r="AHK224" s="25"/>
      <c r="AHL224" s="25"/>
      <c r="AHM224" s="25"/>
      <c r="AHN224" s="25"/>
      <c r="AHO224" s="25"/>
      <c r="AHP224" s="25"/>
      <c r="AHQ224" s="25"/>
      <c r="AHR224" s="25"/>
      <c r="AHS224" s="25"/>
      <c r="AHT224" s="25"/>
      <c r="AHU224" s="25"/>
      <c r="AHV224" s="25"/>
      <c r="AHW224" s="25"/>
      <c r="AHX224" s="25"/>
      <c r="AHY224" s="25"/>
      <c r="AHZ224" s="25"/>
      <c r="AIA224" s="25"/>
      <c r="AIB224" s="25"/>
      <c r="AIC224" s="25"/>
      <c r="AID224" s="25"/>
      <c r="AIE224" s="25"/>
      <c r="AIF224" s="25"/>
      <c r="AIG224" s="25"/>
      <c r="AIH224" s="25"/>
      <c r="AII224" s="25"/>
      <c r="AIJ224" s="25"/>
      <c r="AIK224" s="25"/>
      <c r="AIL224" s="25"/>
      <c r="AIM224" s="25"/>
      <c r="AIN224" s="25"/>
      <c r="AIO224" s="25"/>
      <c r="AIP224" s="25"/>
      <c r="AIQ224" s="25"/>
      <c r="AIR224" s="25"/>
      <c r="AIS224" s="25"/>
      <c r="AIT224" s="25"/>
      <c r="AIU224" s="25"/>
      <c r="AIV224" s="25"/>
      <c r="AIW224" s="25"/>
      <c r="AIX224" s="25"/>
      <c r="AIY224" s="25"/>
      <c r="AIZ224" s="25"/>
      <c r="AJA224" s="25"/>
      <c r="AJB224" s="25"/>
      <c r="AJC224" s="25"/>
      <c r="AJD224" s="25"/>
      <c r="AJE224" s="25"/>
      <c r="AJF224" s="25"/>
      <c r="AJG224" s="25"/>
      <c r="AJH224" s="25"/>
      <c r="AJI224" s="25"/>
      <c r="AJJ224" s="25"/>
      <c r="AJK224" s="25"/>
      <c r="AJL224" s="25"/>
      <c r="AJM224" s="25"/>
      <c r="AJN224" s="25"/>
      <c r="AJO224" s="25"/>
      <c r="AJP224" s="25"/>
      <c r="AJQ224" s="25"/>
      <c r="AJR224" s="25"/>
      <c r="AJS224" s="25"/>
      <c r="AJT224" s="25"/>
      <c r="AJU224" s="25"/>
      <c r="AJV224" s="25"/>
      <c r="AJW224" s="25"/>
      <c r="AJX224" s="25"/>
      <c r="AJY224" s="25"/>
      <c r="AJZ224" s="25"/>
      <c r="AKA224" s="25"/>
      <c r="AKB224" s="25"/>
      <c r="AKC224" s="25"/>
      <c r="AKD224" s="25"/>
      <c r="AKE224" s="25"/>
      <c r="AKF224" s="25"/>
      <c r="AKG224" s="25"/>
      <c r="AKH224" s="25"/>
      <c r="AKI224" s="25"/>
      <c r="AKJ224" s="25"/>
      <c r="AKK224" s="25"/>
      <c r="AKL224" s="25"/>
      <c r="AKM224" s="25"/>
      <c r="AKN224" s="25"/>
      <c r="AKO224" s="25"/>
      <c r="AKP224" s="25"/>
      <c r="AKQ224" s="25"/>
      <c r="AKR224" s="25"/>
      <c r="AKS224" s="25"/>
      <c r="AKT224" s="25"/>
      <c r="AKU224" s="25"/>
      <c r="AKV224" s="25"/>
      <c r="AKW224" s="25"/>
      <c r="AKX224" s="25"/>
      <c r="AKY224" s="25"/>
      <c r="AKZ224" s="25"/>
      <c r="ALA224" s="25"/>
      <c r="ALB224" s="25"/>
      <c r="ALC224" s="25"/>
      <c r="ALD224" s="25"/>
      <c r="ALE224" s="25"/>
      <c r="ALF224" s="25"/>
      <c r="ALG224" s="25"/>
      <c r="ALH224" s="25"/>
      <c r="ALI224" s="25"/>
      <c r="ALJ224" s="25"/>
      <c r="ALK224" s="25"/>
      <c r="ALL224" s="25"/>
      <c r="ALM224" s="25"/>
      <c r="ALN224" s="25"/>
      <c r="ALO224" s="25"/>
      <c r="ALP224" s="25"/>
      <c r="ALQ224" s="25"/>
      <c r="ALR224" s="25"/>
      <c r="ALS224" s="25"/>
      <c r="ALT224" s="25"/>
      <c r="ALU224" s="25"/>
      <c r="ALV224" s="25"/>
      <c r="ALW224" s="25"/>
      <c r="ALX224" s="25"/>
      <c r="ALY224" s="25"/>
      <c r="ALZ224" s="25"/>
      <c r="AMA224" s="25"/>
      <c r="AMB224" s="25"/>
      <c r="AMC224" s="25"/>
      <c r="AMD224" s="25"/>
      <c r="AME224" s="25"/>
      <c r="AMF224" s="25"/>
      <c r="AMG224" s="25"/>
      <c r="AMH224" s="25"/>
      <c r="AMI224" s="25"/>
      <c r="AMJ224" s="25"/>
    </row>
    <row r="225" spans="1:1024" s="56" customFormat="1" ht="23.25" customHeight="1">
      <c r="D225" s="122" t="s">
        <v>56</v>
      </c>
      <c r="E225" s="122"/>
      <c r="F225" s="122"/>
      <c r="G225" s="137" t="s">
        <v>466</v>
      </c>
      <c r="H225" s="137"/>
      <c r="I225" s="137"/>
      <c r="J225" s="137"/>
      <c r="K225" s="137"/>
      <c r="L225" s="137"/>
      <c r="M225" s="137"/>
      <c r="N225" s="137"/>
      <c r="O225" s="137"/>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row>
    <row r="226" spans="1:1024">
      <c r="A226" s="56"/>
      <c r="B226" s="56"/>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56"/>
      <c r="AR226" s="56"/>
      <c r="AS226" s="56"/>
      <c r="AT226" s="56"/>
      <c r="AU226" s="56"/>
      <c r="AV226" s="56"/>
      <c r="AW226" s="56"/>
      <c r="AX226" s="25"/>
      <c r="AY226" s="25"/>
      <c r="AZ226" s="25"/>
      <c r="BA226" s="25"/>
      <c r="BB226" s="25"/>
      <c r="BC226" s="25"/>
      <c r="BD226" s="25"/>
      <c r="BE226" s="25"/>
      <c r="BF226" s="25"/>
      <c r="BG226" s="25"/>
      <c r="BH226" s="25"/>
      <c r="BI226" s="25"/>
      <c r="BJ226" s="25"/>
      <c r="BK226" s="25"/>
      <c r="BL226" s="25"/>
      <c r="BM226" s="25"/>
      <c r="CY226" s="25"/>
      <c r="CZ226" s="25"/>
      <c r="DA226" s="25"/>
      <c r="DB226" s="25"/>
      <c r="DC226" s="25"/>
      <c r="DD226" s="25"/>
      <c r="DE226" s="25"/>
      <c r="DF226" s="25"/>
      <c r="DG226" s="25"/>
      <c r="DH226" s="25"/>
      <c r="DI226" s="25"/>
      <c r="DJ226" s="25"/>
      <c r="DK226" s="25"/>
      <c r="DL226" s="25"/>
      <c r="DM226" s="25"/>
      <c r="DN226" s="25"/>
      <c r="DO226" s="25"/>
      <c r="DP226" s="25"/>
      <c r="DQ226" s="25"/>
      <c r="DR226" s="25"/>
      <c r="DS226" s="25"/>
      <c r="DT226" s="25"/>
      <c r="DU226" s="25"/>
      <c r="DV226" s="25"/>
      <c r="DW226" s="25"/>
      <c r="DX226" s="25"/>
      <c r="DY226" s="25"/>
      <c r="DZ226" s="25"/>
      <c r="EA226" s="25"/>
      <c r="EB226" s="25"/>
      <c r="EC226" s="25"/>
      <c r="ED226" s="25"/>
      <c r="EE226" s="25"/>
      <c r="EF226" s="25"/>
      <c r="EG226" s="25"/>
      <c r="EH226" s="25"/>
      <c r="EI226" s="25"/>
      <c r="EJ226" s="25"/>
      <c r="EK226" s="25"/>
      <c r="EL226" s="25"/>
      <c r="EM226" s="25"/>
      <c r="EN226" s="25"/>
      <c r="EO226" s="25"/>
      <c r="EP226" s="25"/>
      <c r="EQ226" s="25"/>
      <c r="ER226" s="25"/>
      <c r="ES226" s="25"/>
      <c r="ET226" s="25"/>
      <c r="EU226" s="25"/>
      <c r="EV226" s="25"/>
      <c r="EW226" s="25"/>
      <c r="EX226" s="25"/>
      <c r="EY226" s="25"/>
      <c r="EZ226" s="25"/>
      <c r="FA226" s="25"/>
      <c r="FB226" s="25"/>
      <c r="FC226" s="25"/>
      <c r="FD226" s="25"/>
      <c r="FE226" s="25"/>
      <c r="FF226" s="25"/>
      <c r="FG226" s="25"/>
      <c r="FH226" s="25"/>
      <c r="FI226" s="25"/>
      <c r="FJ226" s="25"/>
      <c r="FK226" s="25"/>
      <c r="FL226" s="25"/>
      <c r="FM226" s="25"/>
      <c r="FN226" s="25"/>
      <c r="FO226" s="25"/>
      <c r="FP226" s="25"/>
      <c r="FQ226" s="25"/>
      <c r="FR226" s="25"/>
      <c r="FS226" s="25"/>
      <c r="FT226" s="25"/>
      <c r="FU226" s="25"/>
      <c r="FV226" s="25"/>
      <c r="FW226" s="25"/>
      <c r="FX226" s="25"/>
      <c r="FY226" s="25"/>
      <c r="FZ226" s="25"/>
      <c r="GA226" s="25"/>
      <c r="GB226" s="25"/>
      <c r="GC226" s="25"/>
      <c r="GD226" s="25"/>
      <c r="GE226" s="25"/>
      <c r="GF226" s="25"/>
      <c r="GG226" s="25"/>
      <c r="GH226" s="25"/>
      <c r="GI226" s="25"/>
      <c r="GJ226" s="25"/>
      <c r="GK226" s="25"/>
      <c r="GL226" s="25"/>
      <c r="GM226" s="25"/>
      <c r="GN226" s="25"/>
      <c r="GO226" s="25"/>
      <c r="GP226" s="25"/>
      <c r="GQ226" s="25"/>
      <c r="GR226" s="25"/>
      <c r="GS226" s="25"/>
      <c r="GT226" s="25"/>
      <c r="GU226" s="25"/>
      <c r="GV226" s="25"/>
      <c r="GW226" s="25"/>
      <c r="GX226" s="25"/>
      <c r="GY226" s="25"/>
      <c r="GZ226" s="25"/>
      <c r="HA226" s="25"/>
      <c r="HB226" s="25"/>
      <c r="HC226" s="25"/>
      <c r="HD226" s="25"/>
      <c r="HE226" s="25"/>
      <c r="HF226" s="25"/>
      <c r="HG226" s="25"/>
      <c r="HH226" s="25"/>
      <c r="HI226" s="25"/>
      <c r="HJ226" s="25"/>
      <c r="HK226" s="25"/>
      <c r="HL226" s="25"/>
      <c r="HM226" s="25"/>
      <c r="HN226" s="25"/>
      <c r="HO226" s="25"/>
      <c r="HP226" s="25"/>
      <c r="HQ226" s="25"/>
      <c r="HR226" s="25"/>
      <c r="HS226" s="25"/>
      <c r="HT226" s="25"/>
      <c r="HU226" s="25"/>
      <c r="HV226" s="25"/>
      <c r="HW226" s="25"/>
      <c r="HX226" s="25"/>
      <c r="HY226" s="25"/>
      <c r="HZ226" s="25"/>
      <c r="IA226" s="25"/>
      <c r="IB226" s="25"/>
      <c r="IC226" s="25"/>
      <c r="ID226" s="25"/>
      <c r="IE226" s="25"/>
      <c r="IF226" s="25"/>
      <c r="IG226" s="25"/>
      <c r="IH226" s="25"/>
      <c r="II226" s="25"/>
      <c r="IJ226" s="25"/>
      <c r="IK226" s="25"/>
      <c r="IL226" s="25"/>
      <c r="IM226" s="25"/>
      <c r="IN226" s="25"/>
      <c r="IO226" s="25"/>
      <c r="IP226" s="25"/>
      <c r="IQ226" s="25"/>
      <c r="IR226" s="25"/>
      <c r="IS226" s="25"/>
      <c r="IT226" s="25"/>
      <c r="IU226" s="25"/>
      <c r="IV226" s="25"/>
      <c r="IW226" s="25"/>
      <c r="IX226" s="25"/>
      <c r="IY226" s="25"/>
      <c r="IZ226" s="25"/>
      <c r="JA226" s="25"/>
      <c r="JB226" s="25"/>
      <c r="JC226" s="25"/>
      <c r="JD226" s="25"/>
      <c r="JE226" s="25"/>
      <c r="JF226" s="25"/>
      <c r="JG226" s="25"/>
      <c r="JH226" s="25"/>
      <c r="JI226" s="25"/>
      <c r="JJ226" s="25"/>
      <c r="JK226" s="25"/>
      <c r="JL226" s="25"/>
      <c r="JM226" s="25"/>
      <c r="JN226" s="25"/>
      <c r="JO226" s="25"/>
      <c r="JP226" s="25"/>
      <c r="JQ226" s="25"/>
      <c r="JR226" s="25"/>
      <c r="JS226" s="25"/>
      <c r="JT226" s="25"/>
      <c r="JU226" s="25"/>
      <c r="JV226" s="25"/>
      <c r="JW226" s="25"/>
      <c r="JX226" s="25"/>
      <c r="JY226" s="25"/>
      <c r="JZ226" s="25"/>
      <c r="KA226" s="25"/>
      <c r="KB226" s="25"/>
      <c r="KC226" s="25"/>
      <c r="KD226" s="25"/>
      <c r="KE226" s="25"/>
      <c r="KF226" s="25"/>
      <c r="KG226" s="25"/>
      <c r="KH226" s="25"/>
      <c r="KI226" s="25"/>
      <c r="KJ226" s="25"/>
      <c r="KK226" s="25"/>
      <c r="KL226" s="25"/>
      <c r="KM226" s="25"/>
      <c r="KN226" s="25"/>
      <c r="KO226" s="25"/>
      <c r="KP226" s="25"/>
      <c r="KQ226" s="25"/>
      <c r="KR226" s="25"/>
      <c r="KS226" s="25"/>
      <c r="KT226" s="25"/>
      <c r="KU226" s="25"/>
      <c r="KV226" s="25"/>
      <c r="KW226" s="25"/>
      <c r="KX226" s="25"/>
      <c r="KY226" s="25"/>
      <c r="KZ226" s="25"/>
      <c r="LA226" s="25"/>
      <c r="LB226" s="25"/>
      <c r="LC226" s="25"/>
      <c r="LD226" s="25"/>
      <c r="LE226" s="25"/>
      <c r="LF226" s="25"/>
      <c r="LG226" s="25"/>
      <c r="LH226" s="25"/>
      <c r="LI226" s="25"/>
      <c r="LJ226" s="25"/>
      <c r="LK226" s="25"/>
      <c r="LL226" s="25"/>
      <c r="LM226" s="25"/>
      <c r="LN226" s="25"/>
      <c r="LO226" s="25"/>
      <c r="LP226" s="25"/>
      <c r="LQ226" s="25"/>
      <c r="LR226" s="25"/>
      <c r="LS226" s="25"/>
      <c r="LT226" s="25"/>
      <c r="LU226" s="25"/>
      <c r="LV226" s="25"/>
      <c r="LW226" s="25"/>
      <c r="LX226" s="25"/>
      <c r="LY226" s="25"/>
      <c r="LZ226" s="25"/>
      <c r="MA226" s="25"/>
      <c r="MB226" s="25"/>
      <c r="MC226" s="25"/>
      <c r="MD226" s="25"/>
      <c r="ME226" s="25"/>
      <c r="MF226" s="25"/>
      <c r="MG226" s="25"/>
      <c r="MH226" s="25"/>
      <c r="MI226" s="25"/>
      <c r="MJ226" s="25"/>
      <c r="MK226" s="25"/>
      <c r="ML226" s="25"/>
      <c r="MM226" s="25"/>
      <c r="MN226" s="25"/>
      <c r="MO226" s="25"/>
      <c r="MP226" s="25"/>
      <c r="MQ226" s="25"/>
      <c r="MR226" s="25"/>
      <c r="MS226" s="25"/>
      <c r="MT226" s="25"/>
      <c r="MU226" s="25"/>
      <c r="MV226" s="25"/>
      <c r="MW226" s="25"/>
      <c r="MX226" s="25"/>
      <c r="MY226" s="25"/>
      <c r="MZ226" s="25"/>
      <c r="NA226" s="25"/>
      <c r="NB226" s="25"/>
      <c r="NC226" s="25"/>
      <c r="ND226" s="25"/>
      <c r="NE226" s="25"/>
      <c r="NF226" s="25"/>
      <c r="NG226" s="25"/>
      <c r="NH226" s="25"/>
      <c r="NI226" s="25"/>
      <c r="NJ226" s="25"/>
      <c r="NK226" s="25"/>
      <c r="NL226" s="25"/>
      <c r="NM226" s="25"/>
      <c r="NN226" s="25"/>
      <c r="NO226" s="25"/>
      <c r="NP226" s="25"/>
      <c r="NQ226" s="25"/>
      <c r="NR226" s="25"/>
      <c r="NS226" s="25"/>
      <c r="NT226" s="25"/>
      <c r="NU226" s="25"/>
      <c r="NV226" s="25"/>
      <c r="NW226" s="25"/>
      <c r="NX226" s="25"/>
      <c r="NY226" s="25"/>
      <c r="NZ226" s="25"/>
      <c r="OA226" s="25"/>
      <c r="OB226" s="25"/>
      <c r="OC226" s="25"/>
      <c r="OD226" s="25"/>
      <c r="OE226" s="25"/>
      <c r="OF226" s="25"/>
      <c r="OG226" s="25"/>
      <c r="OH226" s="25"/>
      <c r="OI226" s="25"/>
      <c r="OJ226" s="25"/>
      <c r="OK226" s="25"/>
      <c r="OL226" s="25"/>
      <c r="OM226" s="25"/>
      <c r="ON226" s="25"/>
      <c r="OO226" s="25"/>
      <c r="OP226" s="25"/>
      <c r="OQ226" s="25"/>
      <c r="OR226" s="25"/>
      <c r="OS226" s="25"/>
      <c r="OT226" s="25"/>
      <c r="OU226" s="25"/>
      <c r="OV226" s="25"/>
      <c r="OW226" s="25"/>
      <c r="OX226" s="25"/>
      <c r="OY226" s="25"/>
      <c r="OZ226" s="25"/>
      <c r="PA226" s="25"/>
      <c r="PB226" s="25"/>
      <c r="PC226" s="25"/>
      <c r="PD226" s="25"/>
      <c r="PE226" s="25"/>
      <c r="PF226" s="25"/>
      <c r="PG226" s="25"/>
      <c r="PH226" s="25"/>
      <c r="PI226" s="25"/>
      <c r="PJ226" s="25"/>
      <c r="PK226" s="25"/>
      <c r="PL226" s="25"/>
      <c r="PM226" s="25"/>
      <c r="PN226" s="25"/>
      <c r="PO226" s="25"/>
      <c r="PP226" s="25"/>
      <c r="PQ226" s="25"/>
      <c r="PR226" s="25"/>
      <c r="PS226" s="25"/>
      <c r="PT226" s="25"/>
      <c r="PU226" s="25"/>
      <c r="PV226" s="25"/>
      <c r="PW226" s="25"/>
      <c r="PX226" s="25"/>
      <c r="PY226" s="25"/>
      <c r="PZ226" s="25"/>
      <c r="QA226" s="25"/>
      <c r="QB226" s="25"/>
      <c r="QC226" s="25"/>
      <c r="QD226" s="25"/>
      <c r="QE226" s="25"/>
      <c r="QF226" s="25"/>
      <c r="QG226" s="25"/>
      <c r="QH226" s="25"/>
      <c r="QI226" s="25"/>
      <c r="QJ226" s="25"/>
      <c r="QK226" s="25"/>
      <c r="QL226" s="25"/>
      <c r="QM226" s="25"/>
      <c r="QN226" s="25"/>
      <c r="QO226" s="25"/>
      <c r="QP226" s="25"/>
      <c r="QQ226" s="25"/>
      <c r="QR226" s="25"/>
      <c r="QS226" s="25"/>
      <c r="QT226" s="25"/>
      <c r="QU226" s="25"/>
      <c r="QV226" s="25"/>
      <c r="QW226" s="25"/>
      <c r="QX226" s="25"/>
      <c r="QY226" s="25"/>
      <c r="QZ226" s="25"/>
      <c r="RA226" s="25"/>
      <c r="RB226" s="25"/>
      <c r="RC226" s="25"/>
      <c r="RD226" s="25"/>
      <c r="RE226" s="25"/>
      <c r="RF226" s="25"/>
      <c r="RG226" s="25"/>
      <c r="RH226" s="25"/>
      <c r="RI226" s="25"/>
      <c r="RJ226" s="25"/>
      <c r="RK226" s="25"/>
      <c r="RL226" s="25"/>
      <c r="RM226" s="25"/>
      <c r="RN226" s="25"/>
      <c r="RO226" s="25"/>
      <c r="RP226" s="25"/>
      <c r="RQ226" s="25"/>
      <c r="RR226" s="25"/>
      <c r="RS226" s="25"/>
      <c r="RT226" s="25"/>
      <c r="RU226" s="25"/>
      <c r="RV226" s="25"/>
      <c r="RW226" s="25"/>
      <c r="RX226" s="25"/>
      <c r="RY226" s="25"/>
      <c r="RZ226" s="25"/>
      <c r="SA226" s="25"/>
      <c r="SB226" s="25"/>
      <c r="SC226" s="25"/>
      <c r="SD226" s="25"/>
      <c r="SE226" s="25"/>
      <c r="SF226" s="25"/>
      <c r="SG226" s="25"/>
      <c r="SH226" s="25"/>
      <c r="SI226" s="25"/>
      <c r="SJ226" s="25"/>
      <c r="SK226" s="25"/>
      <c r="SL226" s="25"/>
      <c r="SM226" s="25"/>
      <c r="SN226" s="25"/>
      <c r="SO226" s="25"/>
      <c r="SP226" s="25"/>
      <c r="SQ226" s="25"/>
      <c r="SR226" s="25"/>
      <c r="SS226" s="25"/>
      <c r="ST226" s="25"/>
      <c r="SU226" s="25"/>
      <c r="SV226" s="25"/>
      <c r="SW226" s="25"/>
      <c r="SX226" s="25"/>
      <c r="SY226" s="25"/>
      <c r="SZ226" s="25"/>
      <c r="TA226" s="25"/>
      <c r="TB226" s="25"/>
      <c r="TC226" s="25"/>
      <c r="TD226" s="25"/>
      <c r="TE226" s="25"/>
      <c r="TF226" s="25"/>
      <c r="TG226" s="25"/>
      <c r="TH226" s="25"/>
      <c r="TI226" s="25"/>
      <c r="TJ226" s="25"/>
      <c r="TK226" s="25"/>
      <c r="TL226" s="25"/>
      <c r="TM226" s="25"/>
      <c r="TN226" s="25"/>
      <c r="TO226" s="25"/>
      <c r="TP226" s="25"/>
      <c r="TQ226" s="25"/>
      <c r="TR226" s="25"/>
      <c r="TS226" s="25"/>
      <c r="TT226" s="25"/>
      <c r="TU226" s="25"/>
      <c r="TV226" s="25"/>
      <c r="TW226" s="25"/>
      <c r="TX226" s="25"/>
      <c r="TY226" s="25"/>
      <c r="TZ226" s="25"/>
      <c r="UA226" s="25"/>
      <c r="UB226" s="25"/>
      <c r="UC226" s="25"/>
      <c r="UD226" s="25"/>
      <c r="UE226" s="25"/>
      <c r="UF226" s="25"/>
      <c r="UG226" s="25"/>
      <c r="UH226" s="25"/>
      <c r="UI226" s="25"/>
      <c r="UJ226" s="25"/>
      <c r="UK226" s="25"/>
      <c r="UL226" s="25"/>
      <c r="UM226" s="25"/>
      <c r="UN226" s="25"/>
      <c r="UO226" s="25"/>
      <c r="UP226" s="25"/>
      <c r="UQ226" s="25"/>
      <c r="UR226" s="25"/>
      <c r="US226" s="25"/>
      <c r="UT226" s="25"/>
      <c r="UU226" s="25"/>
      <c r="UV226" s="25"/>
      <c r="UW226" s="25"/>
      <c r="UX226" s="25"/>
      <c r="UY226" s="25"/>
      <c r="UZ226" s="25"/>
      <c r="VA226" s="25"/>
      <c r="VB226" s="25"/>
      <c r="VC226" s="25"/>
      <c r="VD226" s="25"/>
      <c r="VE226" s="25"/>
      <c r="VF226" s="25"/>
      <c r="VG226" s="25"/>
      <c r="VH226" s="25"/>
      <c r="VI226" s="25"/>
      <c r="VJ226" s="25"/>
      <c r="VK226" s="25"/>
      <c r="VL226" s="25"/>
      <c r="VM226" s="25"/>
      <c r="VN226" s="25"/>
      <c r="VO226" s="25"/>
      <c r="VP226" s="25"/>
      <c r="VQ226" s="25"/>
      <c r="VR226" s="25"/>
      <c r="VS226" s="25"/>
      <c r="VT226" s="25"/>
      <c r="VU226" s="25"/>
      <c r="VV226" s="25"/>
      <c r="VW226" s="25"/>
      <c r="VX226" s="25"/>
      <c r="VY226" s="25"/>
      <c r="VZ226" s="25"/>
      <c r="WA226" s="25"/>
      <c r="WB226" s="25"/>
      <c r="WC226" s="25"/>
      <c r="WD226" s="25"/>
      <c r="WE226" s="25"/>
      <c r="WF226" s="25"/>
      <c r="WG226" s="25"/>
      <c r="WH226" s="25"/>
      <c r="WI226" s="25"/>
      <c r="WJ226" s="25"/>
      <c r="WK226" s="25"/>
      <c r="WL226" s="25"/>
      <c r="WM226" s="25"/>
      <c r="WN226" s="25"/>
      <c r="WO226" s="25"/>
      <c r="WP226" s="25"/>
      <c r="WQ226" s="25"/>
      <c r="WR226" s="25"/>
      <c r="WS226" s="25"/>
      <c r="WT226" s="25"/>
      <c r="WU226" s="25"/>
      <c r="WV226" s="25"/>
      <c r="WW226" s="25"/>
      <c r="WX226" s="25"/>
      <c r="WY226" s="25"/>
      <c r="WZ226" s="25"/>
      <c r="XA226" s="25"/>
      <c r="XB226" s="25"/>
      <c r="XC226" s="25"/>
      <c r="XD226" s="25"/>
      <c r="XE226" s="25"/>
      <c r="XF226" s="25"/>
      <c r="XG226" s="25"/>
      <c r="XH226" s="25"/>
      <c r="XI226" s="25"/>
      <c r="XJ226" s="25"/>
      <c r="XK226" s="25"/>
      <c r="XL226" s="25"/>
      <c r="XM226" s="25"/>
      <c r="XN226" s="25"/>
      <c r="XO226" s="25"/>
      <c r="XP226" s="25"/>
      <c r="XQ226" s="25"/>
      <c r="XR226" s="25"/>
      <c r="XS226" s="25"/>
      <c r="XT226" s="25"/>
      <c r="XU226" s="25"/>
      <c r="XV226" s="25"/>
      <c r="XW226" s="25"/>
      <c r="XX226" s="25"/>
      <c r="XY226" s="25"/>
      <c r="XZ226" s="25"/>
      <c r="YA226" s="25"/>
      <c r="YB226" s="25"/>
      <c r="YC226" s="25"/>
      <c r="YD226" s="25"/>
      <c r="YE226" s="25"/>
      <c r="YF226" s="25"/>
      <c r="YG226" s="25"/>
      <c r="YH226" s="25"/>
      <c r="YI226" s="25"/>
      <c r="YJ226" s="25"/>
      <c r="YK226" s="25"/>
      <c r="YL226" s="25"/>
      <c r="YM226" s="25"/>
      <c r="YN226" s="25"/>
      <c r="YO226" s="25"/>
      <c r="YP226" s="25"/>
      <c r="YQ226" s="25"/>
      <c r="YR226" s="25"/>
      <c r="YS226" s="25"/>
      <c r="YT226" s="25"/>
      <c r="YU226" s="25"/>
      <c r="YV226" s="25"/>
      <c r="YW226" s="25"/>
      <c r="YX226" s="25"/>
      <c r="YY226" s="25"/>
      <c r="YZ226" s="25"/>
      <c r="ZA226" s="25"/>
      <c r="ZB226" s="25"/>
      <c r="ZC226" s="25"/>
      <c r="ZD226" s="25"/>
      <c r="ZE226" s="25"/>
      <c r="ZF226" s="25"/>
      <c r="ZG226" s="25"/>
      <c r="ZH226" s="25"/>
      <c r="ZI226" s="25"/>
      <c r="ZJ226" s="25"/>
      <c r="ZK226" s="25"/>
      <c r="ZL226" s="25"/>
      <c r="ZM226" s="25"/>
      <c r="ZN226" s="25"/>
      <c r="ZO226" s="25"/>
      <c r="ZP226" s="25"/>
      <c r="ZQ226" s="25"/>
      <c r="ZR226" s="25"/>
      <c r="ZS226" s="25"/>
      <c r="ZT226" s="25"/>
      <c r="ZU226" s="25"/>
      <c r="ZV226" s="25"/>
      <c r="ZW226" s="25"/>
      <c r="ZX226" s="25"/>
      <c r="ZY226" s="25"/>
      <c r="ZZ226" s="25"/>
      <c r="AAA226" s="25"/>
      <c r="AAB226" s="25"/>
      <c r="AAC226" s="25"/>
      <c r="AAD226" s="25"/>
      <c r="AAE226" s="25"/>
      <c r="AAF226" s="25"/>
      <c r="AAG226" s="25"/>
      <c r="AAH226" s="25"/>
      <c r="AAI226" s="25"/>
      <c r="AAJ226" s="25"/>
      <c r="AAK226" s="25"/>
      <c r="AAL226" s="25"/>
      <c r="AAM226" s="25"/>
      <c r="AAN226" s="25"/>
      <c r="AAO226" s="25"/>
      <c r="AAP226" s="25"/>
      <c r="AAQ226" s="25"/>
      <c r="AAR226" s="25"/>
      <c r="AAS226" s="25"/>
      <c r="AAT226" s="25"/>
      <c r="AAU226" s="25"/>
      <c r="AAV226" s="25"/>
      <c r="AAW226" s="25"/>
      <c r="AAX226" s="25"/>
      <c r="AAY226" s="25"/>
      <c r="AAZ226" s="25"/>
      <c r="ABA226" s="25"/>
      <c r="ABB226" s="25"/>
      <c r="ABC226" s="25"/>
      <c r="ABD226" s="25"/>
      <c r="ABE226" s="25"/>
      <c r="ABF226" s="25"/>
      <c r="ABG226" s="25"/>
      <c r="ABH226" s="25"/>
      <c r="ABI226" s="25"/>
      <c r="ABJ226" s="25"/>
      <c r="ABK226" s="25"/>
      <c r="ABL226" s="25"/>
      <c r="ABM226" s="25"/>
      <c r="ABN226" s="25"/>
      <c r="ABO226" s="25"/>
      <c r="ABP226" s="25"/>
      <c r="ABQ226" s="25"/>
      <c r="ABR226" s="25"/>
      <c r="ABS226" s="25"/>
      <c r="ABT226" s="25"/>
      <c r="ABU226" s="25"/>
      <c r="ABV226" s="25"/>
      <c r="ABW226" s="25"/>
      <c r="ABX226" s="25"/>
      <c r="ABY226" s="25"/>
      <c r="ABZ226" s="25"/>
      <c r="ACA226" s="25"/>
      <c r="ACB226" s="25"/>
      <c r="ACC226" s="25"/>
      <c r="ACD226" s="25"/>
      <c r="ACE226" s="25"/>
      <c r="ACF226" s="25"/>
      <c r="ACG226" s="25"/>
      <c r="ACH226" s="25"/>
      <c r="ACI226" s="25"/>
      <c r="ACJ226" s="25"/>
      <c r="ACK226" s="25"/>
      <c r="ACL226" s="25"/>
      <c r="ACM226" s="25"/>
      <c r="ACN226" s="25"/>
      <c r="ACO226" s="25"/>
      <c r="ACP226" s="25"/>
      <c r="ACQ226" s="25"/>
      <c r="ACR226" s="25"/>
      <c r="ACS226" s="25"/>
      <c r="ACT226" s="25"/>
      <c r="ACU226" s="25"/>
      <c r="ACV226" s="25"/>
      <c r="ACW226" s="25"/>
      <c r="ACX226" s="25"/>
      <c r="ACY226" s="25"/>
      <c r="ACZ226" s="25"/>
      <c r="ADA226" s="25"/>
      <c r="ADB226" s="25"/>
      <c r="ADC226" s="25"/>
      <c r="ADD226" s="25"/>
      <c r="ADE226" s="25"/>
      <c r="ADF226" s="25"/>
      <c r="ADG226" s="25"/>
      <c r="ADH226" s="25"/>
      <c r="ADI226" s="25"/>
      <c r="ADJ226" s="25"/>
      <c r="ADK226" s="25"/>
      <c r="ADL226" s="25"/>
      <c r="ADM226" s="25"/>
      <c r="ADN226" s="25"/>
      <c r="ADO226" s="25"/>
      <c r="ADP226" s="25"/>
      <c r="ADQ226" s="25"/>
      <c r="ADR226" s="25"/>
      <c r="ADS226" s="25"/>
      <c r="ADT226" s="25"/>
      <c r="ADU226" s="25"/>
      <c r="ADV226" s="25"/>
      <c r="ADW226" s="25"/>
      <c r="ADX226" s="25"/>
      <c r="ADY226" s="25"/>
      <c r="ADZ226" s="25"/>
      <c r="AEA226" s="25"/>
      <c r="AEB226" s="25"/>
      <c r="AEC226" s="25"/>
      <c r="AED226" s="25"/>
      <c r="AEE226" s="25"/>
      <c r="AEF226" s="25"/>
      <c r="AEG226" s="25"/>
      <c r="AEH226" s="25"/>
      <c r="AEI226" s="25"/>
      <c r="AEJ226" s="25"/>
      <c r="AEK226" s="25"/>
      <c r="AEL226" s="25"/>
      <c r="AEM226" s="25"/>
      <c r="AEN226" s="25"/>
      <c r="AEO226" s="25"/>
      <c r="AEP226" s="25"/>
      <c r="AEQ226" s="25"/>
      <c r="AER226" s="25"/>
      <c r="AES226" s="25"/>
      <c r="AET226" s="25"/>
      <c r="AEU226" s="25"/>
      <c r="AEV226" s="25"/>
      <c r="AEW226" s="25"/>
      <c r="AEX226" s="25"/>
      <c r="AEY226" s="25"/>
      <c r="AEZ226" s="25"/>
      <c r="AFA226" s="25"/>
      <c r="AFB226" s="25"/>
      <c r="AFC226" s="25"/>
      <c r="AFD226" s="25"/>
      <c r="AFE226" s="25"/>
      <c r="AFF226" s="25"/>
      <c r="AFG226" s="25"/>
      <c r="AFH226" s="25"/>
      <c r="AFI226" s="25"/>
      <c r="AFJ226" s="25"/>
      <c r="AFK226" s="25"/>
      <c r="AFL226" s="25"/>
      <c r="AFM226" s="25"/>
      <c r="AFN226" s="25"/>
      <c r="AFO226" s="25"/>
      <c r="AFP226" s="25"/>
      <c r="AFQ226" s="25"/>
      <c r="AFR226" s="25"/>
      <c r="AFS226" s="25"/>
      <c r="AFT226" s="25"/>
      <c r="AFU226" s="25"/>
      <c r="AFV226" s="25"/>
      <c r="AFW226" s="25"/>
      <c r="AFX226" s="25"/>
      <c r="AFY226" s="25"/>
      <c r="AFZ226" s="25"/>
      <c r="AGA226" s="25"/>
      <c r="AGB226" s="25"/>
      <c r="AGC226" s="25"/>
      <c r="AGD226" s="25"/>
      <c r="AGE226" s="25"/>
      <c r="AGF226" s="25"/>
      <c r="AGG226" s="25"/>
      <c r="AGH226" s="25"/>
      <c r="AGI226" s="25"/>
      <c r="AGJ226" s="25"/>
      <c r="AGK226" s="25"/>
      <c r="AGL226" s="25"/>
      <c r="AGM226" s="25"/>
      <c r="AGN226" s="25"/>
      <c r="AGO226" s="25"/>
      <c r="AGP226" s="25"/>
      <c r="AGQ226" s="25"/>
      <c r="AGR226" s="25"/>
      <c r="AGS226" s="25"/>
      <c r="AGT226" s="25"/>
      <c r="AGU226" s="25"/>
      <c r="AGV226" s="25"/>
      <c r="AGW226" s="25"/>
      <c r="AGX226" s="25"/>
      <c r="AGY226" s="25"/>
      <c r="AGZ226" s="25"/>
      <c r="AHA226" s="25"/>
      <c r="AHB226" s="25"/>
      <c r="AHC226" s="25"/>
      <c r="AHD226" s="25"/>
      <c r="AHE226" s="25"/>
      <c r="AHF226" s="25"/>
      <c r="AHG226" s="25"/>
      <c r="AHH226" s="25"/>
      <c r="AHI226" s="25"/>
      <c r="AHJ226" s="25"/>
      <c r="AHK226" s="25"/>
      <c r="AHL226" s="25"/>
      <c r="AHM226" s="25"/>
      <c r="AHN226" s="25"/>
      <c r="AHO226" s="25"/>
      <c r="AHP226" s="25"/>
      <c r="AHQ226" s="25"/>
      <c r="AHR226" s="25"/>
      <c r="AHS226" s="25"/>
      <c r="AHT226" s="25"/>
      <c r="AHU226" s="25"/>
      <c r="AHV226" s="25"/>
      <c r="AHW226" s="25"/>
      <c r="AHX226" s="25"/>
      <c r="AHY226" s="25"/>
      <c r="AHZ226" s="25"/>
      <c r="AIA226" s="25"/>
      <c r="AIB226" s="25"/>
      <c r="AIC226" s="25"/>
      <c r="AID226" s="25"/>
      <c r="AIE226" s="25"/>
      <c r="AIF226" s="25"/>
      <c r="AIG226" s="25"/>
      <c r="AIH226" s="25"/>
      <c r="AII226" s="25"/>
      <c r="AIJ226" s="25"/>
      <c r="AIK226" s="25"/>
      <c r="AIL226" s="25"/>
      <c r="AIM226" s="25"/>
      <c r="AIN226" s="25"/>
      <c r="AIO226" s="25"/>
      <c r="AIP226" s="25"/>
      <c r="AIQ226" s="25"/>
      <c r="AIR226" s="25"/>
      <c r="AIS226" s="25"/>
      <c r="AIT226" s="25"/>
      <c r="AIU226" s="25"/>
      <c r="AIV226" s="25"/>
      <c r="AIW226" s="25"/>
      <c r="AIX226" s="25"/>
      <c r="AIY226" s="25"/>
      <c r="AIZ226" s="25"/>
      <c r="AJA226" s="25"/>
      <c r="AJB226" s="25"/>
      <c r="AJC226" s="25"/>
      <c r="AJD226" s="25"/>
      <c r="AJE226" s="25"/>
      <c r="AJF226" s="25"/>
      <c r="AJG226" s="25"/>
      <c r="AJH226" s="25"/>
      <c r="AJI226" s="25"/>
      <c r="AJJ226" s="25"/>
      <c r="AJK226" s="25"/>
      <c r="AJL226" s="25"/>
      <c r="AJM226" s="25"/>
      <c r="AJN226" s="25"/>
      <c r="AJO226" s="25"/>
      <c r="AJP226" s="25"/>
      <c r="AJQ226" s="25"/>
      <c r="AJR226" s="25"/>
      <c r="AJS226" s="25"/>
      <c r="AJT226" s="25"/>
      <c r="AJU226" s="25"/>
      <c r="AJV226" s="25"/>
      <c r="AJW226" s="25"/>
      <c r="AJX226" s="25"/>
      <c r="AJY226" s="25"/>
      <c r="AJZ226" s="25"/>
      <c r="AKA226" s="25"/>
      <c r="AKB226" s="25"/>
      <c r="AKC226" s="25"/>
      <c r="AKD226" s="25"/>
      <c r="AKE226" s="25"/>
      <c r="AKF226" s="25"/>
      <c r="AKG226" s="25"/>
      <c r="AKH226" s="25"/>
      <c r="AKI226" s="25"/>
      <c r="AKJ226" s="25"/>
      <c r="AKK226" s="25"/>
      <c r="AKL226" s="25"/>
      <c r="AKM226" s="25"/>
      <c r="AKN226" s="25"/>
      <c r="AKO226" s="25"/>
      <c r="AKP226" s="25"/>
      <c r="AKQ226" s="25"/>
      <c r="AKR226" s="25"/>
      <c r="AKS226" s="25"/>
      <c r="AKT226" s="25"/>
      <c r="AKU226" s="25"/>
      <c r="AKV226" s="25"/>
      <c r="AKW226" s="25"/>
      <c r="AKX226" s="25"/>
      <c r="AKY226" s="25"/>
      <c r="AKZ226" s="25"/>
      <c r="ALA226" s="25"/>
      <c r="ALB226" s="25"/>
      <c r="ALC226" s="25"/>
      <c r="ALD226" s="25"/>
      <c r="ALE226" s="25"/>
      <c r="ALF226" s="25"/>
      <c r="ALG226" s="25"/>
      <c r="ALH226" s="25"/>
      <c r="ALI226" s="25"/>
      <c r="ALJ226" s="25"/>
      <c r="ALK226" s="25"/>
      <c r="ALL226" s="25"/>
      <c r="ALM226" s="25"/>
      <c r="ALN226" s="25"/>
      <c r="ALO226" s="25"/>
      <c r="ALP226" s="25"/>
      <c r="ALQ226" s="25"/>
      <c r="ALR226" s="25"/>
      <c r="ALS226" s="25"/>
      <c r="ALT226" s="25"/>
      <c r="ALU226" s="25"/>
      <c r="ALV226" s="25"/>
      <c r="ALW226" s="25"/>
      <c r="ALX226" s="25"/>
      <c r="ALY226" s="25"/>
      <c r="ALZ226" s="25"/>
      <c r="AMA226" s="25"/>
      <c r="AMB226" s="25"/>
      <c r="AMC226" s="25"/>
      <c r="AMD226" s="25"/>
      <c r="AME226" s="25"/>
      <c r="AMF226" s="25"/>
      <c r="AMG226" s="25"/>
      <c r="AMH226" s="25"/>
      <c r="AMI226" s="25"/>
      <c r="AMJ226" s="25"/>
    </row>
    <row r="227" spans="1:1024">
      <c r="A227" s="56"/>
      <c r="B227" s="113" t="s">
        <v>482</v>
      </c>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56"/>
      <c r="AR227" s="56"/>
      <c r="AS227" s="56"/>
      <c r="AT227" s="56"/>
      <c r="AU227" s="56"/>
      <c r="AV227" s="56"/>
      <c r="AW227" s="56"/>
      <c r="AX227" s="25"/>
      <c r="AY227" s="25"/>
      <c r="AZ227" s="25"/>
      <c r="BA227" s="25"/>
      <c r="BB227" s="25"/>
      <c r="BC227" s="25"/>
      <c r="BD227" s="25"/>
      <c r="BE227" s="25"/>
      <c r="BF227" s="25"/>
      <c r="BG227" s="25"/>
      <c r="BH227" s="25"/>
      <c r="BI227" s="25"/>
      <c r="BJ227" s="25"/>
      <c r="BL227" s="25"/>
      <c r="BM227" s="25"/>
      <c r="CY227" s="25"/>
      <c r="CZ227" s="25"/>
      <c r="DA227" s="25"/>
      <c r="DB227" s="25"/>
      <c r="DC227" s="25"/>
      <c r="DD227" s="25"/>
      <c r="DE227" s="25"/>
      <c r="DF227" s="25"/>
      <c r="DG227" s="25"/>
      <c r="DH227" s="25"/>
      <c r="DI227" s="25"/>
      <c r="DJ227" s="25"/>
      <c r="DK227" s="25"/>
      <c r="DL227" s="25"/>
      <c r="DM227" s="25"/>
      <c r="DN227" s="25"/>
      <c r="DO227" s="25"/>
      <c r="DP227" s="25"/>
      <c r="DQ227" s="25"/>
      <c r="DR227" s="25"/>
      <c r="DS227" s="25"/>
      <c r="DT227" s="25"/>
      <c r="DU227" s="25"/>
      <c r="DV227" s="25"/>
      <c r="DW227" s="25"/>
      <c r="DX227" s="25"/>
      <c r="DY227" s="25"/>
      <c r="DZ227" s="25"/>
      <c r="EA227" s="25"/>
      <c r="EB227" s="25"/>
      <c r="EC227" s="25"/>
      <c r="ED227" s="25"/>
      <c r="EE227" s="25"/>
      <c r="EF227" s="25"/>
      <c r="EG227" s="25"/>
      <c r="EH227" s="25"/>
      <c r="EI227" s="25"/>
      <c r="EJ227" s="25"/>
      <c r="EK227" s="25"/>
      <c r="EL227" s="25"/>
      <c r="EM227" s="25"/>
      <c r="EN227" s="25"/>
      <c r="EO227" s="25"/>
      <c r="EP227" s="25"/>
      <c r="EQ227" s="25"/>
      <c r="ER227" s="25"/>
      <c r="ES227" s="25"/>
      <c r="ET227" s="25"/>
      <c r="EU227" s="25"/>
      <c r="EV227" s="25"/>
      <c r="EW227" s="25"/>
      <c r="EX227" s="25"/>
      <c r="EY227" s="25"/>
      <c r="EZ227" s="25"/>
      <c r="FA227" s="25"/>
      <c r="FB227" s="25"/>
      <c r="FC227" s="25"/>
      <c r="FD227" s="25"/>
      <c r="FE227" s="25"/>
      <c r="FF227" s="25"/>
      <c r="FG227" s="25"/>
      <c r="FH227" s="25"/>
      <c r="FI227" s="25"/>
      <c r="FJ227" s="25"/>
      <c r="FK227" s="25"/>
      <c r="FL227" s="25"/>
      <c r="FM227" s="25"/>
      <c r="FN227" s="25"/>
      <c r="FO227" s="25"/>
      <c r="FP227" s="25"/>
      <c r="FQ227" s="25"/>
      <c r="FR227" s="25"/>
      <c r="FS227" s="25"/>
      <c r="FT227" s="25"/>
      <c r="FU227" s="25"/>
      <c r="FV227" s="25"/>
      <c r="FW227" s="25"/>
      <c r="FX227" s="25"/>
      <c r="FY227" s="25"/>
      <c r="FZ227" s="25"/>
      <c r="GA227" s="25"/>
      <c r="GB227" s="25"/>
      <c r="GC227" s="25"/>
      <c r="GD227" s="25"/>
      <c r="GE227" s="25"/>
      <c r="GF227" s="25"/>
      <c r="GG227" s="25"/>
      <c r="GH227" s="25"/>
      <c r="GI227" s="25"/>
      <c r="GJ227" s="25"/>
      <c r="GK227" s="25"/>
      <c r="GL227" s="25"/>
      <c r="GM227" s="25"/>
      <c r="GN227" s="25"/>
      <c r="GO227" s="25"/>
      <c r="GP227" s="25"/>
      <c r="GQ227" s="25"/>
      <c r="GR227" s="25"/>
      <c r="GS227" s="25"/>
      <c r="GT227" s="25"/>
      <c r="GU227" s="25"/>
      <c r="GV227" s="25"/>
      <c r="GW227" s="25"/>
      <c r="GX227" s="25"/>
      <c r="GY227" s="25"/>
      <c r="GZ227" s="25"/>
      <c r="HA227" s="25"/>
      <c r="HB227" s="25"/>
      <c r="HC227" s="25"/>
      <c r="HD227" s="25"/>
      <c r="HE227" s="25"/>
      <c r="HF227" s="25"/>
      <c r="HG227" s="25"/>
      <c r="HH227" s="25"/>
      <c r="HI227" s="25"/>
      <c r="HJ227" s="25"/>
      <c r="HK227" s="25"/>
      <c r="HL227" s="25"/>
      <c r="HM227" s="25"/>
      <c r="HN227" s="25"/>
      <c r="HO227" s="25"/>
      <c r="HP227" s="25"/>
      <c r="HQ227" s="25"/>
      <c r="HR227" s="25"/>
      <c r="HS227" s="25"/>
      <c r="HT227" s="25"/>
      <c r="HU227" s="25"/>
      <c r="HV227" s="25"/>
      <c r="HW227" s="25"/>
      <c r="HX227" s="25"/>
      <c r="HY227" s="25"/>
      <c r="HZ227" s="25"/>
      <c r="IA227" s="25"/>
      <c r="IB227" s="25"/>
      <c r="IC227" s="25"/>
      <c r="ID227" s="25"/>
      <c r="IE227" s="25"/>
      <c r="IF227" s="25"/>
      <c r="IG227" s="25"/>
      <c r="IH227" s="25"/>
      <c r="II227" s="25"/>
      <c r="IJ227" s="25"/>
      <c r="IK227" s="25"/>
      <c r="IL227" s="25"/>
      <c r="IM227" s="25"/>
      <c r="IN227" s="25"/>
      <c r="IO227" s="25"/>
      <c r="IP227" s="25"/>
      <c r="IQ227" s="25"/>
      <c r="IR227" s="25"/>
      <c r="IS227" s="25"/>
      <c r="IT227" s="25"/>
      <c r="IU227" s="25"/>
      <c r="IV227" s="25"/>
      <c r="IW227" s="25"/>
      <c r="IX227" s="25"/>
      <c r="IY227" s="25"/>
      <c r="IZ227" s="25"/>
      <c r="JA227" s="25"/>
      <c r="JB227" s="25"/>
      <c r="JC227" s="25"/>
      <c r="JD227" s="25"/>
      <c r="JE227" s="25"/>
      <c r="JF227" s="25"/>
      <c r="JG227" s="25"/>
      <c r="JH227" s="25"/>
      <c r="JI227" s="25"/>
      <c r="JJ227" s="25"/>
      <c r="JK227" s="25"/>
      <c r="JL227" s="25"/>
      <c r="JM227" s="25"/>
      <c r="JN227" s="25"/>
      <c r="JO227" s="25"/>
      <c r="JP227" s="25"/>
      <c r="JQ227" s="25"/>
      <c r="JR227" s="25"/>
      <c r="JS227" s="25"/>
      <c r="JT227" s="25"/>
      <c r="JU227" s="25"/>
      <c r="JV227" s="25"/>
      <c r="JW227" s="25"/>
      <c r="JX227" s="25"/>
      <c r="JY227" s="25"/>
      <c r="JZ227" s="25"/>
      <c r="KA227" s="25"/>
      <c r="KB227" s="25"/>
      <c r="KC227" s="25"/>
      <c r="KD227" s="25"/>
      <c r="KE227" s="25"/>
      <c r="KF227" s="25"/>
      <c r="KG227" s="25"/>
      <c r="KH227" s="25"/>
      <c r="KI227" s="25"/>
      <c r="KJ227" s="25"/>
      <c r="KK227" s="25"/>
      <c r="KL227" s="25"/>
      <c r="KM227" s="25"/>
      <c r="KN227" s="25"/>
      <c r="KO227" s="25"/>
      <c r="KP227" s="25"/>
      <c r="KQ227" s="25"/>
      <c r="KR227" s="25"/>
      <c r="KS227" s="25"/>
      <c r="KT227" s="25"/>
      <c r="KU227" s="25"/>
      <c r="KV227" s="25"/>
      <c r="KW227" s="25"/>
      <c r="KX227" s="25"/>
      <c r="KY227" s="25"/>
      <c r="KZ227" s="25"/>
      <c r="LA227" s="25"/>
      <c r="LB227" s="25"/>
      <c r="LC227" s="25"/>
      <c r="LD227" s="25"/>
      <c r="LE227" s="25"/>
      <c r="LF227" s="25"/>
      <c r="LG227" s="25"/>
      <c r="LH227" s="25"/>
      <c r="LI227" s="25"/>
      <c r="LJ227" s="25"/>
      <c r="LK227" s="25"/>
      <c r="LL227" s="25"/>
      <c r="LM227" s="25"/>
      <c r="LN227" s="25"/>
      <c r="LO227" s="25"/>
      <c r="LP227" s="25"/>
      <c r="LQ227" s="25"/>
      <c r="LR227" s="25"/>
      <c r="LS227" s="25"/>
      <c r="LT227" s="25"/>
      <c r="LU227" s="25"/>
      <c r="LV227" s="25"/>
      <c r="LW227" s="25"/>
      <c r="LX227" s="25"/>
      <c r="LY227" s="25"/>
      <c r="LZ227" s="25"/>
      <c r="MA227" s="25"/>
      <c r="MB227" s="25"/>
      <c r="MC227" s="25"/>
      <c r="MD227" s="25"/>
      <c r="ME227" s="25"/>
      <c r="MF227" s="25"/>
      <c r="MG227" s="25"/>
      <c r="MH227" s="25"/>
      <c r="MI227" s="25"/>
      <c r="MJ227" s="25"/>
      <c r="MK227" s="25"/>
      <c r="ML227" s="25"/>
      <c r="MM227" s="25"/>
      <c r="MN227" s="25"/>
      <c r="MO227" s="25"/>
      <c r="MP227" s="25"/>
      <c r="MQ227" s="25"/>
      <c r="MR227" s="25"/>
      <c r="MS227" s="25"/>
      <c r="MT227" s="25"/>
      <c r="MU227" s="25"/>
      <c r="MV227" s="25"/>
      <c r="MW227" s="25"/>
      <c r="MX227" s="25"/>
      <c r="MY227" s="25"/>
      <c r="MZ227" s="25"/>
      <c r="NA227" s="25"/>
      <c r="NB227" s="25"/>
      <c r="NC227" s="25"/>
      <c r="ND227" s="25"/>
      <c r="NE227" s="25"/>
      <c r="NF227" s="25"/>
      <c r="NG227" s="25"/>
      <c r="NH227" s="25"/>
      <c r="NI227" s="25"/>
      <c r="NJ227" s="25"/>
      <c r="NK227" s="25"/>
      <c r="NL227" s="25"/>
      <c r="NM227" s="25"/>
      <c r="NN227" s="25"/>
      <c r="NO227" s="25"/>
      <c r="NP227" s="25"/>
      <c r="NQ227" s="25"/>
      <c r="NR227" s="25"/>
      <c r="NS227" s="25"/>
      <c r="NT227" s="25"/>
      <c r="NU227" s="25"/>
      <c r="NV227" s="25"/>
      <c r="NW227" s="25"/>
      <c r="NX227" s="25"/>
      <c r="NY227" s="25"/>
      <c r="NZ227" s="25"/>
      <c r="OA227" s="25"/>
      <c r="OB227" s="25"/>
      <c r="OC227" s="25"/>
      <c r="OD227" s="25"/>
      <c r="OE227" s="25"/>
      <c r="OF227" s="25"/>
      <c r="OG227" s="25"/>
      <c r="OH227" s="25"/>
      <c r="OI227" s="25"/>
      <c r="OJ227" s="25"/>
      <c r="OK227" s="25"/>
      <c r="OL227" s="25"/>
      <c r="OM227" s="25"/>
      <c r="ON227" s="25"/>
      <c r="OO227" s="25"/>
      <c r="OP227" s="25"/>
      <c r="OQ227" s="25"/>
      <c r="OR227" s="25"/>
      <c r="OS227" s="25"/>
      <c r="OT227" s="25"/>
      <c r="OU227" s="25"/>
      <c r="OV227" s="25"/>
      <c r="OW227" s="25"/>
      <c r="OX227" s="25"/>
      <c r="OY227" s="25"/>
      <c r="OZ227" s="25"/>
      <c r="PA227" s="25"/>
      <c r="PB227" s="25"/>
      <c r="PC227" s="25"/>
      <c r="PD227" s="25"/>
      <c r="PE227" s="25"/>
      <c r="PF227" s="25"/>
      <c r="PG227" s="25"/>
      <c r="PH227" s="25"/>
      <c r="PI227" s="25"/>
      <c r="PJ227" s="25"/>
      <c r="PK227" s="25"/>
      <c r="PL227" s="25"/>
      <c r="PM227" s="25"/>
      <c r="PN227" s="25"/>
      <c r="PO227" s="25"/>
      <c r="PP227" s="25"/>
      <c r="PQ227" s="25"/>
      <c r="PR227" s="25"/>
      <c r="PS227" s="25"/>
      <c r="PT227" s="25"/>
      <c r="PU227" s="25"/>
      <c r="PV227" s="25"/>
      <c r="PW227" s="25"/>
      <c r="PX227" s="25"/>
      <c r="PY227" s="25"/>
      <c r="PZ227" s="25"/>
      <c r="QA227" s="25"/>
      <c r="QB227" s="25"/>
      <c r="QC227" s="25"/>
      <c r="QD227" s="25"/>
      <c r="QE227" s="25"/>
      <c r="QF227" s="25"/>
      <c r="QG227" s="25"/>
      <c r="QH227" s="25"/>
      <c r="QI227" s="25"/>
      <c r="QJ227" s="25"/>
      <c r="QK227" s="25"/>
      <c r="QL227" s="25"/>
      <c r="QM227" s="25"/>
      <c r="QN227" s="25"/>
      <c r="QO227" s="25"/>
      <c r="QP227" s="25"/>
      <c r="QQ227" s="25"/>
      <c r="QR227" s="25"/>
      <c r="QS227" s="25"/>
      <c r="QT227" s="25"/>
      <c r="QU227" s="25"/>
      <c r="QV227" s="25"/>
      <c r="QW227" s="25"/>
      <c r="QX227" s="25"/>
      <c r="QY227" s="25"/>
      <c r="QZ227" s="25"/>
      <c r="RA227" s="25"/>
      <c r="RB227" s="25"/>
      <c r="RC227" s="25"/>
      <c r="RD227" s="25"/>
      <c r="RE227" s="25"/>
      <c r="RF227" s="25"/>
      <c r="RG227" s="25"/>
      <c r="RH227" s="25"/>
      <c r="RI227" s="25"/>
      <c r="RJ227" s="25"/>
      <c r="RK227" s="25"/>
      <c r="RL227" s="25"/>
      <c r="RM227" s="25"/>
      <c r="RN227" s="25"/>
      <c r="RO227" s="25"/>
      <c r="RP227" s="25"/>
      <c r="RQ227" s="25"/>
      <c r="RR227" s="25"/>
      <c r="RS227" s="25"/>
      <c r="RT227" s="25"/>
      <c r="RU227" s="25"/>
      <c r="RV227" s="25"/>
      <c r="RW227" s="25"/>
      <c r="RX227" s="25"/>
      <c r="RY227" s="25"/>
      <c r="RZ227" s="25"/>
      <c r="SA227" s="25"/>
      <c r="SB227" s="25"/>
      <c r="SC227" s="25"/>
      <c r="SD227" s="25"/>
      <c r="SE227" s="25"/>
      <c r="SF227" s="25"/>
      <c r="SG227" s="25"/>
      <c r="SH227" s="25"/>
      <c r="SI227" s="25"/>
      <c r="SJ227" s="25"/>
      <c r="SK227" s="25"/>
      <c r="SL227" s="25"/>
      <c r="SM227" s="25"/>
      <c r="SN227" s="25"/>
      <c r="SO227" s="25"/>
      <c r="SP227" s="25"/>
      <c r="SQ227" s="25"/>
      <c r="SR227" s="25"/>
      <c r="SS227" s="25"/>
      <c r="ST227" s="25"/>
      <c r="SU227" s="25"/>
      <c r="SV227" s="25"/>
      <c r="SW227" s="25"/>
      <c r="SX227" s="25"/>
      <c r="SY227" s="25"/>
      <c r="SZ227" s="25"/>
      <c r="TA227" s="25"/>
      <c r="TB227" s="25"/>
      <c r="TC227" s="25"/>
      <c r="TD227" s="25"/>
      <c r="TE227" s="25"/>
      <c r="TF227" s="25"/>
      <c r="TG227" s="25"/>
      <c r="TH227" s="25"/>
      <c r="TI227" s="25"/>
      <c r="TJ227" s="25"/>
      <c r="TK227" s="25"/>
      <c r="TL227" s="25"/>
      <c r="TM227" s="25"/>
      <c r="TN227" s="25"/>
      <c r="TO227" s="25"/>
      <c r="TP227" s="25"/>
      <c r="TQ227" s="25"/>
      <c r="TR227" s="25"/>
      <c r="TS227" s="25"/>
      <c r="TT227" s="25"/>
      <c r="TU227" s="25"/>
      <c r="TV227" s="25"/>
      <c r="TW227" s="25"/>
      <c r="TX227" s="25"/>
      <c r="TY227" s="25"/>
      <c r="TZ227" s="25"/>
      <c r="UA227" s="25"/>
      <c r="UB227" s="25"/>
      <c r="UC227" s="25"/>
      <c r="UD227" s="25"/>
      <c r="UE227" s="25"/>
      <c r="UF227" s="25"/>
      <c r="UG227" s="25"/>
      <c r="UH227" s="25"/>
      <c r="UI227" s="25"/>
      <c r="UJ227" s="25"/>
      <c r="UK227" s="25"/>
      <c r="UL227" s="25"/>
      <c r="UM227" s="25"/>
      <c r="UN227" s="25"/>
      <c r="UO227" s="25"/>
      <c r="UP227" s="25"/>
      <c r="UQ227" s="25"/>
      <c r="UR227" s="25"/>
      <c r="US227" s="25"/>
      <c r="UT227" s="25"/>
      <c r="UU227" s="25"/>
      <c r="UV227" s="25"/>
      <c r="UW227" s="25"/>
      <c r="UX227" s="25"/>
      <c r="UY227" s="25"/>
      <c r="UZ227" s="25"/>
      <c r="VA227" s="25"/>
      <c r="VB227" s="25"/>
      <c r="VC227" s="25"/>
      <c r="VD227" s="25"/>
      <c r="VE227" s="25"/>
      <c r="VF227" s="25"/>
      <c r="VG227" s="25"/>
      <c r="VH227" s="25"/>
      <c r="VI227" s="25"/>
      <c r="VJ227" s="25"/>
      <c r="VK227" s="25"/>
      <c r="VL227" s="25"/>
      <c r="VM227" s="25"/>
      <c r="VN227" s="25"/>
      <c r="VO227" s="25"/>
      <c r="VP227" s="25"/>
      <c r="VQ227" s="25"/>
      <c r="VR227" s="25"/>
      <c r="VS227" s="25"/>
      <c r="VT227" s="25"/>
      <c r="VU227" s="25"/>
      <c r="VV227" s="25"/>
      <c r="VW227" s="25"/>
      <c r="VX227" s="25"/>
      <c r="VY227" s="25"/>
      <c r="VZ227" s="25"/>
      <c r="WA227" s="25"/>
      <c r="WB227" s="25"/>
      <c r="WC227" s="25"/>
      <c r="WD227" s="25"/>
      <c r="WE227" s="25"/>
      <c r="WF227" s="25"/>
      <c r="WG227" s="25"/>
      <c r="WH227" s="25"/>
      <c r="WI227" s="25"/>
      <c r="WJ227" s="25"/>
      <c r="WK227" s="25"/>
      <c r="WL227" s="25"/>
      <c r="WM227" s="25"/>
      <c r="WN227" s="25"/>
      <c r="WO227" s="25"/>
      <c r="WP227" s="25"/>
      <c r="WQ227" s="25"/>
      <c r="WR227" s="25"/>
      <c r="WS227" s="25"/>
      <c r="WT227" s="25"/>
      <c r="WU227" s="25"/>
      <c r="WV227" s="25"/>
      <c r="WW227" s="25"/>
      <c r="WX227" s="25"/>
      <c r="WY227" s="25"/>
      <c r="WZ227" s="25"/>
      <c r="XA227" s="25"/>
      <c r="XB227" s="25"/>
      <c r="XC227" s="25"/>
      <c r="XD227" s="25"/>
      <c r="XE227" s="25"/>
      <c r="XF227" s="25"/>
      <c r="XG227" s="25"/>
      <c r="XH227" s="25"/>
      <c r="XI227" s="25"/>
      <c r="XJ227" s="25"/>
      <c r="XK227" s="25"/>
      <c r="XL227" s="25"/>
      <c r="XM227" s="25"/>
      <c r="XN227" s="25"/>
      <c r="XO227" s="25"/>
      <c r="XP227" s="25"/>
      <c r="XQ227" s="25"/>
      <c r="XR227" s="25"/>
      <c r="XS227" s="25"/>
      <c r="XT227" s="25"/>
      <c r="XU227" s="25"/>
      <c r="XV227" s="25"/>
      <c r="XW227" s="25"/>
      <c r="XX227" s="25"/>
      <c r="XY227" s="25"/>
      <c r="XZ227" s="25"/>
      <c r="YA227" s="25"/>
      <c r="YB227" s="25"/>
      <c r="YC227" s="25"/>
      <c r="YD227" s="25"/>
      <c r="YE227" s="25"/>
      <c r="YF227" s="25"/>
      <c r="YG227" s="25"/>
      <c r="YH227" s="25"/>
      <c r="YI227" s="25"/>
      <c r="YJ227" s="25"/>
      <c r="YK227" s="25"/>
      <c r="YL227" s="25"/>
      <c r="YM227" s="25"/>
      <c r="YN227" s="25"/>
      <c r="YO227" s="25"/>
      <c r="YP227" s="25"/>
      <c r="YQ227" s="25"/>
      <c r="YR227" s="25"/>
      <c r="YS227" s="25"/>
      <c r="YT227" s="25"/>
      <c r="YU227" s="25"/>
      <c r="YV227" s="25"/>
      <c r="YW227" s="25"/>
      <c r="YX227" s="25"/>
      <c r="YY227" s="25"/>
      <c r="YZ227" s="25"/>
      <c r="ZA227" s="25"/>
      <c r="ZB227" s="25"/>
      <c r="ZC227" s="25"/>
      <c r="ZD227" s="25"/>
      <c r="ZE227" s="25"/>
      <c r="ZF227" s="25"/>
      <c r="ZG227" s="25"/>
      <c r="ZH227" s="25"/>
      <c r="ZI227" s="25"/>
      <c r="ZJ227" s="25"/>
      <c r="ZK227" s="25"/>
      <c r="ZL227" s="25"/>
      <c r="ZM227" s="25"/>
      <c r="ZN227" s="25"/>
      <c r="ZO227" s="25"/>
      <c r="ZP227" s="25"/>
      <c r="ZQ227" s="25"/>
      <c r="ZR227" s="25"/>
      <c r="ZS227" s="25"/>
      <c r="ZT227" s="25"/>
      <c r="ZU227" s="25"/>
      <c r="ZV227" s="25"/>
      <c r="ZW227" s="25"/>
      <c r="ZX227" s="25"/>
      <c r="ZY227" s="25"/>
      <c r="ZZ227" s="25"/>
      <c r="AAA227" s="25"/>
      <c r="AAB227" s="25"/>
      <c r="AAC227" s="25"/>
      <c r="AAD227" s="25"/>
      <c r="AAE227" s="25"/>
      <c r="AAF227" s="25"/>
      <c r="AAG227" s="25"/>
      <c r="AAH227" s="25"/>
      <c r="AAI227" s="25"/>
      <c r="AAJ227" s="25"/>
      <c r="AAK227" s="25"/>
      <c r="AAL227" s="25"/>
      <c r="AAM227" s="25"/>
      <c r="AAN227" s="25"/>
      <c r="AAO227" s="25"/>
      <c r="AAP227" s="25"/>
      <c r="AAQ227" s="25"/>
      <c r="AAR227" s="25"/>
      <c r="AAS227" s="25"/>
      <c r="AAT227" s="25"/>
      <c r="AAU227" s="25"/>
      <c r="AAV227" s="25"/>
      <c r="AAW227" s="25"/>
      <c r="AAX227" s="25"/>
      <c r="AAY227" s="25"/>
      <c r="AAZ227" s="25"/>
      <c r="ABA227" s="25"/>
      <c r="ABB227" s="25"/>
      <c r="ABC227" s="25"/>
      <c r="ABD227" s="25"/>
      <c r="ABE227" s="25"/>
      <c r="ABF227" s="25"/>
      <c r="ABG227" s="25"/>
      <c r="ABH227" s="25"/>
      <c r="ABI227" s="25"/>
      <c r="ABJ227" s="25"/>
      <c r="ABK227" s="25"/>
      <c r="ABL227" s="25"/>
      <c r="ABM227" s="25"/>
      <c r="ABN227" s="25"/>
      <c r="ABO227" s="25"/>
      <c r="ABP227" s="25"/>
      <c r="ABQ227" s="25"/>
      <c r="ABR227" s="25"/>
      <c r="ABS227" s="25"/>
      <c r="ABT227" s="25"/>
      <c r="ABU227" s="25"/>
      <c r="ABV227" s="25"/>
      <c r="ABW227" s="25"/>
      <c r="ABX227" s="25"/>
      <c r="ABY227" s="25"/>
      <c r="ABZ227" s="25"/>
      <c r="ACA227" s="25"/>
      <c r="ACB227" s="25"/>
      <c r="ACC227" s="25"/>
      <c r="ACD227" s="25"/>
      <c r="ACE227" s="25"/>
      <c r="ACF227" s="25"/>
      <c r="ACG227" s="25"/>
      <c r="ACH227" s="25"/>
      <c r="ACI227" s="25"/>
      <c r="ACJ227" s="25"/>
      <c r="ACK227" s="25"/>
      <c r="ACL227" s="25"/>
      <c r="ACM227" s="25"/>
      <c r="ACN227" s="25"/>
      <c r="ACO227" s="25"/>
      <c r="ACP227" s="25"/>
      <c r="ACQ227" s="25"/>
      <c r="ACR227" s="25"/>
      <c r="ACS227" s="25"/>
      <c r="ACT227" s="25"/>
      <c r="ACU227" s="25"/>
      <c r="ACV227" s="25"/>
      <c r="ACW227" s="25"/>
      <c r="ACX227" s="25"/>
      <c r="ACY227" s="25"/>
      <c r="ACZ227" s="25"/>
      <c r="ADA227" s="25"/>
      <c r="ADB227" s="25"/>
      <c r="ADC227" s="25"/>
      <c r="ADD227" s="25"/>
      <c r="ADE227" s="25"/>
      <c r="ADF227" s="25"/>
      <c r="ADG227" s="25"/>
      <c r="ADH227" s="25"/>
      <c r="ADI227" s="25"/>
      <c r="ADJ227" s="25"/>
      <c r="ADK227" s="25"/>
      <c r="ADL227" s="25"/>
      <c r="ADM227" s="25"/>
      <c r="ADN227" s="25"/>
      <c r="ADO227" s="25"/>
      <c r="ADP227" s="25"/>
      <c r="ADQ227" s="25"/>
      <c r="ADR227" s="25"/>
      <c r="ADS227" s="25"/>
      <c r="ADT227" s="25"/>
      <c r="ADU227" s="25"/>
      <c r="ADV227" s="25"/>
      <c r="ADW227" s="25"/>
      <c r="ADX227" s="25"/>
      <c r="ADY227" s="25"/>
      <c r="ADZ227" s="25"/>
      <c r="AEA227" s="25"/>
      <c r="AEB227" s="25"/>
      <c r="AEC227" s="25"/>
      <c r="AED227" s="25"/>
      <c r="AEE227" s="25"/>
      <c r="AEF227" s="25"/>
      <c r="AEG227" s="25"/>
      <c r="AEH227" s="25"/>
      <c r="AEI227" s="25"/>
      <c r="AEJ227" s="25"/>
      <c r="AEK227" s="25"/>
      <c r="AEL227" s="25"/>
      <c r="AEM227" s="25"/>
      <c r="AEN227" s="25"/>
      <c r="AEO227" s="25"/>
      <c r="AEP227" s="25"/>
      <c r="AEQ227" s="25"/>
      <c r="AER227" s="25"/>
      <c r="AES227" s="25"/>
      <c r="AET227" s="25"/>
      <c r="AEU227" s="25"/>
      <c r="AEV227" s="25"/>
      <c r="AEW227" s="25"/>
      <c r="AEX227" s="25"/>
      <c r="AEY227" s="25"/>
      <c r="AEZ227" s="25"/>
      <c r="AFA227" s="25"/>
      <c r="AFB227" s="25"/>
      <c r="AFC227" s="25"/>
      <c r="AFD227" s="25"/>
      <c r="AFE227" s="25"/>
      <c r="AFF227" s="25"/>
      <c r="AFG227" s="25"/>
      <c r="AFH227" s="25"/>
      <c r="AFI227" s="25"/>
      <c r="AFJ227" s="25"/>
      <c r="AFK227" s="25"/>
      <c r="AFL227" s="25"/>
      <c r="AFM227" s="25"/>
      <c r="AFN227" s="25"/>
      <c r="AFO227" s="25"/>
      <c r="AFP227" s="25"/>
      <c r="AFQ227" s="25"/>
      <c r="AFR227" s="25"/>
      <c r="AFS227" s="25"/>
      <c r="AFT227" s="25"/>
      <c r="AFU227" s="25"/>
      <c r="AFV227" s="25"/>
      <c r="AFW227" s="25"/>
      <c r="AFX227" s="25"/>
      <c r="AFY227" s="25"/>
      <c r="AFZ227" s="25"/>
      <c r="AGA227" s="25"/>
      <c r="AGB227" s="25"/>
      <c r="AGC227" s="25"/>
      <c r="AGD227" s="25"/>
      <c r="AGE227" s="25"/>
      <c r="AGF227" s="25"/>
      <c r="AGG227" s="25"/>
      <c r="AGH227" s="25"/>
      <c r="AGI227" s="25"/>
      <c r="AGJ227" s="25"/>
      <c r="AGK227" s="25"/>
      <c r="AGL227" s="25"/>
      <c r="AGM227" s="25"/>
      <c r="AGN227" s="25"/>
      <c r="AGO227" s="25"/>
      <c r="AGP227" s="25"/>
      <c r="AGQ227" s="25"/>
      <c r="AGR227" s="25"/>
      <c r="AGS227" s="25"/>
      <c r="AGT227" s="25"/>
      <c r="AGU227" s="25"/>
      <c r="AGV227" s="25"/>
      <c r="AGW227" s="25"/>
      <c r="AGX227" s="25"/>
      <c r="AGY227" s="25"/>
      <c r="AGZ227" s="25"/>
      <c r="AHA227" s="25"/>
      <c r="AHB227" s="25"/>
      <c r="AHC227" s="25"/>
      <c r="AHD227" s="25"/>
      <c r="AHE227" s="25"/>
      <c r="AHF227" s="25"/>
      <c r="AHG227" s="25"/>
      <c r="AHH227" s="25"/>
      <c r="AHI227" s="25"/>
      <c r="AHJ227" s="25"/>
      <c r="AHK227" s="25"/>
      <c r="AHL227" s="25"/>
      <c r="AHM227" s="25"/>
      <c r="AHN227" s="25"/>
      <c r="AHO227" s="25"/>
      <c r="AHP227" s="25"/>
      <c r="AHQ227" s="25"/>
      <c r="AHR227" s="25"/>
      <c r="AHS227" s="25"/>
      <c r="AHT227" s="25"/>
      <c r="AHU227" s="25"/>
      <c r="AHV227" s="25"/>
      <c r="AHW227" s="25"/>
      <c r="AHX227" s="25"/>
      <c r="AHY227" s="25"/>
      <c r="AHZ227" s="25"/>
      <c r="AIA227" s="25"/>
      <c r="AIB227" s="25"/>
      <c r="AIC227" s="25"/>
      <c r="AID227" s="25"/>
      <c r="AIE227" s="25"/>
      <c r="AIF227" s="25"/>
      <c r="AIG227" s="25"/>
      <c r="AIH227" s="25"/>
      <c r="AII227" s="25"/>
      <c r="AIJ227" s="25"/>
      <c r="AIK227" s="25"/>
      <c r="AIL227" s="25"/>
      <c r="AIM227" s="25"/>
      <c r="AIN227" s="25"/>
      <c r="AIO227" s="25"/>
      <c r="AIP227" s="25"/>
      <c r="AIQ227" s="25"/>
      <c r="AIR227" s="25"/>
      <c r="AIS227" s="25"/>
      <c r="AIT227" s="25"/>
      <c r="AIU227" s="25"/>
      <c r="AIV227" s="25"/>
      <c r="AIW227" s="25"/>
      <c r="AIX227" s="25"/>
      <c r="AIY227" s="25"/>
      <c r="AIZ227" s="25"/>
      <c r="AJA227" s="25"/>
      <c r="AJB227" s="25"/>
      <c r="AJC227" s="25"/>
      <c r="AJD227" s="25"/>
      <c r="AJE227" s="25"/>
      <c r="AJF227" s="25"/>
      <c r="AJG227" s="25"/>
      <c r="AJH227" s="25"/>
      <c r="AJI227" s="25"/>
      <c r="AJJ227" s="25"/>
      <c r="AJK227" s="25"/>
      <c r="AJL227" s="25"/>
      <c r="AJM227" s="25"/>
      <c r="AJN227" s="25"/>
      <c r="AJO227" s="25"/>
      <c r="AJP227" s="25"/>
      <c r="AJQ227" s="25"/>
      <c r="AJR227" s="25"/>
      <c r="AJS227" s="25"/>
      <c r="AJT227" s="25"/>
      <c r="AJU227" s="25"/>
      <c r="AJV227" s="25"/>
      <c r="AJW227" s="25"/>
      <c r="AJX227" s="25"/>
      <c r="AJY227" s="25"/>
      <c r="AJZ227" s="25"/>
      <c r="AKA227" s="25"/>
      <c r="AKB227" s="25"/>
      <c r="AKC227" s="25"/>
      <c r="AKD227" s="25"/>
      <c r="AKE227" s="25"/>
      <c r="AKF227" s="25"/>
      <c r="AKG227" s="25"/>
      <c r="AKH227" s="25"/>
      <c r="AKI227" s="25"/>
      <c r="AKJ227" s="25"/>
      <c r="AKK227" s="25"/>
      <c r="AKL227" s="25"/>
      <c r="AKM227" s="25"/>
      <c r="AKN227" s="25"/>
      <c r="AKO227" s="25"/>
      <c r="AKP227" s="25"/>
      <c r="AKQ227" s="25"/>
      <c r="AKR227" s="25"/>
      <c r="AKS227" s="25"/>
      <c r="AKT227" s="25"/>
      <c r="AKU227" s="25"/>
      <c r="AKV227" s="25"/>
      <c r="AKW227" s="25"/>
      <c r="AKX227" s="25"/>
      <c r="AKY227" s="25"/>
      <c r="AKZ227" s="25"/>
      <c r="ALA227" s="25"/>
      <c r="ALB227" s="25"/>
      <c r="ALC227" s="25"/>
      <c r="ALD227" s="25"/>
      <c r="ALE227" s="25"/>
      <c r="ALF227" s="25"/>
      <c r="ALG227" s="25"/>
      <c r="ALH227" s="25"/>
      <c r="ALI227" s="25"/>
      <c r="ALJ227" s="25"/>
      <c r="ALK227" s="25"/>
      <c r="ALL227" s="25"/>
      <c r="ALM227" s="25"/>
      <c r="ALN227" s="25"/>
      <c r="ALO227" s="25"/>
      <c r="ALP227" s="25"/>
      <c r="ALQ227" s="25"/>
      <c r="ALR227" s="25"/>
      <c r="ALS227" s="25"/>
      <c r="ALT227" s="25"/>
      <c r="ALU227" s="25"/>
      <c r="ALV227" s="25"/>
      <c r="ALW227" s="25"/>
      <c r="ALX227" s="25"/>
      <c r="ALY227" s="25"/>
      <c r="ALZ227" s="25"/>
      <c r="AMA227" s="25"/>
      <c r="AMB227" s="25"/>
      <c r="AMC227" s="25"/>
      <c r="AMD227" s="25"/>
      <c r="AME227" s="25"/>
      <c r="AMF227" s="25"/>
      <c r="AMG227" s="25"/>
      <c r="AMH227" s="25"/>
      <c r="AMI227" s="25"/>
      <c r="AMJ227" s="25"/>
    </row>
    <row r="228" spans="1:1024">
      <c r="A228" s="56"/>
      <c r="B228" s="25"/>
      <c r="C228" s="113" t="s">
        <v>481</v>
      </c>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56"/>
      <c r="AR228" s="56"/>
      <c r="AS228" s="56"/>
      <c r="AT228" s="56"/>
      <c r="AU228" s="56"/>
      <c r="AV228" s="56"/>
      <c r="AW228" s="56"/>
      <c r="AX228" s="25"/>
      <c r="AY228" s="25"/>
      <c r="AZ228" s="25"/>
      <c r="BA228" s="25"/>
      <c r="BB228" s="25"/>
      <c r="BC228" s="25"/>
      <c r="BD228" s="25"/>
      <c r="BE228" s="25"/>
      <c r="BF228" s="25"/>
      <c r="BG228" s="25"/>
      <c r="BH228" s="25"/>
      <c r="BI228" s="25"/>
      <c r="BJ228" s="25"/>
      <c r="BL228" s="25"/>
      <c r="BM228" s="25"/>
      <c r="CY228" s="25"/>
      <c r="CZ228" s="25"/>
      <c r="DA228" s="25"/>
      <c r="DB228" s="25"/>
      <c r="DC228" s="25"/>
      <c r="DD228" s="25"/>
      <c r="DE228" s="25"/>
      <c r="DF228" s="25"/>
      <c r="DG228" s="25"/>
      <c r="DH228" s="25"/>
      <c r="DI228" s="25"/>
      <c r="DJ228" s="25"/>
      <c r="DK228" s="25"/>
      <c r="DL228" s="25"/>
      <c r="DM228" s="25"/>
      <c r="DN228" s="25"/>
      <c r="DO228" s="25"/>
      <c r="DP228" s="25"/>
      <c r="DQ228" s="25"/>
      <c r="DR228" s="25"/>
      <c r="DS228" s="25"/>
      <c r="DT228" s="25"/>
      <c r="DU228" s="25"/>
      <c r="DV228" s="25"/>
      <c r="DW228" s="25"/>
      <c r="DX228" s="25"/>
      <c r="DY228" s="25"/>
      <c r="DZ228" s="25"/>
      <c r="EA228" s="25"/>
      <c r="EB228" s="25"/>
      <c r="EC228" s="25"/>
      <c r="ED228" s="25"/>
      <c r="EE228" s="25"/>
      <c r="EF228" s="25"/>
      <c r="EG228" s="25"/>
      <c r="EH228" s="25"/>
      <c r="EI228" s="25"/>
      <c r="EJ228" s="25"/>
      <c r="EK228" s="25"/>
      <c r="EL228" s="25"/>
      <c r="EM228" s="25"/>
      <c r="EN228" s="25"/>
      <c r="EO228" s="25"/>
      <c r="EP228" s="25"/>
      <c r="EQ228" s="25"/>
      <c r="ER228" s="25"/>
      <c r="ES228" s="25"/>
      <c r="ET228" s="25"/>
      <c r="EU228" s="25"/>
      <c r="EV228" s="25"/>
      <c r="EW228" s="25"/>
      <c r="EX228" s="25"/>
      <c r="EY228" s="25"/>
      <c r="EZ228" s="25"/>
      <c r="FA228" s="25"/>
      <c r="FB228" s="25"/>
      <c r="FC228" s="25"/>
      <c r="FD228" s="25"/>
      <c r="FE228" s="25"/>
      <c r="FF228" s="25"/>
      <c r="FG228" s="25"/>
      <c r="FH228" s="25"/>
      <c r="FI228" s="25"/>
      <c r="FJ228" s="25"/>
      <c r="FK228" s="25"/>
      <c r="FL228" s="25"/>
      <c r="FM228" s="25"/>
      <c r="FN228" s="25"/>
      <c r="FO228" s="25"/>
      <c r="FP228" s="25"/>
      <c r="FQ228" s="25"/>
      <c r="FR228" s="25"/>
      <c r="FS228" s="25"/>
      <c r="FT228" s="25"/>
      <c r="FU228" s="25"/>
      <c r="FV228" s="25"/>
      <c r="FW228" s="25"/>
      <c r="FX228" s="25"/>
      <c r="FY228" s="25"/>
      <c r="FZ228" s="25"/>
      <c r="GA228" s="25"/>
      <c r="GB228" s="25"/>
      <c r="GC228" s="25"/>
      <c r="GD228" s="25"/>
      <c r="GE228" s="25"/>
      <c r="GF228" s="25"/>
      <c r="GG228" s="25"/>
      <c r="GH228" s="25"/>
      <c r="GI228" s="25"/>
      <c r="GJ228" s="25"/>
      <c r="GK228" s="25"/>
      <c r="GL228" s="25"/>
      <c r="GM228" s="25"/>
      <c r="GN228" s="25"/>
      <c r="GO228" s="25"/>
      <c r="GP228" s="25"/>
      <c r="GQ228" s="25"/>
      <c r="GR228" s="25"/>
      <c r="GS228" s="25"/>
      <c r="GT228" s="25"/>
      <c r="GU228" s="25"/>
      <c r="GV228" s="25"/>
      <c r="GW228" s="25"/>
      <c r="GX228" s="25"/>
      <c r="GY228" s="25"/>
      <c r="GZ228" s="25"/>
      <c r="HA228" s="25"/>
      <c r="HB228" s="25"/>
      <c r="HC228" s="25"/>
      <c r="HD228" s="25"/>
      <c r="HE228" s="25"/>
      <c r="HF228" s="25"/>
      <c r="HG228" s="25"/>
      <c r="HH228" s="25"/>
      <c r="HI228" s="25"/>
      <c r="HJ228" s="25"/>
      <c r="HK228" s="25"/>
      <c r="HL228" s="25"/>
      <c r="HM228" s="25"/>
      <c r="HN228" s="25"/>
      <c r="HO228" s="25"/>
      <c r="HP228" s="25"/>
      <c r="HQ228" s="25"/>
      <c r="HR228" s="25"/>
      <c r="HS228" s="25"/>
      <c r="HT228" s="25"/>
      <c r="HU228" s="25"/>
      <c r="HV228" s="25"/>
      <c r="HW228" s="25"/>
      <c r="HX228" s="25"/>
      <c r="HY228" s="25"/>
      <c r="HZ228" s="25"/>
      <c r="IA228" s="25"/>
      <c r="IB228" s="25"/>
      <c r="IC228" s="25"/>
      <c r="ID228" s="25"/>
      <c r="IE228" s="25"/>
      <c r="IF228" s="25"/>
      <c r="IG228" s="25"/>
      <c r="IH228" s="25"/>
      <c r="II228" s="25"/>
      <c r="IJ228" s="25"/>
      <c r="IK228" s="25"/>
      <c r="IL228" s="25"/>
      <c r="IM228" s="25"/>
      <c r="IN228" s="25"/>
      <c r="IO228" s="25"/>
      <c r="IP228" s="25"/>
      <c r="IQ228" s="25"/>
      <c r="IR228" s="25"/>
      <c r="IS228" s="25"/>
      <c r="IT228" s="25"/>
      <c r="IU228" s="25"/>
      <c r="IV228" s="25"/>
      <c r="IW228" s="25"/>
      <c r="IX228" s="25"/>
      <c r="IY228" s="25"/>
      <c r="IZ228" s="25"/>
      <c r="JA228" s="25"/>
      <c r="JB228" s="25"/>
      <c r="JC228" s="25"/>
      <c r="JD228" s="25"/>
      <c r="JE228" s="25"/>
      <c r="JF228" s="25"/>
      <c r="JG228" s="25"/>
      <c r="JH228" s="25"/>
      <c r="JI228" s="25"/>
      <c r="JJ228" s="25"/>
      <c r="JK228" s="25"/>
      <c r="JL228" s="25"/>
      <c r="JM228" s="25"/>
      <c r="JN228" s="25"/>
      <c r="JO228" s="25"/>
      <c r="JP228" s="25"/>
      <c r="JQ228" s="25"/>
      <c r="JR228" s="25"/>
      <c r="JS228" s="25"/>
      <c r="JT228" s="25"/>
      <c r="JU228" s="25"/>
      <c r="JV228" s="25"/>
      <c r="JW228" s="25"/>
      <c r="JX228" s="25"/>
      <c r="JY228" s="25"/>
      <c r="JZ228" s="25"/>
      <c r="KA228" s="25"/>
      <c r="KB228" s="25"/>
      <c r="KC228" s="25"/>
      <c r="KD228" s="25"/>
      <c r="KE228" s="25"/>
      <c r="KF228" s="25"/>
      <c r="KG228" s="25"/>
      <c r="KH228" s="25"/>
      <c r="KI228" s="25"/>
      <c r="KJ228" s="25"/>
      <c r="KK228" s="25"/>
      <c r="KL228" s="25"/>
      <c r="KM228" s="25"/>
      <c r="KN228" s="25"/>
      <c r="KO228" s="25"/>
      <c r="KP228" s="25"/>
      <c r="KQ228" s="25"/>
      <c r="KR228" s="25"/>
      <c r="KS228" s="25"/>
      <c r="KT228" s="25"/>
      <c r="KU228" s="25"/>
      <c r="KV228" s="25"/>
      <c r="KW228" s="25"/>
      <c r="KX228" s="25"/>
      <c r="KY228" s="25"/>
      <c r="KZ228" s="25"/>
      <c r="LA228" s="25"/>
      <c r="LB228" s="25"/>
      <c r="LC228" s="25"/>
      <c r="LD228" s="25"/>
      <c r="LE228" s="25"/>
      <c r="LF228" s="25"/>
      <c r="LG228" s="25"/>
      <c r="LH228" s="25"/>
      <c r="LI228" s="25"/>
      <c r="LJ228" s="25"/>
      <c r="LK228" s="25"/>
      <c r="LL228" s="25"/>
      <c r="LM228" s="25"/>
      <c r="LN228" s="25"/>
      <c r="LO228" s="25"/>
      <c r="LP228" s="25"/>
      <c r="LQ228" s="25"/>
      <c r="LR228" s="25"/>
      <c r="LS228" s="25"/>
      <c r="LT228" s="25"/>
      <c r="LU228" s="25"/>
      <c r="LV228" s="25"/>
      <c r="LW228" s="25"/>
      <c r="LX228" s="25"/>
      <c r="LY228" s="25"/>
      <c r="LZ228" s="25"/>
      <c r="MA228" s="25"/>
      <c r="MB228" s="25"/>
      <c r="MC228" s="25"/>
      <c r="MD228" s="25"/>
      <c r="ME228" s="25"/>
      <c r="MF228" s="25"/>
      <c r="MG228" s="25"/>
      <c r="MH228" s="25"/>
      <c r="MI228" s="25"/>
      <c r="MJ228" s="25"/>
      <c r="MK228" s="25"/>
      <c r="ML228" s="25"/>
      <c r="MM228" s="25"/>
      <c r="MN228" s="25"/>
      <c r="MO228" s="25"/>
      <c r="MP228" s="25"/>
      <c r="MQ228" s="25"/>
      <c r="MR228" s="25"/>
      <c r="MS228" s="25"/>
      <c r="MT228" s="25"/>
      <c r="MU228" s="25"/>
      <c r="MV228" s="25"/>
      <c r="MW228" s="25"/>
      <c r="MX228" s="25"/>
      <c r="MY228" s="25"/>
      <c r="MZ228" s="25"/>
      <c r="NA228" s="25"/>
      <c r="NB228" s="25"/>
      <c r="NC228" s="25"/>
      <c r="ND228" s="25"/>
      <c r="NE228" s="25"/>
      <c r="NF228" s="25"/>
      <c r="NG228" s="25"/>
      <c r="NH228" s="25"/>
      <c r="NI228" s="25"/>
      <c r="NJ228" s="25"/>
      <c r="NK228" s="25"/>
      <c r="NL228" s="25"/>
      <c r="NM228" s="25"/>
      <c r="NN228" s="25"/>
      <c r="NO228" s="25"/>
      <c r="NP228" s="25"/>
      <c r="NQ228" s="25"/>
      <c r="NR228" s="25"/>
      <c r="NS228" s="25"/>
      <c r="NT228" s="25"/>
      <c r="NU228" s="25"/>
      <c r="NV228" s="25"/>
      <c r="NW228" s="25"/>
      <c r="NX228" s="25"/>
      <c r="NY228" s="25"/>
      <c r="NZ228" s="25"/>
      <c r="OA228" s="25"/>
      <c r="OB228" s="25"/>
      <c r="OC228" s="25"/>
      <c r="OD228" s="25"/>
      <c r="OE228" s="25"/>
      <c r="OF228" s="25"/>
      <c r="OG228" s="25"/>
      <c r="OH228" s="25"/>
      <c r="OI228" s="25"/>
      <c r="OJ228" s="25"/>
      <c r="OK228" s="25"/>
      <c r="OL228" s="25"/>
      <c r="OM228" s="25"/>
      <c r="ON228" s="25"/>
      <c r="OO228" s="25"/>
      <c r="OP228" s="25"/>
      <c r="OQ228" s="25"/>
      <c r="OR228" s="25"/>
      <c r="OS228" s="25"/>
      <c r="OT228" s="25"/>
      <c r="OU228" s="25"/>
      <c r="OV228" s="25"/>
      <c r="OW228" s="25"/>
      <c r="OX228" s="25"/>
      <c r="OY228" s="25"/>
      <c r="OZ228" s="25"/>
      <c r="PA228" s="25"/>
      <c r="PB228" s="25"/>
      <c r="PC228" s="25"/>
      <c r="PD228" s="25"/>
      <c r="PE228" s="25"/>
      <c r="PF228" s="25"/>
      <c r="PG228" s="25"/>
      <c r="PH228" s="25"/>
      <c r="PI228" s="25"/>
      <c r="PJ228" s="25"/>
      <c r="PK228" s="25"/>
      <c r="PL228" s="25"/>
      <c r="PM228" s="25"/>
      <c r="PN228" s="25"/>
      <c r="PO228" s="25"/>
      <c r="PP228" s="25"/>
      <c r="PQ228" s="25"/>
      <c r="PR228" s="25"/>
      <c r="PS228" s="25"/>
      <c r="PT228" s="25"/>
      <c r="PU228" s="25"/>
      <c r="PV228" s="25"/>
      <c r="PW228" s="25"/>
      <c r="PX228" s="25"/>
      <c r="PY228" s="25"/>
      <c r="PZ228" s="25"/>
      <c r="QA228" s="25"/>
      <c r="QB228" s="25"/>
      <c r="QC228" s="25"/>
      <c r="QD228" s="25"/>
      <c r="QE228" s="25"/>
      <c r="QF228" s="25"/>
      <c r="QG228" s="25"/>
      <c r="QH228" s="25"/>
      <c r="QI228" s="25"/>
      <c r="QJ228" s="25"/>
      <c r="QK228" s="25"/>
      <c r="QL228" s="25"/>
      <c r="QM228" s="25"/>
      <c r="QN228" s="25"/>
      <c r="QO228" s="25"/>
      <c r="QP228" s="25"/>
      <c r="QQ228" s="25"/>
      <c r="QR228" s="25"/>
      <c r="QS228" s="25"/>
      <c r="QT228" s="25"/>
      <c r="QU228" s="25"/>
      <c r="QV228" s="25"/>
      <c r="QW228" s="25"/>
      <c r="QX228" s="25"/>
      <c r="QY228" s="25"/>
      <c r="QZ228" s="25"/>
      <c r="RA228" s="25"/>
      <c r="RB228" s="25"/>
      <c r="RC228" s="25"/>
      <c r="RD228" s="25"/>
      <c r="RE228" s="25"/>
      <c r="RF228" s="25"/>
      <c r="RG228" s="25"/>
      <c r="RH228" s="25"/>
      <c r="RI228" s="25"/>
      <c r="RJ228" s="25"/>
      <c r="RK228" s="25"/>
      <c r="RL228" s="25"/>
      <c r="RM228" s="25"/>
      <c r="RN228" s="25"/>
      <c r="RO228" s="25"/>
      <c r="RP228" s="25"/>
      <c r="RQ228" s="25"/>
      <c r="RR228" s="25"/>
      <c r="RS228" s="25"/>
      <c r="RT228" s="25"/>
      <c r="RU228" s="25"/>
      <c r="RV228" s="25"/>
      <c r="RW228" s="25"/>
      <c r="RX228" s="25"/>
      <c r="RY228" s="25"/>
      <c r="RZ228" s="25"/>
      <c r="SA228" s="25"/>
      <c r="SB228" s="25"/>
      <c r="SC228" s="25"/>
      <c r="SD228" s="25"/>
      <c r="SE228" s="25"/>
      <c r="SF228" s="25"/>
      <c r="SG228" s="25"/>
      <c r="SH228" s="25"/>
      <c r="SI228" s="25"/>
      <c r="SJ228" s="25"/>
      <c r="SK228" s="25"/>
      <c r="SL228" s="25"/>
      <c r="SM228" s="25"/>
      <c r="SN228" s="25"/>
      <c r="SO228" s="25"/>
      <c r="SP228" s="25"/>
      <c r="SQ228" s="25"/>
      <c r="SR228" s="25"/>
      <c r="SS228" s="25"/>
      <c r="ST228" s="25"/>
      <c r="SU228" s="25"/>
      <c r="SV228" s="25"/>
      <c r="SW228" s="25"/>
      <c r="SX228" s="25"/>
      <c r="SY228" s="25"/>
      <c r="SZ228" s="25"/>
      <c r="TA228" s="25"/>
      <c r="TB228" s="25"/>
      <c r="TC228" s="25"/>
      <c r="TD228" s="25"/>
      <c r="TE228" s="25"/>
      <c r="TF228" s="25"/>
      <c r="TG228" s="25"/>
      <c r="TH228" s="25"/>
      <c r="TI228" s="25"/>
      <c r="TJ228" s="25"/>
      <c r="TK228" s="25"/>
      <c r="TL228" s="25"/>
      <c r="TM228" s="25"/>
      <c r="TN228" s="25"/>
      <c r="TO228" s="25"/>
      <c r="TP228" s="25"/>
      <c r="TQ228" s="25"/>
      <c r="TR228" s="25"/>
      <c r="TS228" s="25"/>
      <c r="TT228" s="25"/>
      <c r="TU228" s="25"/>
      <c r="TV228" s="25"/>
      <c r="TW228" s="25"/>
      <c r="TX228" s="25"/>
      <c r="TY228" s="25"/>
      <c r="TZ228" s="25"/>
      <c r="UA228" s="25"/>
      <c r="UB228" s="25"/>
      <c r="UC228" s="25"/>
      <c r="UD228" s="25"/>
      <c r="UE228" s="25"/>
      <c r="UF228" s="25"/>
      <c r="UG228" s="25"/>
      <c r="UH228" s="25"/>
      <c r="UI228" s="25"/>
      <c r="UJ228" s="25"/>
      <c r="UK228" s="25"/>
      <c r="UL228" s="25"/>
      <c r="UM228" s="25"/>
      <c r="UN228" s="25"/>
      <c r="UO228" s="25"/>
      <c r="UP228" s="25"/>
      <c r="UQ228" s="25"/>
      <c r="UR228" s="25"/>
      <c r="US228" s="25"/>
      <c r="UT228" s="25"/>
      <c r="UU228" s="25"/>
      <c r="UV228" s="25"/>
      <c r="UW228" s="25"/>
      <c r="UX228" s="25"/>
      <c r="UY228" s="25"/>
      <c r="UZ228" s="25"/>
      <c r="VA228" s="25"/>
      <c r="VB228" s="25"/>
      <c r="VC228" s="25"/>
      <c r="VD228" s="25"/>
      <c r="VE228" s="25"/>
      <c r="VF228" s="25"/>
      <c r="VG228" s="25"/>
      <c r="VH228" s="25"/>
      <c r="VI228" s="25"/>
      <c r="VJ228" s="25"/>
      <c r="VK228" s="25"/>
      <c r="VL228" s="25"/>
      <c r="VM228" s="25"/>
      <c r="VN228" s="25"/>
      <c r="VO228" s="25"/>
      <c r="VP228" s="25"/>
      <c r="VQ228" s="25"/>
      <c r="VR228" s="25"/>
      <c r="VS228" s="25"/>
      <c r="VT228" s="25"/>
      <c r="VU228" s="25"/>
      <c r="VV228" s="25"/>
      <c r="VW228" s="25"/>
      <c r="VX228" s="25"/>
      <c r="VY228" s="25"/>
      <c r="VZ228" s="25"/>
      <c r="WA228" s="25"/>
      <c r="WB228" s="25"/>
      <c r="WC228" s="25"/>
      <c r="WD228" s="25"/>
      <c r="WE228" s="25"/>
      <c r="WF228" s="25"/>
      <c r="WG228" s="25"/>
      <c r="WH228" s="25"/>
      <c r="WI228" s="25"/>
      <c r="WJ228" s="25"/>
      <c r="WK228" s="25"/>
      <c r="WL228" s="25"/>
      <c r="WM228" s="25"/>
      <c r="WN228" s="25"/>
      <c r="WO228" s="25"/>
      <c r="WP228" s="25"/>
      <c r="WQ228" s="25"/>
      <c r="WR228" s="25"/>
      <c r="WS228" s="25"/>
      <c r="WT228" s="25"/>
      <c r="WU228" s="25"/>
      <c r="WV228" s="25"/>
      <c r="WW228" s="25"/>
      <c r="WX228" s="25"/>
      <c r="WY228" s="25"/>
      <c r="WZ228" s="25"/>
      <c r="XA228" s="25"/>
      <c r="XB228" s="25"/>
      <c r="XC228" s="25"/>
      <c r="XD228" s="25"/>
      <c r="XE228" s="25"/>
      <c r="XF228" s="25"/>
      <c r="XG228" s="25"/>
      <c r="XH228" s="25"/>
      <c r="XI228" s="25"/>
      <c r="XJ228" s="25"/>
      <c r="XK228" s="25"/>
      <c r="XL228" s="25"/>
      <c r="XM228" s="25"/>
      <c r="XN228" s="25"/>
      <c r="XO228" s="25"/>
      <c r="XP228" s="25"/>
      <c r="XQ228" s="25"/>
      <c r="XR228" s="25"/>
      <c r="XS228" s="25"/>
      <c r="XT228" s="25"/>
      <c r="XU228" s="25"/>
      <c r="XV228" s="25"/>
      <c r="XW228" s="25"/>
      <c r="XX228" s="25"/>
      <c r="XY228" s="25"/>
      <c r="XZ228" s="25"/>
      <c r="YA228" s="25"/>
      <c r="YB228" s="25"/>
      <c r="YC228" s="25"/>
      <c r="YD228" s="25"/>
      <c r="YE228" s="25"/>
      <c r="YF228" s="25"/>
      <c r="YG228" s="25"/>
      <c r="YH228" s="25"/>
      <c r="YI228" s="25"/>
      <c r="YJ228" s="25"/>
      <c r="YK228" s="25"/>
      <c r="YL228" s="25"/>
      <c r="YM228" s="25"/>
      <c r="YN228" s="25"/>
      <c r="YO228" s="25"/>
      <c r="YP228" s="25"/>
      <c r="YQ228" s="25"/>
      <c r="YR228" s="25"/>
      <c r="YS228" s="25"/>
      <c r="YT228" s="25"/>
      <c r="YU228" s="25"/>
      <c r="YV228" s="25"/>
      <c r="YW228" s="25"/>
      <c r="YX228" s="25"/>
      <c r="YY228" s="25"/>
      <c r="YZ228" s="25"/>
      <c r="ZA228" s="25"/>
      <c r="ZB228" s="25"/>
      <c r="ZC228" s="25"/>
      <c r="ZD228" s="25"/>
      <c r="ZE228" s="25"/>
      <c r="ZF228" s="25"/>
      <c r="ZG228" s="25"/>
      <c r="ZH228" s="25"/>
      <c r="ZI228" s="25"/>
      <c r="ZJ228" s="25"/>
      <c r="ZK228" s="25"/>
      <c r="ZL228" s="25"/>
      <c r="ZM228" s="25"/>
      <c r="ZN228" s="25"/>
      <c r="ZO228" s="25"/>
      <c r="ZP228" s="25"/>
      <c r="ZQ228" s="25"/>
      <c r="ZR228" s="25"/>
      <c r="ZS228" s="25"/>
      <c r="ZT228" s="25"/>
      <c r="ZU228" s="25"/>
      <c r="ZV228" s="25"/>
      <c r="ZW228" s="25"/>
      <c r="ZX228" s="25"/>
      <c r="ZY228" s="25"/>
      <c r="ZZ228" s="25"/>
      <c r="AAA228" s="25"/>
      <c r="AAB228" s="25"/>
      <c r="AAC228" s="25"/>
      <c r="AAD228" s="25"/>
      <c r="AAE228" s="25"/>
      <c r="AAF228" s="25"/>
      <c r="AAG228" s="25"/>
      <c r="AAH228" s="25"/>
      <c r="AAI228" s="25"/>
      <c r="AAJ228" s="25"/>
      <c r="AAK228" s="25"/>
      <c r="AAL228" s="25"/>
      <c r="AAM228" s="25"/>
      <c r="AAN228" s="25"/>
      <c r="AAO228" s="25"/>
      <c r="AAP228" s="25"/>
      <c r="AAQ228" s="25"/>
      <c r="AAR228" s="25"/>
      <c r="AAS228" s="25"/>
      <c r="AAT228" s="25"/>
      <c r="AAU228" s="25"/>
      <c r="AAV228" s="25"/>
      <c r="AAW228" s="25"/>
      <c r="AAX228" s="25"/>
      <c r="AAY228" s="25"/>
      <c r="AAZ228" s="25"/>
      <c r="ABA228" s="25"/>
      <c r="ABB228" s="25"/>
      <c r="ABC228" s="25"/>
      <c r="ABD228" s="25"/>
      <c r="ABE228" s="25"/>
      <c r="ABF228" s="25"/>
      <c r="ABG228" s="25"/>
      <c r="ABH228" s="25"/>
      <c r="ABI228" s="25"/>
      <c r="ABJ228" s="25"/>
      <c r="ABK228" s="25"/>
      <c r="ABL228" s="25"/>
      <c r="ABM228" s="25"/>
      <c r="ABN228" s="25"/>
      <c r="ABO228" s="25"/>
      <c r="ABP228" s="25"/>
      <c r="ABQ228" s="25"/>
      <c r="ABR228" s="25"/>
      <c r="ABS228" s="25"/>
      <c r="ABT228" s="25"/>
      <c r="ABU228" s="25"/>
      <c r="ABV228" s="25"/>
      <c r="ABW228" s="25"/>
      <c r="ABX228" s="25"/>
      <c r="ABY228" s="25"/>
      <c r="ABZ228" s="25"/>
      <c r="ACA228" s="25"/>
      <c r="ACB228" s="25"/>
      <c r="ACC228" s="25"/>
      <c r="ACD228" s="25"/>
      <c r="ACE228" s="25"/>
      <c r="ACF228" s="25"/>
      <c r="ACG228" s="25"/>
      <c r="ACH228" s="25"/>
      <c r="ACI228" s="25"/>
      <c r="ACJ228" s="25"/>
      <c r="ACK228" s="25"/>
      <c r="ACL228" s="25"/>
      <c r="ACM228" s="25"/>
      <c r="ACN228" s="25"/>
      <c r="ACO228" s="25"/>
      <c r="ACP228" s="25"/>
      <c r="ACQ228" s="25"/>
      <c r="ACR228" s="25"/>
      <c r="ACS228" s="25"/>
      <c r="ACT228" s="25"/>
      <c r="ACU228" s="25"/>
      <c r="ACV228" s="25"/>
      <c r="ACW228" s="25"/>
      <c r="ACX228" s="25"/>
      <c r="ACY228" s="25"/>
      <c r="ACZ228" s="25"/>
      <c r="ADA228" s="25"/>
      <c r="ADB228" s="25"/>
      <c r="ADC228" s="25"/>
      <c r="ADD228" s="25"/>
      <c r="ADE228" s="25"/>
      <c r="ADF228" s="25"/>
      <c r="ADG228" s="25"/>
      <c r="ADH228" s="25"/>
      <c r="ADI228" s="25"/>
      <c r="ADJ228" s="25"/>
      <c r="ADK228" s="25"/>
      <c r="ADL228" s="25"/>
      <c r="ADM228" s="25"/>
      <c r="ADN228" s="25"/>
      <c r="ADO228" s="25"/>
      <c r="ADP228" s="25"/>
      <c r="ADQ228" s="25"/>
      <c r="ADR228" s="25"/>
      <c r="ADS228" s="25"/>
      <c r="ADT228" s="25"/>
      <c r="ADU228" s="25"/>
      <c r="ADV228" s="25"/>
      <c r="ADW228" s="25"/>
      <c r="ADX228" s="25"/>
      <c r="ADY228" s="25"/>
      <c r="ADZ228" s="25"/>
      <c r="AEA228" s="25"/>
      <c r="AEB228" s="25"/>
      <c r="AEC228" s="25"/>
      <c r="AED228" s="25"/>
      <c r="AEE228" s="25"/>
      <c r="AEF228" s="25"/>
      <c r="AEG228" s="25"/>
      <c r="AEH228" s="25"/>
      <c r="AEI228" s="25"/>
      <c r="AEJ228" s="25"/>
      <c r="AEK228" s="25"/>
      <c r="AEL228" s="25"/>
      <c r="AEM228" s="25"/>
      <c r="AEN228" s="25"/>
      <c r="AEO228" s="25"/>
      <c r="AEP228" s="25"/>
      <c r="AEQ228" s="25"/>
      <c r="AER228" s="25"/>
      <c r="AES228" s="25"/>
      <c r="AET228" s="25"/>
      <c r="AEU228" s="25"/>
      <c r="AEV228" s="25"/>
      <c r="AEW228" s="25"/>
      <c r="AEX228" s="25"/>
      <c r="AEY228" s="25"/>
      <c r="AEZ228" s="25"/>
      <c r="AFA228" s="25"/>
      <c r="AFB228" s="25"/>
      <c r="AFC228" s="25"/>
      <c r="AFD228" s="25"/>
      <c r="AFE228" s="25"/>
      <c r="AFF228" s="25"/>
      <c r="AFG228" s="25"/>
      <c r="AFH228" s="25"/>
      <c r="AFI228" s="25"/>
      <c r="AFJ228" s="25"/>
      <c r="AFK228" s="25"/>
      <c r="AFL228" s="25"/>
      <c r="AFM228" s="25"/>
      <c r="AFN228" s="25"/>
      <c r="AFO228" s="25"/>
      <c r="AFP228" s="25"/>
      <c r="AFQ228" s="25"/>
      <c r="AFR228" s="25"/>
      <c r="AFS228" s="25"/>
      <c r="AFT228" s="25"/>
      <c r="AFU228" s="25"/>
      <c r="AFV228" s="25"/>
      <c r="AFW228" s="25"/>
      <c r="AFX228" s="25"/>
      <c r="AFY228" s="25"/>
      <c r="AFZ228" s="25"/>
      <c r="AGA228" s="25"/>
      <c r="AGB228" s="25"/>
      <c r="AGC228" s="25"/>
      <c r="AGD228" s="25"/>
      <c r="AGE228" s="25"/>
      <c r="AGF228" s="25"/>
      <c r="AGG228" s="25"/>
      <c r="AGH228" s="25"/>
      <c r="AGI228" s="25"/>
      <c r="AGJ228" s="25"/>
      <c r="AGK228" s="25"/>
      <c r="AGL228" s="25"/>
      <c r="AGM228" s="25"/>
      <c r="AGN228" s="25"/>
      <c r="AGO228" s="25"/>
      <c r="AGP228" s="25"/>
      <c r="AGQ228" s="25"/>
      <c r="AGR228" s="25"/>
      <c r="AGS228" s="25"/>
      <c r="AGT228" s="25"/>
      <c r="AGU228" s="25"/>
      <c r="AGV228" s="25"/>
      <c r="AGW228" s="25"/>
      <c r="AGX228" s="25"/>
      <c r="AGY228" s="25"/>
      <c r="AGZ228" s="25"/>
      <c r="AHA228" s="25"/>
      <c r="AHB228" s="25"/>
      <c r="AHC228" s="25"/>
      <c r="AHD228" s="25"/>
      <c r="AHE228" s="25"/>
      <c r="AHF228" s="25"/>
      <c r="AHG228" s="25"/>
      <c r="AHH228" s="25"/>
      <c r="AHI228" s="25"/>
      <c r="AHJ228" s="25"/>
      <c r="AHK228" s="25"/>
      <c r="AHL228" s="25"/>
      <c r="AHM228" s="25"/>
      <c r="AHN228" s="25"/>
      <c r="AHO228" s="25"/>
      <c r="AHP228" s="25"/>
      <c r="AHQ228" s="25"/>
      <c r="AHR228" s="25"/>
      <c r="AHS228" s="25"/>
      <c r="AHT228" s="25"/>
      <c r="AHU228" s="25"/>
      <c r="AHV228" s="25"/>
      <c r="AHW228" s="25"/>
      <c r="AHX228" s="25"/>
      <c r="AHY228" s="25"/>
      <c r="AHZ228" s="25"/>
      <c r="AIA228" s="25"/>
      <c r="AIB228" s="25"/>
      <c r="AIC228" s="25"/>
      <c r="AID228" s="25"/>
      <c r="AIE228" s="25"/>
      <c r="AIF228" s="25"/>
      <c r="AIG228" s="25"/>
      <c r="AIH228" s="25"/>
      <c r="AII228" s="25"/>
      <c r="AIJ228" s="25"/>
      <c r="AIK228" s="25"/>
      <c r="AIL228" s="25"/>
      <c r="AIM228" s="25"/>
      <c r="AIN228" s="25"/>
      <c r="AIO228" s="25"/>
      <c r="AIP228" s="25"/>
      <c r="AIQ228" s="25"/>
      <c r="AIR228" s="25"/>
      <c r="AIS228" s="25"/>
      <c r="AIT228" s="25"/>
      <c r="AIU228" s="25"/>
      <c r="AIV228" s="25"/>
      <c r="AIW228" s="25"/>
      <c r="AIX228" s="25"/>
      <c r="AIY228" s="25"/>
      <c r="AIZ228" s="25"/>
      <c r="AJA228" s="25"/>
      <c r="AJB228" s="25"/>
      <c r="AJC228" s="25"/>
      <c r="AJD228" s="25"/>
      <c r="AJE228" s="25"/>
      <c r="AJF228" s="25"/>
      <c r="AJG228" s="25"/>
      <c r="AJH228" s="25"/>
      <c r="AJI228" s="25"/>
      <c r="AJJ228" s="25"/>
      <c r="AJK228" s="25"/>
      <c r="AJL228" s="25"/>
      <c r="AJM228" s="25"/>
      <c r="AJN228" s="25"/>
      <c r="AJO228" s="25"/>
      <c r="AJP228" s="25"/>
      <c r="AJQ228" s="25"/>
      <c r="AJR228" s="25"/>
      <c r="AJS228" s="25"/>
      <c r="AJT228" s="25"/>
      <c r="AJU228" s="25"/>
      <c r="AJV228" s="25"/>
      <c r="AJW228" s="25"/>
      <c r="AJX228" s="25"/>
      <c r="AJY228" s="25"/>
      <c r="AJZ228" s="25"/>
      <c r="AKA228" s="25"/>
      <c r="AKB228" s="25"/>
      <c r="AKC228" s="25"/>
      <c r="AKD228" s="25"/>
      <c r="AKE228" s="25"/>
      <c r="AKF228" s="25"/>
      <c r="AKG228" s="25"/>
      <c r="AKH228" s="25"/>
      <c r="AKI228" s="25"/>
      <c r="AKJ228" s="25"/>
      <c r="AKK228" s="25"/>
      <c r="AKL228" s="25"/>
      <c r="AKM228" s="25"/>
      <c r="AKN228" s="25"/>
      <c r="AKO228" s="25"/>
      <c r="AKP228" s="25"/>
      <c r="AKQ228" s="25"/>
      <c r="AKR228" s="25"/>
      <c r="AKS228" s="25"/>
      <c r="AKT228" s="25"/>
      <c r="AKU228" s="25"/>
      <c r="AKV228" s="25"/>
      <c r="AKW228" s="25"/>
      <c r="AKX228" s="25"/>
      <c r="AKY228" s="25"/>
      <c r="AKZ228" s="25"/>
      <c r="ALA228" s="25"/>
      <c r="ALB228" s="25"/>
      <c r="ALC228" s="25"/>
      <c r="ALD228" s="25"/>
      <c r="ALE228" s="25"/>
      <c r="ALF228" s="25"/>
      <c r="ALG228" s="25"/>
      <c r="ALH228" s="25"/>
      <c r="ALI228" s="25"/>
      <c r="ALJ228" s="25"/>
      <c r="ALK228" s="25"/>
      <c r="ALL228" s="25"/>
      <c r="ALM228" s="25"/>
      <c r="ALN228" s="25"/>
      <c r="ALO228" s="25"/>
      <c r="ALP228" s="25"/>
      <c r="ALQ228" s="25"/>
      <c r="ALR228" s="25"/>
      <c r="ALS228" s="25"/>
      <c r="ALT228" s="25"/>
      <c r="ALU228" s="25"/>
      <c r="ALV228" s="25"/>
      <c r="ALW228" s="25"/>
      <c r="ALX228" s="25"/>
      <c r="ALY228" s="25"/>
      <c r="ALZ228" s="25"/>
      <c r="AMA228" s="25"/>
      <c r="AMB228" s="25"/>
      <c r="AMC228" s="25"/>
      <c r="AMD228" s="25"/>
      <c r="AME228" s="25"/>
      <c r="AMF228" s="25"/>
      <c r="AMG228" s="25"/>
      <c r="AMH228" s="25"/>
      <c r="AMI228" s="25"/>
      <c r="AMJ228" s="25"/>
    </row>
    <row r="229" spans="1:1024" ht="13.5" customHeight="1">
      <c r="A229" s="56"/>
      <c r="B229" s="25"/>
      <c r="C229" s="25"/>
      <c r="D229" s="113" t="s">
        <v>165</v>
      </c>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25"/>
      <c r="AH229" s="134"/>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25"/>
      <c r="BJ229" s="25"/>
      <c r="BK229" s="25"/>
      <c r="BL229" s="25"/>
      <c r="BM229" s="25"/>
      <c r="CY229" s="25"/>
      <c r="CZ229" s="25"/>
      <c r="DA229" s="25"/>
      <c r="DB229" s="25"/>
      <c r="DC229" s="25"/>
      <c r="DD229" s="25"/>
      <c r="DE229" s="25"/>
      <c r="DF229" s="25"/>
      <c r="DG229" s="25"/>
      <c r="DH229" s="25"/>
      <c r="DI229" s="25"/>
      <c r="DJ229" s="25"/>
      <c r="DK229" s="25"/>
      <c r="DL229" s="25"/>
      <c r="DM229" s="25"/>
      <c r="DN229" s="25"/>
      <c r="DO229" s="25"/>
      <c r="DP229" s="25"/>
      <c r="DQ229" s="25"/>
      <c r="DR229" s="25"/>
      <c r="DS229" s="25"/>
      <c r="DT229" s="25"/>
      <c r="DU229" s="25"/>
      <c r="DV229" s="25"/>
      <c r="DW229" s="25"/>
      <c r="DX229" s="25"/>
      <c r="DY229" s="25"/>
      <c r="DZ229" s="25"/>
      <c r="EA229" s="25"/>
      <c r="EB229" s="25"/>
      <c r="EC229" s="25"/>
      <c r="ED229" s="25"/>
      <c r="EE229" s="25"/>
      <c r="EF229" s="25"/>
      <c r="EG229" s="25"/>
      <c r="EH229" s="25"/>
      <c r="EI229" s="25"/>
      <c r="EJ229" s="25"/>
      <c r="EK229" s="25"/>
      <c r="EL229" s="25"/>
      <c r="EM229" s="25"/>
      <c r="EN229" s="25"/>
      <c r="EO229" s="25"/>
      <c r="EP229" s="25"/>
      <c r="EQ229" s="25"/>
      <c r="ER229" s="25"/>
      <c r="ES229" s="25"/>
      <c r="ET229" s="25"/>
      <c r="EU229" s="25"/>
      <c r="EV229" s="25"/>
      <c r="EW229" s="25"/>
      <c r="EX229" s="25"/>
      <c r="EY229" s="25"/>
      <c r="EZ229" s="25"/>
      <c r="FA229" s="25"/>
      <c r="FB229" s="25"/>
      <c r="FC229" s="25"/>
      <c r="FD229" s="25"/>
      <c r="FE229" s="25"/>
      <c r="FF229" s="25"/>
      <c r="FG229" s="25"/>
      <c r="FH229" s="25"/>
      <c r="FI229" s="25"/>
      <c r="FJ229" s="25"/>
      <c r="FK229" s="25"/>
      <c r="FL229" s="25"/>
      <c r="FM229" s="25"/>
      <c r="FN229" s="25"/>
      <c r="FO229" s="25"/>
      <c r="FP229" s="25"/>
      <c r="FQ229" s="25"/>
      <c r="FR229" s="25"/>
      <c r="FS229" s="25"/>
      <c r="FT229" s="25"/>
      <c r="FU229" s="25"/>
      <c r="FV229" s="25"/>
      <c r="FW229" s="25"/>
      <c r="FX229" s="25"/>
      <c r="FY229" s="25"/>
      <c r="FZ229" s="25"/>
      <c r="GA229" s="25"/>
      <c r="GB229" s="25"/>
      <c r="GC229" s="25"/>
      <c r="GD229" s="25"/>
      <c r="GE229" s="25"/>
      <c r="GF229" s="25"/>
      <c r="GG229" s="25"/>
      <c r="GH229" s="25"/>
      <c r="GI229" s="25"/>
      <c r="GJ229" s="25"/>
      <c r="GK229" s="25"/>
      <c r="GL229" s="25"/>
      <c r="GM229" s="25"/>
      <c r="GN229" s="25"/>
      <c r="GO229" s="25"/>
      <c r="GP229" s="25"/>
      <c r="GQ229" s="25"/>
      <c r="GR229" s="25"/>
      <c r="GS229" s="25"/>
      <c r="GT229" s="25"/>
      <c r="GU229" s="25"/>
      <c r="GV229" s="25"/>
      <c r="GW229" s="25"/>
      <c r="GX229" s="25"/>
      <c r="GY229" s="25"/>
      <c r="GZ229" s="25"/>
      <c r="HA229" s="25"/>
      <c r="HB229" s="25"/>
      <c r="HC229" s="25"/>
      <c r="HD229" s="25"/>
      <c r="HE229" s="25"/>
      <c r="HF229" s="25"/>
      <c r="HG229" s="25"/>
      <c r="HH229" s="25"/>
      <c r="HI229" s="25"/>
      <c r="HJ229" s="25"/>
      <c r="HK229" s="25"/>
      <c r="HL229" s="25"/>
      <c r="HM229" s="25"/>
      <c r="HN229" s="25"/>
      <c r="HO229" s="25"/>
      <c r="HP229" s="25"/>
      <c r="HQ229" s="25"/>
      <c r="HR229" s="25"/>
      <c r="HS229" s="25"/>
      <c r="HT229" s="25"/>
      <c r="HU229" s="25"/>
      <c r="HV229" s="25"/>
      <c r="HW229" s="25"/>
      <c r="HX229" s="25"/>
      <c r="HY229" s="25"/>
      <c r="HZ229" s="25"/>
      <c r="IA229" s="25"/>
      <c r="IB229" s="25"/>
      <c r="IC229" s="25"/>
      <c r="ID229" s="25"/>
      <c r="IE229" s="25"/>
      <c r="IF229" s="25"/>
      <c r="IG229" s="25"/>
      <c r="IH229" s="25"/>
      <c r="II229" s="25"/>
      <c r="IJ229" s="25"/>
      <c r="IK229" s="25"/>
      <c r="IL229" s="25"/>
      <c r="IM229" s="25"/>
      <c r="IN229" s="25"/>
      <c r="IO229" s="25"/>
      <c r="IP229" s="25"/>
      <c r="IQ229" s="25"/>
      <c r="IR229" s="25"/>
      <c r="IS229" s="25"/>
      <c r="IT229" s="25"/>
      <c r="IU229" s="25"/>
      <c r="IV229" s="25"/>
      <c r="IW229" s="25"/>
      <c r="IX229" s="25"/>
      <c r="IY229" s="25"/>
      <c r="IZ229" s="25"/>
      <c r="JA229" s="25"/>
      <c r="JB229" s="25"/>
      <c r="JC229" s="25"/>
      <c r="JD229" s="25"/>
      <c r="JE229" s="25"/>
      <c r="JF229" s="25"/>
      <c r="JG229" s="25"/>
      <c r="JH229" s="25"/>
      <c r="JI229" s="25"/>
      <c r="JJ229" s="25"/>
      <c r="JK229" s="25"/>
      <c r="JL229" s="25"/>
      <c r="JM229" s="25"/>
      <c r="JN229" s="25"/>
      <c r="JO229" s="25"/>
      <c r="JP229" s="25"/>
      <c r="JQ229" s="25"/>
      <c r="JR229" s="25"/>
      <c r="JS229" s="25"/>
      <c r="JT229" s="25"/>
      <c r="JU229" s="25"/>
      <c r="JV229" s="25"/>
      <c r="JW229" s="25"/>
      <c r="JX229" s="25"/>
      <c r="JY229" s="25"/>
      <c r="JZ229" s="25"/>
      <c r="KA229" s="25"/>
      <c r="KB229" s="25"/>
      <c r="KC229" s="25"/>
      <c r="KD229" s="25"/>
      <c r="KE229" s="25"/>
      <c r="KF229" s="25"/>
      <c r="KG229" s="25"/>
      <c r="KH229" s="25"/>
      <c r="KI229" s="25"/>
      <c r="KJ229" s="25"/>
      <c r="KK229" s="25"/>
      <c r="KL229" s="25"/>
      <c r="KM229" s="25"/>
      <c r="KN229" s="25"/>
      <c r="KO229" s="25"/>
      <c r="KP229" s="25"/>
      <c r="KQ229" s="25"/>
      <c r="KR229" s="25"/>
      <c r="KS229" s="25"/>
      <c r="KT229" s="25"/>
      <c r="KU229" s="25"/>
      <c r="KV229" s="25"/>
      <c r="KW229" s="25"/>
      <c r="KX229" s="25"/>
      <c r="KY229" s="25"/>
      <c r="KZ229" s="25"/>
      <c r="LA229" s="25"/>
      <c r="LB229" s="25"/>
      <c r="LC229" s="25"/>
      <c r="LD229" s="25"/>
      <c r="LE229" s="25"/>
      <c r="LF229" s="25"/>
      <c r="LG229" s="25"/>
      <c r="LH229" s="25"/>
      <c r="LI229" s="25"/>
      <c r="LJ229" s="25"/>
      <c r="LK229" s="25"/>
      <c r="LL229" s="25"/>
      <c r="LM229" s="25"/>
      <c r="LN229" s="25"/>
      <c r="LO229" s="25"/>
      <c r="LP229" s="25"/>
      <c r="LQ229" s="25"/>
      <c r="LR229" s="25"/>
      <c r="LS229" s="25"/>
      <c r="LT229" s="25"/>
      <c r="LU229" s="25"/>
      <c r="LV229" s="25"/>
      <c r="LW229" s="25"/>
      <c r="LX229" s="25"/>
      <c r="LY229" s="25"/>
      <c r="LZ229" s="25"/>
      <c r="MA229" s="25"/>
      <c r="MB229" s="25"/>
      <c r="MC229" s="25"/>
      <c r="MD229" s="25"/>
      <c r="ME229" s="25"/>
      <c r="MF229" s="25"/>
      <c r="MG229" s="25"/>
      <c r="MH229" s="25"/>
      <c r="MI229" s="25"/>
      <c r="MJ229" s="25"/>
      <c r="MK229" s="25"/>
      <c r="ML229" s="25"/>
      <c r="MM229" s="25"/>
      <c r="MN229" s="25"/>
      <c r="MO229" s="25"/>
      <c r="MP229" s="25"/>
      <c r="MQ229" s="25"/>
      <c r="MR229" s="25"/>
      <c r="MS229" s="25"/>
      <c r="MT229" s="25"/>
      <c r="MU229" s="25"/>
      <c r="MV229" s="25"/>
      <c r="MW229" s="25"/>
      <c r="MX229" s="25"/>
      <c r="MY229" s="25"/>
      <c r="MZ229" s="25"/>
      <c r="NA229" s="25"/>
      <c r="NB229" s="25"/>
      <c r="NC229" s="25"/>
      <c r="ND229" s="25"/>
      <c r="NE229" s="25"/>
      <c r="NF229" s="25"/>
      <c r="NG229" s="25"/>
      <c r="NH229" s="25"/>
      <c r="NI229" s="25"/>
      <c r="NJ229" s="25"/>
      <c r="NK229" s="25"/>
      <c r="NL229" s="25"/>
      <c r="NM229" s="25"/>
      <c r="NN229" s="25"/>
      <c r="NO229" s="25"/>
      <c r="NP229" s="25"/>
      <c r="NQ229" s="25"/>
      <c r="NR229" s="25"/>
      <c r="NS229" s="25"/>
      <c r="NT229" s="25"/>
      <c r="NU229" s="25"/>
      <c r="NV229" s="25"/>
      <c r="NW229" s="25"/>
      <c r="NX229" s="25"/>
      <c r="NY229" s="25"/>
      <c r="NZ229" s="25"/>
      <c r="OA229" s="25"/>
      <c r="OB229" s="25"/>
      <c r="OC229" s="25"/>
      <c r="OD229" s="25"/>
      <c r="OE229" s="25"/>
      <c r="OF229" s="25"/>
      <c r="OG229" s="25"/>
      <c r="OH229" s="25"/>
      <c r="OI229" s="25"/>
      <c r="OJ229" s="25"/>
      <c r="OK229" s="25"/>
      <c r="OL229" s="25"/>
      <c r="OM229" s="25"/>
      <c r="ON229" s="25"/>
      <c r="OO229" s="25"/>
      <c r="OP229" s="25"/>
      <c r="OQ229" s="25"/>
      <c r="OR229" s="25"/>
      <c r="OS229" s="25"/>
      <c r="OT229" s="25"/>
      <c r="OU229" s="25"/>
      <c r="OV229" s="25"/>
      <c r="OW229" s="25"/>
      <c r="OX229" s="25"/>
      <c r="OY229" s="25"/>
      <c r="OZ229" s="25"/>
      <c r="PA229" s="25"/>
      <c r="PB229" s="25"/>
      <c r="PC229" s="25"/>
      <c r="PD229" s="25"/>
      <c r="PE229" s="25"/>
      <c r="PF229" s="25"/>
      <c r="PG229" s="25"/>
      <c r="PH229" s="25"/>
      <c r="PI229" s="25"/>
      <c r="PJ229" s="25"/>
      <c r="PK229" s="25"/>
      <c r="PL229" s="25"/>
      <c r="PM229" s="25"/>
      <c r="PN229" s="25"/>
      <c r="PO229" s="25"/>
      <c r="PP229" s="25"/>
      <c r="PQ229" s="25"/>
      <c r="PR229" s="25"/>
      <c r="PS229" s="25"/>
      <c r="PT229" s="25"/>
      <c r="PU229" s="25"/>
      <c r="PV229" s="25"/>
      <c r="PW229" s="25"/>
      <c r="PX229" s="25"/>
      <c r="PY229" s="25"/>
      <c r="PZ229" s="25"/>
      <c r="QA229" s="25"/>
      <c r="QB229" s="25"/>
      <c r="QC229" s="25"/>
      <c r="QD229" s="25"/>
      <c r="QE229" s="25"/>
      <c r="QF229" s="25"/>
      <c r="QG229" s="25"/>
      <c r="QH229" s="25"/>
      <c r="QI229" s="25"/>
      <c r="QJ229" s="25"/>
      <c r="QK229" s="25"/>
      <c r="QL229" s="25"/>
      <c r="QM229" s="25"/>
      <c r="QN229" s="25"/>
      <c r="QO229" s="25"/>
      <c r="QP229" s="25"/>
      <c r="QQ229" s="25"/>
      <c r="QR229" s="25"/>
      <c r="QS229" s="25"/>
      <c r="QT229" s="25"/>
      <c r="QU229" s="25"/>
      <c r="QV229" s="25"/>
      <c r="QW229" s="25"/>
      <c r="QX229" s="25"/>
      <c r="QY229" s="25"/>
      <c r="QZ229" s="25"/>
      <c r="RA229" s="25"/>
      <c r="RB229" s="25"/>
      <c r="RC229" s="25"/>
      <c r="RD229" s="25"/>
      <c r="RE229" s="25"/>
      <c r="RF229" s="25"/>
      <c r="RG229" s="25"/>
      <c r="RH229" s="25"/>
      <c r="RI229" s="25"/>
      <c r="RJ229" s="25"/>
      <c r="RK229" s="25"/>
      <c r="RL229" s="25"/>
      <c r="RM229" s="25"/>
      <c r="RN229" s="25"/>
      <c r="RO229" s="25"/>
      <c r="RP229" s="25"/>
      <c r="RQ229" s="25"/>
      <c r="RR229" s="25"/>
      <c r="RS229" s="25"/>
      <c r="RT229" s="25"/>
      <c r="RU229" s="25"/>
      <c r="RV229" s="25"/>
      <c r="RW229" s="25"/>
      <c r="RX229" s="25"/>
      <c r="RY229" s="25"/>
      <c r="RZ229" s="25"/>
      <c r="SA229" s="25"/>
      <c r="SB229" s="25"/>
      <c r="SC229" s="25"/>
      <c r="SD229" s="25"/>
      <c r="SE229" s="25"/>
      <c r="SF229" s="25"/>
      <c r="SG229" s="25"/>
      <c r="SH229" s="25"/>
      <c r="SI229" s="25"/>
      <c r="SJ229" s="25"/>
      <c r="SK229" s="25"/>
      <c r="SL229" s="25"/>
      <c r="SM229" s="25"/>
      <c r="SN229" s="25"/>
      <c r="SO229" s="25"/>
      <c r="SP229" s="25"/>
      <c r="SQ229" s="25"/>
      <c r="SR229" s="25"/>
      <c r="SS229" s="25"/>
      <c r="ST229" s="25"/>
      <c r="SU229" s="25"/>
      <c r="SV229" s="25"/>
      <c r="SW229" s="25"/>
      <c r="SX229" s="25"/>
      <c r="SY229" s="25"/>
      <c r="SZ229" s="25"/>
      <c r="TA229" s="25"/>
      <c r="TB229" s="25"/>
      <c r="TC229" s="25"/>
      <c r="TD229" s="25"/>
      <c r="TE229" s="25"/>
      <c r="TF229" s="25"/>
      <c r="TG229" s="25"/>
      <c r="TH229" s="25"/>
      <c r="TI229" s="25"/>
      <c r="TJ229" s="25"/>
      <c r="TK229" s="25"/>
      <c r="TL229" s="25"/>
      <c r="TM229" s="25"/>
      <c r="TN229" s="25"/>
      <c r="TO229" s="25"/>
      <c r="TP229" s="25"/>
      <c r="TQ229" s="25"/>
      <c r="TR229" s="25"/>
      <c r="TS229" s="25"/>
      <c r="TT229" s="25"/>
      <c r="TU229" s="25"/>
      <c r="TV229" s="25"/>
      <c r="TW229" s="25"/>
      <c r="TX229" s="25"/>
      <c r="TY229" s="25"/>
      <c r="TZ229" s="25"/>
      <c r="UA229" s="25"/>
      <c r="UB229" s="25"/>
      <c r="UC229" s="25"/>
      <c r="UD229" s="25"/>
      <c r="UE229" s="25"/>
      <c r="UF229" s="25"/>
      <c r="UG229" s="25"/>
      <c r="UH229" s="25"/>
      <c r="UI229" s="25"/>
      <c r="UJ229" s="25"/>
      <c r="UK229" s="25"/>
      <c r="UL229" s="25"/>
      <c r="UM229" s="25"/>
      <c r="UN229" s="25"/>
      <c r="UO229" s="25"/>
      <c r="UP229" s="25"/>
      <c r="UQ229" s="25"/>
      <c r="UR229" s="25"/>
      <c r="US229" s="25"/>
      <c r="UT229" s="25"/>
      <c r="UU229" s="25"/>
      <c r="UV229" s="25"/>
      <c r="UW229" s="25"/>
      <c r="UX229" s="25"/>
      <c r="UY229" s="25"/>
      <c r="UZ229" s="25"/>
      <c r="VA229" s="25"/>
      <c r="VB229" s="25"/>
      <c r="VC229" s="25"/>
      <c r="VD229" s="25"/>
      <c r="VE229" s="25"/>
      <c r="VF229" s="25"/>
      <c r="VG229" s="25"/>
      <c r="VH229" s="25"/>
      <c r="VI229" s="25"/>
      <c r="VJ229" s="25"/>
      <c r="VK229" s="25"/>
      <c r="VL229" s="25"/>
      <c r="VM229" s="25"/>
      <c r="VN229" s="25"/>
      <c r="VO229" s="25"/>
      <c r="VP229" s="25"/>
      <c r="VQ229" s="25"/>
      <c r="VR229" s="25"/>
      <c r="VS229" s="25"/>
      <c r="VT229" s="25"/>
      <c r="VU229" s="25"/>
      <c r="VV229" s="25"/>
      <c r="VW229" s="25"/>
      <c r="VX229" s="25"/>
      <c r="VY229" s="25"/>
      <c r="VZ229" s="25"/>
      <c r="WA229" s="25"/>
      <c r="WB229" s="25"/>
      <c r="WC229" s="25"/>
      <c r="WD229" s="25"/>
      <c r="WE229" s="25"/>
      <c r="WF229" s="25"/>
      <c r="WG229" s="25"/>
      <c r="WH229" s="25"/>
      <c r="WI229" s="25"/>
      <c r="WJ229" s="25"/>
      <c r="WK229" s="25"/>
      <c r="WL229" s="25"/>
      <c r="WM229" s="25"/>
      <c r="WN229" s="25"/>
      <c r="WO229" s="25"/>
      <c r="WP229" s="25"/>
      <c r="WQ229" s="25"/>
      <c r="WR229" s="25"/>
      <c r="WS229" s="25"/>
      <c r="WT229" s="25"/>
      <c r="WU229" s="25"/>
      <c r="WV229" s="25"/>
      <c r="WW229" s="25"/>
      <c r="WX229" s="25"/>
      <c r="WY229" s="25"/>
      <c r="WZ229" s="25"/>
      <c r="XA229" s="25"/>
      <c r="XB229" s="25"/>
      <c r="XC229" s="25"/>
      <c r="XD229" s="25"/>
      <c r="XE229" s="25"/>
      <c r="XF229" s="25"/>
      <c r="XG229" s="25"/>
      <c r="XH229" s="25"/>
      <c r="XI229" s="25"/>
      <c r="XJ229" s="25"/>
      <c r="XK229" s="25"/>
      <c r="XL229" s="25"/>
      <c r="XM229" s="25"/>
      <c r="XN229" s="25"/>
      <c r="XO229" s="25"/>
      <c r="XP229" s="25"/>
      <c r="XQ229" s="25"/>
      <c r="XR229" s="25"/>
      <c r="XS229" s="25"/>
      <c r="XT229" s="25"/>
      <c r="XU229" s="25"/>
      <c r="XV229" s="25"/>
      <c r="XW229" s="25"/>
      <c r="XX229" s="25"/>
      <c r="XY229" s="25"/>
      <c r="XZ229" s="25"/>
      <c r="YA229" s="25"/>
      <c r="YB229" s="25"/>
      <c r="YC229" s="25"/>
      <c r="YD229" s="25"/>
      <c r="YE229" s="25"/>
      <c r="YF229" s="25"/>
      <c r="YG229" s="25"/>
      <c r="YH229" s="25"/>
      <c r="YI229" s="25"/>
      <c r="YJ229" s="25"/>
      <c r="YK229" s="25"/>
      <c r="YL229" s="25"/>
      <c r="YM229" s="25"/>
      <c r="YN229" s="25"/>
      <c r="YO229" s="25"/>
      <c r="YP229" s="25"/>
      <c r="YQ229" s="25"/>
      <c r="YR229" s="25"/>
      <c r="YS229" s="25"/>
      <c r="YT229" s="25"/>
      <c r="YU229" s="25"/>
      <c r="YV229" s="25"/>
      <c r="YW229" s="25"/>
      <c r="YX229" s="25"/>
      <c r="YY229" s="25"/>
      <c r="YZ229" s="25"/>
      <c r="ZA229" s="25"/>
      <c r="ZB229" s="25"/>
      <c r="ZC229" s="25"/>
      <c r="ZD229" s="25"/>
      <c r="ZE229" s="25"/>
      <c r="ZF229" s="25"/>
      <c r="ZG229" s="25"/>
      <c r="ZH229" s="25"/>
      <c r="ZI229" s="25"/>
      <c r="ZJ229" s="25"/>
      <c r="ZK229" s="25"/>
      <c r="ZL229" s="25"/>
      <c r="ZM229" s="25"/>
      <c r="ZN229" s="25"/>
      <c r="ZO229" s="25"/>
      <c r="ZP229" s="25"/>
      <c r="ZQ229" s="25"/>
      <c r="ZR229" s="25"/>
      <c r="ZS229" s="25"/>
      <c r="ZT229" s="25"/>
      <c r="ZU229" s="25"/>
      <c r="ZV229" s="25"/>
      <c r="ZW229" s="25"/>
      <c r="ZX229" s="25"/>
      <c r="ZY229" s="25"/>
      <c r="ZZ229" s="25"/>
      <c r="AAA229" s="25"/>
      <c r="AAB229" s="25"/>
      <c r="AAC229" s="25"/>
      <c r="AAD229" s="25"/>
      <c r="AAE229" s="25"/>
      <c r="AAF229" s="25"/>
      <c r="AAG229" s="25"/>
      <c r="AAH229" s="25"/>
      <c r="AAI229" s="25"/>
      <c r="AAJ229" s="25"/>
      <c r="AAK229" s="25"/>
      <c r="AAL229" s="25"/>
      <c r="AAM229" s="25"/>
      <c r="AAN229" s="25"/>
      <c r="AAO229" s="25"/>
      <c r="AAP229" s="25"/>
      <c r="AAQ229" s="25"/>
      <c r="AAR229" s="25"/>
      <c r="AAS229" s="25"/>
      <c r="AAT229" s="25"/>
      <c r="AAU229" s="25"/>
      <c r="AAV229" s="25"/>
      <c r="AAW229" s="25"/>
      <c r="AAX229" s="25"/>
      <c r="AAY229" s="25"/>
      <c r="AAZ229" s="25"/>
      <c r="ABA229" s="25"/>
      <c r="ABB229" s="25"/>
      <c r="ABC229" s="25"/>
      <c r="ABD229" s="25"/>
      <c r="ABE229" s="25"/>
      <c r="ABF229" s="25"/>
      <c r="ABG229" s="25"/>
      <c r="ABH229" s="25"/>
      <c r="ABI229" s="25"/>
      <c r="ABJ229" s="25"/>
      <c r="ABK229" s="25"/>
      <c r="ABL229" s="25"/>
      <c r="ABM229" s="25"/>
      <c r="ABN229" s="25"/>
      <c r="ABO229" s="25"/>
      <c r="ABP229" s="25"/>
      <c r="ABQ229" s="25"/>
      <c r="ABR229" s="25"/>
      <c r="ABS229" s="25"/>
      <c r="ABT229" s="25"/>
      <c r="ABU229" s="25"/>
      <c r="ABV229" s="25"/>
      <c r="ABW229" s="25"/>
      <c r="ABX229" s="25"/>
      <c r="ABY229" s="25"/>
      <c r="ABZ229" s="25"/>
      <c r="ACA229" s="25"/>
      <c r="ACB229" s="25"/>
      <c r="ACC229" s="25"/>
      <c r="ACD229" s="25"/>
      <c r="ACE229" s="25"/>
      <c r="ACF229" s="25"/>
      <c r="ACG229" s="25"/>
      <c r="ACH229" s="25"/>
      <c r="ACI229" s="25"/>
      <c r="ACJ229" s="25"/>
      <c r="ACK229" s="25"/>
      <c r="ACL229" s="25"/>
      <c r="ACM229" s="25"/>
      <c r="ACN229" s="25"/>
      <c r="ACO229" s="25"/>
      <c r="ACP229" s="25"/>
      <c r="ACQ229" s="25"/>
      <c r="ACR229" s="25"/>
      <c r="ACS229" s="25"/>
      <c r="ACT229" s="25"/>
      <c r="ACU229" s="25"/>
      <c r="ACV229" s="25"/>
      <c r="ACW229" s="25"/>
      <c r="ACX229" s="25"/>
      <c r="ACY229" s="25"/>
      <c r="ACZ229" s="25"/>
      <c r="ADA229" s="25"/>
      <c r="ADB229" s="25"/>
      <c r="ADC229" s="25"/>
      <c r="ADD229" s="25"/>
      <c r="ADE229" s="25"/>
      <c r="ADF229" s="25"/>
      <c r="ADG229" s="25"/>
      <c r="ADH229" s="25"/>
      <c r="ADI229" s="25"/>
      <c r="ADJ229" s="25"/>
      <c r="ADK229" s="25"/>
      <c r="ADL229" s="25"/>
      <c r="ADM229" s="25"/>
      <c r="ADN229" s="25"/>
      <c r="ADO229" s="25"/>
      <c r="ADP229" s="25"/>
      <c r="ADQ229" s="25"/>
      <c r="ADR229" s="25"/>
      <c r="ADS229" s="25"/>
      <c r="ADT229" s="25"/>
      <c r="ADU229" s="25"/>
      <c r="ADV229" s="25"/>
      <c r="ADW229" s="25"/>
      <c r="ADX229" s="25"/>
      <c r="ADY229" s="25"/>
      <c r="ADZ229" s="25"/>
      <c r="AEA229" s="25"/>
      <c r="AEB229" s="25"/>
      <c r="AEC229" s="25"/>
      <c r="AED229" s="25"/>
      <c r="AEE229" s="25"/>
      <c r="AEF229" s="25"/>
      <c r="AEG229" s="25"/>
      <c r="AEH229" s="25"/>
      <c r="AEI229" s="25"/>
      <c r="AEJ229" s="25"/>
      <c r="AEK229" s="25"/>
      <c r="AEL229" s="25"/>
      <c r="AEM229" s="25"/>
      <c r="AEN229" s="25"/>
      <c r="AEO229" s="25"/>
      <c r="AEP229" s="25"/>
      <c r="AEQ229" s="25"/>
      <c r="AER229" s="25"/>
      <c r="AES229" s="25"/>
      <c r="AET229" s="25"/>
      <c r="AEU229" s="25"/>
      <c r="AEV229" s="25"/>
      <c r="AEW229" s="25"/>
      <c r="AEX229" s="25"/>
      <c r="AEY229" s="25"/>
      <c r="AEZ229" s="25"/>
      <c r="AFA229" s="25"/>
      <c r="AFB229" s="25"/>
      <c r="AFC229" s="25"/>
      <c r="AFD229" s="25"/>
      <c r="AFE229" s="25"/>
      <c r="AFF229" s="25"/>
      <c r="AFG229" s="25"/>
      <c r="AFH229" s="25"/>
      <c r="AFI229" s="25"/>
      <c r="AFJ229" s="25"/>
      <c r="AFK229" s="25"/>
      <c r="AFL229" s="25"/>
      <c r="AFM229" s="25"/>
      <c r="AFN229" s="25"/>
      <c r="AFO229" s="25"/>
      <c r="AFP229" s="25"/>
      <c r="AFQ229" s="25"/>
      <c r="AFR229" s="25"/>
      <c r="AFS229" s="25"/>
      <c r="AFT229" s="25"/>
      <c r="AFU229" s="25"/>
      <c r="AFV229" s="25"/>
      <c r="AFW229" s="25"/>
      <c r="AFX229" s="25"/>
      <c r="AFY229" s="25"/>
      <c r="AFZ229" s="25"/>
      <c r="AGA229" s="25"/>
      <c r="AGB229" s="25"/>
      <c r="AGC229" s="25"/>
      <c r="AGD229" s="25"/>
      <c r="AGE229" s="25"/>
      <c r="AGF229" s="25"/>
      <c r="AGG229" s="25"/>
      <c r="AGH229" s="25"/>
      <c r="AGI229" s="25"/>
      <c r="AGJ229" s="25"/>
      <c r="AGK229" s="25"/>
      <c r="AGL229" s="25"/>
      <c r="AGM229" s="25"/>
      <c r="AGN229" s="25"/>
      <c r="AGO229" s="25"/>
      <c r="AGP229" s="25"/>
      <c r="AGQ229" s="25"/>
      <c r="AGR229" s="25"/>
      <c r="AGS229" s="25"/>
      <c r="AGT229" s="25"/>
      <c r="AGU229" s="25"/>
      <c r="AGV229" s="25"/>
      <c r="AGW229" s="25"/>
      <c r="AGX229" s="25"/>
      <c r="AGY229" s="25"/>
      <c r="AGZ229" s="25"/>
      <c r="AHA229" s="25"/>
      <c r="AHB229" s="25"/>
      <c r="AHC229" s="25"/>
      <c r="AHD229" s="25"/>
      <c r="AHE229" s="25"/>
      <c r="AHF229" s="25"/>
      <c r="AHG229" s="25"/>
      <c r="AHH229" s="25"/>
      <c r="AHI229" s="25"/>
      <c r="AHJ229" s="25"/>
      <c r="AHK229" s="25"/>
      <c r="AHL229" s="25"/>
      <c r="AHM229" s="25"/>
      <c r="AHN229" s="25"/>
      <c r="AHO229" s="25"/>
      <c r="AHP229" s="25"/>
      <c r="AHQ229" s="25"/>
      <c r="AHR229" s="25"/>
      <c r="AHS229" s="25"/>
      <c r="AHT229" s="25"/>
      <c r="AHU229" s="25"/>
      <c r="AHV229" s="25"/>
      <c r="AHW229" s="25"/>
      <c r="AHX229" s="25"/>
      <c r="AHY229" s="25"/>
      <c r="AHZ229" s="25"/>
      <c r="AIA229" s="25"/>
      <c r="AIB229" s="25"/>
      <c r="AIC229" s="25"/>
      <c r="AID229" s="25"/>
      <c r="AIE229" s="25"/>
      <c r="AIF229" s="25"/>
      <c r="AIG229" s="25"/>
      <c r="AIH229" s="25"/>
      <c r="AII229" s="25"/>
      <c r="AIJ229" s="25"/>
      <c r="AIK229" s="25"/>
      <c r="AIL229" s="25"/>
      <c r="AIM229" s="25"/>
      <c r="AIN229" s="25"/>
      <c r="AIO229" s="25"/>
      <c r="AIP229" s="25"/>
      <c r="AIQ229" s="25"/>
      <c r="AIR229" s="25"/>
      <c r="AIS229" s="25"/>
      <c r="AIT229" s="25"/>
      <c r="AIU229" s="25"/>
      <c r="AIV229" s="25"/>
      <c r="AIW229" s="25"/>
      <c r="AIX229" s="25"/>
      <c r="AIY229" s="25"/>
      <c r="AIZ229" s="25"/>
      <c r="AJA229" s="25"/>
      <c r="AJB229" s="25"/>
      <c r="AJC229" s="25"/>
      <c r="AJD229" s="25"/>
      <c r="AJE229" s="25"/>
      <c r="AJF229" s="25"/>
      <c r="AJG229" s="25"/>
      <c r="AJH229" s="25"/>
      <c r="AJI229" s="25"/>
      <c r="AJJ229" s="25"/>
      <c r="AJK229" s="25"/>
      <c r="AJL229" s="25"/>
      <c r="AJM229" s="25"/>
      <c r="AJN229" s="25"/>
      <c r="AJO229" s="25"/>
      <c r="AJP229" s="25"/>
      <c r="AJQ229" s="25"/>
      <c r="AJR229" s="25"/>
      <c r="AJS229" s="25"/>
      <c r="AJT229" s="25"/>
      <c r="AJU229" s="25"/>
      <c r="AJV229" s="25"/>
      <c r="AJW229" s="25"/>
      <c r="AJX229" s="25"/>
      <c r="AJY229" s="25"/>
      <c r="AJZ229" s="25"/>
      <c r="AKA229" s="25"/>
      <c r="AKB229" s="25"/>
      <c r="AKC229" s="25"/>
      <c r="AKD229" s="25"/>
      <c r="AKE229" s="25"/>
      <c r="AKF229" s="25"/>
      <c r="AKG229" s="25"/>
      <c r="AKH229" s="25"/>
      <c r="AKI229" s="25"/>
      <c r="AKJ229" s="25"/>
      <c r="AKK229" s="25"/>
      <c r="AKL229" s="25"/>
      <c r="AKM229" s="25"/>
      <c r="AKN229" s="25"/>
      <c r="AKO229" s="25"/>
      <c r="AKP229" s="25"/>
      <c r="AKQ229" s="25"/>
      <c r="AKR229" s="25"/>
      <c r="AKS229" s="25"/>
      <c r="AKT229" s="25"/>
      <c r="AKU229" s="25"/>
      <c r="AKV229" s="25"/>
      <c r="AKW229" s="25"/>
      <c r="AKX229" s="25"/>
      <c r="AKY229" s="25"/>
      <c r="AKZ229" s="25"/>
      <c r="ALA229" s="25"/>
      <c r="ALB229" s="25"/>
      <c r="ALC229" s="25"/>
      <c r="ALD229" s="25"/>
      <c r="ALE229" s="25"/>
      <c r="ALF229" s="25"/>
      <c r="ALG229" s="25"/>
      <c r="ALH229" s="25"/>
      <c r="ALI229" s="25"/>
      <c r="ALJ229" s="25"/>
      <c r="ALK229" s="25"/>
      <c r="ALL229" s="25"/>
      <c r="ALM229" s="25"/>
      <c r="ALN229" s="25"/>
      <c r="ALO229" s="25"/>
      <c r="ALP229" s="25"/>
      <c r="ALQ229" s="25"/>
      <c r="ALR229" s="25"/>
      <c r="ALS229" s="25"/>
      <c r="ALT229" s="25"/>
      <c r="ALU229" s="25"/>
      <c r="ALV229" s="25"/>
      <c r="ALW229" s="25"/>
      <c r="ALX229" s="25"/>
      <c r="ALY229" s="25"/>
      <c r="ALZ229" s="25"/>
      <c r="AMA229" s="25"/>
      <c r="AMB229" s="25"/>
      <c r="AMC229" s="25"/>
      <c r="AMD229" s="25"/>
      <c r="AME229" s="25"/>
      <c r="AMF229" s="25"/>
      <c r="AMG229" s="25"/>
      <c r="AMH229" s="25"/>
      <c r="AMI229" s="25"/>
      <c r="AMJ229" s="25"/>
    </row>
    <row r="230" spans="1:1024" ht="23.25" customHeight="1">
      <c r="A230" s="56"/>
      <c r="B230" s="25"/>
      <c r="C230" s="25"/>
      <c r="D230" s="122" t="s">
        <v>56</v>
      </c>
      <c r="E230" s="122"/>
      <c r="F230" s="122"/>
      <c r="G230" s="136" t="s">
        <v>483</v>
      </c>
      <c r="H230" s="136"/>
      <c r="I230" s="136"/>
      <c r="J230" s="136"/>
      <c r="K230" s="136"/>
      <c r="L230" s="136"/>
      <c r="M230" s="136"/>
      <c r="N230" s="136"/>
      <c r="O230" s="136"/>
      <c r="P230" s="136"/>
      <c r="Q230" s="136"/>
      <c r="R230" s="136"/>
      <c r="S230" s="136"/>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CI230" s="25"/>
      <c r="CJ230" s="25"/>
      <c r="CK230" s="25"/>
      <c r="CL230" s="25"/>
      <c r="CM230" s="25"/>
      <c r="CN230" s="25"/>
      <c r="CO230" s="25"/>
      <c r="CP230" s="25"/>
      <c r="CQ230" s="25"/>
      <c r="CR230" s="25"/>
      <c r="CS230" s="25"/>
      <c r="CT230" s="25"/>
      <c r="CU230" s="25"/>
      <c r="CV230" s="25"/>
      <c r="CW230" s="25"/>
      <c r="CX230" s="25"/>
      <c r="CY230" s="25"/>
      <c r="CZ230" s="25"/>
      <c r="DA230" s="25"/>
      <c r="DB230" s="25"/>
      <c r="DC230" s="25"/>
      <c r="DD230" s="25"/>
      <c r="DE230" s="25"/>
      <c r="DF230" s="25"/>
      <c r="DG230" s="25"/>
      <c r="DH230" s="25"/>
      <c r="DI230" s="25"/>
      <c r="DJ230" s="25"/>
      <c r="DK230" s="25"/>
      <c r="DL230" s="25"/>
      <c r="DM230" s="25"/>
      <c r="DN230" s="25"/>
      <c r="DO230" s="25"/>
      <c r="DP230" s="25"/>
      <c r="DQ230" s="25"/>
      <c r="DR230" s="25"/>
      <c r="DS230" s="25"/>
      <c r="DT230" s="25"/>
      <c r="DU230" s="25"/>
      <c r="DV230" s="25"/>
      <c r="DW230" s="25"/>
      <c r="DX230" s="25"/>
      <c r="DY230" s="25"/>
      <c r="DZ230" s="25"/>
      <c r="EA230" s="25"/>
      <c r="EB230" s="25"/>
      <c r="EC230" s="25"/>
      <c r="ED230" s="25"/>
      <c r="EE230" s="25"/>
      <c r="EF230" s="25"/>
      <c r="EG230" s="25"/>
      <c r="EH230" s="25"/>
      <c r="EI230" s="25"/>
      <c r="EJ230" s="25"/>
      <c r="EK230" s="25"/>
      <c r="EL230" s="25"/>
      <c r="EM230" s="25"/>
      <c r="EN230" s="25"/>
      <c r="EO230" s="25"/>
      <c r="EP230" s="25"/>
      <c r="EQ230" s="25"/>
      <c r="ER230" s="25"/>
      <c r="ES230" s="25"/>
      <c r="ET230" s="25"/>
      <c r="EU230" s="25"/>
      <c r="EV230" s="25"/>
      <c r="EW230" s="25"/>
      <c r="EX230" s="25"/>
      <c r="EY230" s="25"/>
      <c r="EZ230" s="25"/>
      <c r="FA230" s="25"/>
      <c r="FB230" s="25"/>
      <c r="FC230" s="25"/>
      <c r="FD230" s="25"/>
      <c r="FE230" s="25"/>
      <c r="FF230" s="25"/>
      <c r="FG230" s="25"/>
      <c r="FH230" s="25"/>
      <c r="FI230" s="25"/>
      <c r="FJ230" s="25"/>
      <c r="FK230" s="25"/>
      <c r="FL230" s="25"/>
      <c r="FM230" s="25"/>
      <c r="FN230" s="25"/>
      <c r="FO230" s="25"/>
      <c r="FP230" s="25"/>
      <c r="FQ230" s="25"/>
      <c r="FR230" s="25"/>
      <c r="FS230" s="25"/>
      <c r="FT230" s="25"/>
      <c r="FU230" s="25"/>
      <c r="FV230" s="25"/>
      <c r="FW230" s="25"/>
      <c r="FX230" s="25"/>
      <c r="FY230" s="25"/>
      <c r="FZ230" s="25"/>
      <c r="GA230" s="25"/>
      <c r="GB230" s="25"/>
      <c r="GC230" s="25"/>
      <c r="GD230" s="25"/>
      <c r="GE230" s="25"/>
      <c r="GF230" s="25"/>
      <c r="GG230" s="25"/>
      <c r="GH230" s="25"/>
      <c r="GI230" s="25"/>
      <c r="GJ230" s="25"/>
      <c r="GK230" s="25"/>
      <c r="GL230" s="25"/>
      <c r="GM230" s="25"/>
      <c r="GN230" s="25"/>
      <c r="GO230" s="25"/>
      <c r="GP230" s="25"/>
      <c r="GQ230" s="25"/>
      <c r="GR230" s="25"/>
      <c r="GS230" s="25"/>
      <c r="GT230" s="25"/>
      <c r="GU230" s="25"/>
      <c r="GV230" s="25"/>
      <c r="GW230" s="25"/>
      <c r="GX230" s="25"/>
      <c r="GY230" s="25"/>
      <c r="GZ230" s="25"/>
      <c r="HA230" s="25"/>
      <c r="HB230" s="25"/>
      <c r="HC230" s="25"/>
      <c r="HD230" s="25"/>
      <c r="HE230" s="25"/>
      <c r="HF230" s="25"/>
      <c r="HG230" s="25"/>
      <c r="HH230" s="25"/>
      <c r="HI230" s="25"/>
      <c r="HJ230" s="25"/>
      <c r="HK230" s="25"/>
      <c r="HL230" s="25"/>
      <c r="HM230" s="25"/>
      <c r="HN230" s="25"/>
      <c r="HO230" s="25"/>
      <c r="HP230" s="25"/>
      <c r="HQ230" s="25"/>
      <c r="HR230" s="25"/>
      <c r="HS230" s="25"/>
      <c r="HT230" s="25"/>
      <c r="HU230" s="25"/>
      <c r="HV230" s="25"/>
      <c r="HW230" s="25"/>
      <c r="HX230" s="25"/>
      <c r="HY230" s="25"/>
      <c r="HZ230" s="25"/>
      <c r="IA230" s="25"/>
      <c r="IB230" s="25"/>
      <c r="IC230" s="25"/>
      <c r="ID230" s="25"/>
      <c r="IE230" s="25"/>
      <c r="IF230" s="25"/>
      <c r="IG230" s="25"/>
      <c r="IH230" s="25"/>
      <c r="II230" s="25"/>
      <c r="IJ230" s="25"/>
      <c r="IK230" s="25"/>
      <c r="IL230" s="25"/>
      <c r="IM230" s="25"/>
      <c r="IN230" s="25"/>
      <c r="IO230" s="25"/>
      <c r="IP230" s="25"/>
      <c r="IQ230" s="25"/>
      <c r="IR230" s="25"/>
      <c r="IS230" s="25"/>
      <c r="IT230" s="25"/>
      <c r="IU230" s="25"/>
      <c r="IV230" s="25"/>
      <c r="IW230" s="25"/>
      <c r="IX230" s="25"/>
      <c r="IY230" s="25"/>
      <c r="IZ230" s="25"/>
      <c r="JA230" s="25"/>
      <c r="JB230" s="25"/>
      <c r="JC230" s="25"/>
      <c r="JD230" s="25"/>
      <c r="JE230" s="25"/>
      <c r="JF230" s="25"/>
      <c r="JG230" s="25"/>
      <c r="JH230" s="25"/>
      <c r="JI230" s="25"/>
      <c r="JJ230" s="25"/>
      <c r="JK230" s="25"/>
      <c r="JL230" s="25"/>
      <c r="JM230" s="25"/>
      <c r="JN230" s="25"/>
      <c r="JO230" s="25"/>
      <c r="JP230" s="25"/>
      <c r="JQ230" s="25"/>
      <c r="JR230" s="25"/>
      <c r="JS230" s="25"/>
      <c r="JT230" s="25"/>
      <c r="JU230" s="25"/>
      <c r="JV230" s="25"/>
      <c r="JW230" s="25"/>
      <c r="JX230" s="25"/>
      <c r="JY230" s="25"/>
      <c r="JZ230" s="25"/>
      <c r="KA230" s="25"/>
      <c r="KB230" s="25"/>
      <c r="KC230" s="25"/>
      <c r="KD230" s="25"/>
      <c r="KE230" s="25"/>
      <c r="KF230" s="25"/>
      <c r="KG230" s="25"/>
      <c r="KH230" s="25"/>
      <c r="KI230" s="25"/>
      <c r="KJ230" s="25"/>
      <c r="KK230" s="25"/>
      <c r="KL230" s="25"/>
      <c r="KM230" s="25"/>
      <c r="KN230" s="25"/>
      <c r="KO230" s="25"/>
      <c r="KP230" s="25"/>
      <c r="KQ230" s="25"/>
      <c r="KR230" s="25"/>
      <c r="KS230" s="25"/>
      <c r="KT230" s="25"/>
      <c r="KU230" s="25"/>
      <c r="KV230" s="25"/>
      <c r="KW230" s="25"/>
      <c r="KX230" s="25"/>
      <c r="KY230" s="25"/>
      <c r="KZ230" s="25"/>
      <c r="LA230" s="25"/>
      <c r="LB230" s="25"/>
      <c r="LC230" s="25"/>
      <c r="LD230" s="25"/>
      <c r="LE230" s="25"/>
      <c r="LF230" s="25"/>
      <c r="LG230" s="25"/>
      <c r="LH230" s="25"/>
      <c r="LI230" s="25"/>
      <c r="LJ230" s="25"/>
      <c r="LK230" s="25"/>
      <c r="LL230" s="25"/>
      <c r="LM230" s="25"/>
      <c r="LN230" s="25"/>
      <c r="LO230" s="25"/>
      <c r="LP230" s="25"/>
      <c r="LQ230" s="25"/>
      <c r="LR230" s="25"/>
      <c r="LS230" s="25"/>
      <c r="LT230" s="25"/>
      <c r="LU230" s="25"/>
      <c r="LV230" s="25"/>
      <c r="LW230" s="25"/>
      <c r="LX230" s="25"/>
      <c r="LY230" s="25"/>
      <c r="LZ230" s="25"/>
      <c r="MA230" s="25"/>
      <c r="MB230" s="25"/>
      <c r="MC230" s="25"/>
      <c r="MD230" s="25"/>
      <c r="ME230" s="25"/>
      <c r="MF230" s="25"/>
      <c r="MG230" s="25"/>
      <c r="MH230" s="25"/>
      <c r="MI230" s="25"/>
      <c r="MJ230" s="25"/>
      <c r="MK230" s="25"/>
      <c r="ML230" s="25"/>
      <c r="MM230" s="25"/>
      <c r="MN230" s="25"/>
      <c r="MO230" s="25"/>
      <c r="MP230" s="25"/>
      <c r="MQ230" s="25"/>
      <c r="MR230" s="25"/>
      <c r="MS230" s="25"/>
      <c r="MT230" s="25"/>
      <c r="MU230" s="25"/>
      <c r="MV230" s="25"/>
      <c r="MW230" s="25"/>
      <c r="MX230" s="25"/>
      <c r="MY230" s="25"/>
      <c r="MZ230" s="25"/>
      <c r="NA230" s="25"/>
      <c r="NB230" s="25"/>
      <c r="NC230" s="25"/>
      <c r="ND230" s="25"/>
      <c r="NE230" s="25"/>
      <c r="NF230" s="25"/>
      <c r="NG230" s="25"/>
      <c r="NH230" s="25"/>
      <c r="NI230" s="25"/>
      <c r="NJ230" s="25"/>
      <c r="NK230" s="25"/>
      <c r="NL230" s="25"/>
      <c r="NM230" s="25"/>
      <c r="NN230" s="25"/>
      <c r="NO230" s="25"/>
      <c r="NP230" s="25"/>
      <c r="NQ230" s="25"/>
      <c r="NR230" s="25"/>
      <c r="NS230" s="25"/>
      <c r="NT230" s="25"/>
      <c r="NU230" s="25"/>
      <c r="NV230" s="25"/>
      <c r="NW230" s="25"/>
      <c r="NX230" s="25"/>
      <c r="NY230" s="25"/>
      <c r="NZ230" s="25"/>
      <c r="OA230" s="25"/>
      <c r="OB230" s="25"/>
      <c r="OC230" s="25"/>
      <c r="OD230" s="25"/>
      <c r="OE230" s="25"/>
      <c r="OF230" s="25"/>
      <c r="OG230" s="25"/>
      <c r="OH230" s="25"/>
      <c r="OI230" s="25"/>
      <c r="OJ230" s="25"/>
      <c r="OK230" s="25"/>
      <c r="OL230" s="25"/>
      <c r="OM230" s="25"/>
      <c r="ON230" s="25"/>
      <c r="OO230" s="25"/>
      <c r="OP230" s="25"/>
      <c r="OQ230" s="25"/>
      <c r="OR230" s="25"/>
      <c r="OS230" s="25"/>
      <c r="OT230" s="25"/>
      <c r="OU230" s="25"/>
      <c r="OV230" s="25"/>
      <c r="OW230" s="25"/>
      <c r="OX230" s="25"/>
      <c r="OY230" s="25"/>
      <c r="OZ230" s="25"/>
      <c r="PA230" s="25"/>
      <c r="PB230" s="25"/>
      <c r="PC230" s="25"/>
      <c r="PD230" s="25"/>
      <c r="PE230" s="25"/>
      <c r="PF230" s="25"/>
      <c r="PG230" s="25"/>
      <c r="PH230" s="25"/>
      <c r="PI230" s="25"/>
      <c r="PJ230" s="25"/>
      <c r="PK230" s="25"/>
      <c r="PL230" s="25"/>
      <c r="PM230" s="25"/>
      <c r="PN230" s="25"/>
      <c r="PO230" s="25"/>
      <c r="PP230" s="25"/>
      <c r="PQ230" s="25"/>
      <c r="PR230" s="25"/>
      <c r="PS230" s="25"/>
      <c r="PT230" s="25"/>
      <c r="PU230" s="25"/>
      <c r="PV230" s="25"/>
      <c r="PW230" s="25"/>
      <c r="PX230" s="25"/>
      <c r="PY230" s="25"/>
      <c r="PZ230" s="25"/>
      <c r="QA230" s="25"/>
      <c r="QB230" s="25"/>
      <c r="QC230" s="25"/>
      <c r="QD230" s="25"/>
      <c r="QE230" s="25"/>
      <c r="QF230" s="25"/>
      <c r="QG230" s="25"/>
      <c r="QH230" s="25"/>
      <c r="QI230" s="25"/>
      <c r="QJ230" s="25"/>
      <c r="QK230" s="25"/>
      <c r="QL230" s="25"/>
      <c r="QM230" s="25"/>
      <c r="QN230" s="25"/>
      <c r="QO230" s="25"/>
      <c r="QP230" s="25"/>
      <c r="QQ230" s="25"/>
      <c r="QR230" s="25"/>
      <c r="QS230" s="25"/>
      <c r="QT230" s="25"/>
      <c r="QU230" s="25"/>
      <c r="QV230" s="25"/>
      <c r="QW230" s="25"/>
      <c r="QX230" s="25"/>
      <c r="QY230" s="25"/>
      <c r="QZ230" s="25"/>
      <c r="RA230" s="25"/>
      <c r="RB230" s="25"/>
      <c r="RC230" s="25"/>
      <c r="RD230" s="25"/>
      <c r="RE230" s="25"/>
      <c r="RF230" s="25"/>
      <c r="RG230" s="25"/>
      <c r="RH230" s="25"/>
      <c r="RI230" s="25"/>
      <c r="RJ230" s="25"/>
      <c r="RK230" s="25"/>
      <c r="RL230" s="25"/>
      <c r="RM230" s="25"/>
      <c r="RN230" s="25"/>
      <c r="RO230" s="25"/>
      <c r="RP230" s="25"/>
      <c r="RQ230" s="25"/>
      <c r="RR230" s="25"/>
      <c r="RS230" s="25"/>
      <c r="RT230" s="25"/>
      <c r="RU230" s="25"/>
      <c r="RV230" s="25"/>
      <c r="RW230" s="25"/>
      <c r="RX230" s="25"/>
      <c r="RY230" s="25"/>
      <c r="RZ230" s="25"/>
      <c r="SA230" s="25"/>
      <c r="SB230" s="25"/>
      <c r="SC230" s="25"/>
      <c r="SD230" s="25"/>
      <c r="SE230" s="25"/>
      <c r="SF230" s="25"/>
      <c r="SG230" s="25"/>
      <c r="SH230" s="25"/>
      <c r="SI230" s="25"/>
      <c r="SJ230" s="25"/>
      <c r="SK230" s="25"/>
      <c r="SL230" s="25"/>
      <c r="SM230" s="25"/>
      <c r="SN230" s="25"/>
      <c r="SO230" s="25"/>
      <c r="SP230" s="25"/>
      <c r="SQ230" s="25"/>
      <c r="SR230" s="25"/>
      <c r="SS230" s="25"/>
      <c r="ST230" s="25"/>
      <c r="SU230" s="25"/>
      <c r="SV230" s="25"/>
      <c r="SW230" s="25"/>
      <c r="SX230" s="25"/>
      <c r="SY230" s="25"/>
      <c r="SZ230" s="25"/>
      <c r="TA230" s="25"/>
      <c r="TB230" s="25"/>
      <c r="TC230" s="25"/>
      <c r="TD230" s="25"/>
      <c r="TE230" s="25"/>
      <c r="TF230" s="25"/>
      <c r="TG230" s="25"/>
      <c r="TH230" s="25"/>
      <c r="TI230" s="25"/>
      <c r="TJ230" s="25"/>
      <c r="TK230" s="25"/>
      <c r="TL230" s="25"/>
      <c r="TM230" s="25"/>
      <c r="TN230" s="25"/>
      <c r="TO230" s="25"/>
      <c r="TP230" s="25"/>
      <c r="TQ230" s="25"/>
      <c r="TR230" s="25"/>
      <c r="TS230" s="25"/>
      <c r="TT230" s="25"/>
      <c r="TU230" s="25"/>
      <c r="TV230" s="25"/>
      <c r="TW230" s="25"/>
      <c r="TX230" s="25"/>
      <c r="TY230" s="25"/>
      <c r="TZ230" s="25"/>
      <c r="UA230" s="25"/>
      <c r="UB230" s="25"/>
      <c r="UC230" s="25"/>
      <c r="UD230" s="25"/>
      <c r="UE230" s="25"/>
      <c r="UF230" s="25"/>
      <c r="UG230" s="25"/>
      <c r="UH230" s="25"/>
      <c r="UI230" s="25"/>
      <c r="UJ230" s="25"/>
      <c r="UK230" s="25"/>
      <c r="UL230" s="25"/>
      <c r="UM230" s="25"/>
      <c r="UN230" s="25"/>
      <c r="UO230" s="25"/>
      <c r="UP230" s="25"/>
      <c r="UQ230" s="25"/>
      <c r="UR230" s="25"/>
      <c r="US230" s="25"/>
      <c r="UT230" s="25"/>
      <c r="UU230" s="25"/>
      <c r="UV230" s="25"/>
      <c r="UW230" s="25"/>
      <c r="UX230" s="25"/>
      <c r="UY230" s="25"/>
      <c r="UZ230" s="25"/>
      <c r="VA230" s="25"/>
      <c r="VB230" s="25"/>
      <c r="VC230" s="25"/>
      <c r="VD230" s="25"/>
      <c r="VE230" s="25"/>
      <c r="VF230" s="25"/>
      <c r="VG230" s="25"/>
      <c r="VH230" s="25"/>
      <c r="VI230" s="25"/>
      <c r="VJ230" s="25"/>
      <c r="VK230" s="25"/>
      <c r="VL230" s="25"/>
      <c r="VM230" s="25"/>
      <c r="VN230" s="25"/>
      <c r="VO230" s="25"/>
      <c r="VP230" s="25"/>
      <c r="VQ230" s="25"/>
      <c r="VR230" s="25"/>
      <c r="VS230" s="25"/>
      <c r="VT230" s="25"/>
      <c r="VU230" s="25"/>
      <c r="VV230" s="25"/>
      <c r="VW230" s="25"/>
      <c r="VX230" s="25"/>
      <c r="VY230" s="25"/>
      <c r="VZ230" s="25"/>
      <c r="WA230" s="25"/>
      <c r="WB230" s="25"/>
      <c r="WC230" s="25"/>
      <c r="WD230" s="25"/>
      <c r="WE230" s="25"/>
      <c r="WF230" s="25"/>
      <c r="WG230" s="25"/>
      <c r="WH230" s="25"/>
      <c r="WI230" s="25"/>
      <c r="WJ230" s="25"/>
      <c r="WK230" s="25"/>
      <c r="WL230" s="25"/>
      <c r="WM230" s="25"/>
      <c r="WN230" s="25"/>
      <c r="WO230" s="25"/>
      <c r="WP230" s="25"/>
      <c r="WQ230" s="25"/>
      <c r="WR230" s="25"/>
      <c r="WS230" s="25"/>
      <c r="WT230" s="25"/>
      <c r="WU230" s="25"/>
      <c r="WV230" s="25"/>
      <c r="WW230" s="25"/>
      <c r="WX230" s="25"/>
      <c r="WY230" s="25"/>
      <c r="WZ230" s="25"/>
      <c r="XA230" s="25"/>
      <c r="XB230" s="25"/>
      <c r="XC230" s="25"/>
      <c r="XD230" s="25"/>
      <c r="XE230" s="25"/>
      <c r="XF230" s="25"/>
      <c r="XG230" s="25"/>
      <c r="XH230" s="25"/>
      <c r="XI230" s="25"/>
      <c r="XJ230" s="25"/>
      <c r="XK230" s="25"/>
      <c r="XL230" s="25"/>
      <c r="XM230" s="25"/>
      <c r="XN230" s="25"/>
      <c r="XO230" s="25"/>
      <c r="XP230" s="25"/>
      <c r="XQ230" s="25"/>
      <c r="XR230" s="25"/>
      <c r="XS230" s="25"/>
      <c r="XT230" s="25"/>
      <c r="XU230" s="25"/>
      <c r="XV230" s="25"/>
      <c r="XW230" s="25"/>
      <c r="XX230" s="25"/>
      <c r="XY230" s="25"/>
      <c r="XZ230" s="25"/>
      <c r="YA230" s="25"/>
      <c r="YB230" s="25"/>
      <c r="YC230" s="25"/>
      <c r="YD230" s="25"/>
      <c r="YE230" s="25"/>
      <c r="YF230" s="25"/>
      <c r="YG230" s="25"/>
      <c r="YH230" s="25"/>
      <c r="YI230" s="25"/>
      <c r="YJ230" s="25"/>
      <c r="YK230" s="25"/>
      <c r="YL230" s="25"/>
      <c r="YM230" s="25"/>
      <c r="YN230" s="25"/>
      <c r="YO230" s="25"/>
      <c r="YP230" s="25"/>
      <c r="YQ230" s="25"/>
      <c r="YR230" s="25"/>
      <c r="YS230" s="25"/>
      <c r="YT230" s="25"/>
      <c r="YU230" s="25"/>
      <c r="YV230" s="25"/>
      <c r="YW230" s="25"/>
      <c r="YX230" s="25"/>
      <c r="YY230" s="25"/>
      <c r="YZ230" s="25"/>
      <c r="ZA230" s="25"/>
      <c r="ZB230" s="25"/>
      <c r="ZC230" s="25"/>
      <c r="ZD230" s="25"/>
      <c r="ZE230" s="25"/>
      <c r="ZF230" s="25"/>
      <c r="ZG230" s="25"/>
      <c r="ZH230" s="25"/>
      <c r="ZI230" s="25"/>
      <c r="ZJ230" s="25"/>
      <c r="ZK230" s="25"/>
      <c r="ZL230" s="25"/>
      <c r="ZM230" s="25"/>
      <c r="ZN230" s="25"/>
      <c r="ZO230" s="25"/>
      <c r="ZP230" s="25"/>
      <c r="ZQ230" s="25"/>
      <c r="ZR230" s="25"/>
      <c r="ZS230" s="25"/>
      <c r="ZT230" s="25"/>
      <c r="ZU230" s="25"/>
      <c r="ZV230" s="25"/>
      <c r="ZW230" s="25"/>
      <c r="ZX230" s="25"/>
      <c r="ZY230" s="25"/>
      <c r="ZZ230" s="25"/>
      <c r="AAA230" s="25"/>
      <c r="AAB230" s="25"/>
      <c r="AAC230" s="25"/>
      <c r="AAD230" s="25"/>
      <c r="AAE230" s="25"/>
      <c r="AAF230" s="25"/>
      <c r="AAG230" s="25"/>
      <c r="AAH230" s="25"/>
      <c r="AAI230" s="25"/>
      <c r="AAJ230" s="25"/>
      <c r="AAK230" s="25"/>
      <c r="AAL230" s="25"/>
      <c r="AAM230" s="25"/>
      <c r="AAN230" s="25"/>
      <c r="AAO230" s="25"/>
      <c r="AAP230" s="25"/>
      <c r="AAQ230" s="25"/>
      <c r="AAR230" s="25"/>
      <c r="AAS230" s="25"/>
      <c r="AAT230" s="25"/>
      <c r="AAU230" s="25"/>
      <c r="AAV230" s="25"/>
      <c r="AAW230" s="25"/>
      <c r="AAX230" s="25"/>
      <c r="AAY230" s="25"/>
      <c r="AAZ230" s="25"/>
      <c r="ABA230" s="25"/>
      <c r="ABB230" s="25"/>
      <c r="ABC230" s="25"/>
      <c r="ABD230" s="25"/>
      <c r="ABE230" s="25"/>
      <c r="ABF230" s="25"/>
      <c r="ABG230" s="25"/>
      <c r="ABH230" s="25"/>
      <c r="ABI230" s="25"/>
      <c r="ABJ230" s="25"/>
      <c r="ABK230" s="25"/>
      <c r="ABL230" s="25"/>
      <c r="ABM230" s="25"/>
      <c r="ABN230" s="25"/>
      <c r="ABO230" s="25"/>
      <c r="ABP230" s="25"/>
      <c r="ABQ230" s="25"/>
      <c r="ABR230" s="25"/>
      <c r="ABS230" s="25"/>
      <c r="ABT230" s="25"/>
      <c r="ABU230" s="25"/>
      <c r="ABV230" s="25"/>
      <c r="ABW230" s="25"/>
      <c r="ABX230" s="25"/>
      <c r="ABY230" s="25"/>
      <c r="ABZ230" s="25"/>
      <c r="ACA230" s="25"/>
      <c r="ACB230" s="25"/>
      <c r="ACC230" s="25"/>
      <c r="ACD230" s="25"/>
      <c r="ACE230" s="25"/>
      <c r="ACF230" s="25"/>
      <c r="ACG230" s="25"/>
      <c r="ACH230" s="25"/>
      <c r="ACI230" s="25"/>
      <c r="ACJ230" s="25"/>
      <c r="ACK230" s="25"/>
      <c r="ACL230" s="25"/>
      <c r="ACM230" s="25"/>
      <c r="ACN230" s="25"/>
      <c r="ACO230" s="25"/>
      <c r="ACP230" s="25"/>
      <c r="ACQ230" s="25"/>
      <c r="ACR230" s="25"/>
      <c r="ACS230" s="25"/>
      <c r="ACT230" s="25"/>
      <c r="ACU230" s="25"/>
      <c r="ACV230" s="25"/>
      <c r="ACW230" s="25"/>
      <c r="ACX230" s="25"/>
      <c r="ACY230" s="25"/>
      <c r="ACZ230" s="25"/>
      <c r="ADA230" s="25"/>
      <c r="ADB230" s="25"/>
      <c r="ADC230" s="25"/>
      <c r="ADD230" s="25"/>
      <c r="ADE230" s="25"/>
      <c r="ADF230" s="25"/>
      <c r="ADG230" s="25"/>
      <c r="ADH230" s="25"/>
      <c r="ADI230" s="25"/>
      <c r="ADJ230" s="25"/>
      <c r="ADK230" s="25"/>
      <c r="ADL230" s="25"/>
      <c r="ADM230" s="25"/>
      <c r="ADN230" s="25"/>
      <c r="ADO230" s="25"/>
      <c r="ADP230" s="25"/>
      <c r="ADQ230" s="25"/>
      <c r="ADR230" s="25"/>
      <c r="ADS230" s="25"/>
      <c r="ADT230" s="25"/>
      <c r="ADU230" s="25"/>
      <c r="ADV230" s="25"/>
      <c r="ADW230" s="25"/>
      <c r="ADX230" s="25"/>
      <c r="ADY230" s="25"/>
      <c r="ADZ230" s="25"/>
      <c r="AEA230" s="25"/>
      <c r="AEB230" s="25"/>
      <c r="AEC230" s="25"/>
      <c r="AED230" s="25"/>
      <c r="AEE230" s="25"/>
      <c r="AEF230" s="25"/>
      <c r="AEG230" s="25"/>
      <c r="AEH230" s="25"/>
      <c r="AEI230" s="25"/>
      <c r="AEJ230" s="25"/>
      <c r="AEK230" s="25"/>
      <c r="AEL230" s="25"/>
      <c r="AEM230" s="25"/>
      <c r="AEN230" s="25"/>
      <c r="AEO230" s="25"/>
      <c r="AEP230" s="25"/>
      <c r="AEQ230" s="25"/>
      <c r="AER230" s="25"/>
      <c r="AES230" s="25"/>
      <c r="AET230" s="25"/>
      <c r="AEU230" s="25"/>
      <c r="AEV230" s="25"/>
      <c r="AEW230" s="25"/>
      <c r="AEX230" s="25"/>
      <c r="AEY230" s="25"/>
      <c r="AEZ230" s="25"/>
      <c r="AFA230" s="25"/>
      <c r="AFB230" s="25"/>
      <c r="AFC230" s="25"/>
      <c r="AFD230" s="25"/>
      <c r="AFE230" s="25"/>
      <c r="AFF230" s="25"/>
      <c r="AFG230" s="25"/>
      <c r="AFH230" s="25"/>
      <c r="AFI230" s="25"/>
      <c r="AFJ230" s="25"/>
      <c r="AFK230" s="25"/>
      <c r="AFL230" s="25"/>
      <c r="AFM230" s="25"/>
      <c r="AFN230" s="25"/>
      <c r="AFO230" s="25"/>
      <c r="AFP230" s="25"/>
      <c r="AFQ230" s="25"/>
      <c r="AFR230" s="25"/>
      <c r="AFS230" s="25"/>
      <c r="AFT230" s="25"/>
      <c r="AFU230" s="25"/>
      <c r="AFV230" s="25"/>
      <c r="AFW230" s="25"/>
      <c r="AFX230" s="25"/>
      <c r="AFY230" s="25"/>
      <c r="AFZ230" s="25"/>
      <c r="AGA230" s="25"/>
      <c r="AGB230" s="25"/>
      <c r="AGC230" s="25"/>
      <c r="AGD230" s="25"/>
      <c r="AGE230" s="25"/>
      <c r="AGF230" s="25"/>
      <c r="AGG230" s="25"/>
      <c r="AGH230" s="25"/>
      <c r="AGI230" s="25"/>
      <c r="AGJ230" s="25"/>
      <c r="AGK230" s="25"/>
      <c r="AGL230" s="25"/>
      <c r="AGM230" s="25"/>
      <c r="AGN230" s="25"/>
      <c r="AGO230" s="25"/>
      <c r="AGP230" s="25"/>
      <c r="AGQ230" s="25"/>
      <c r="AGR230" s="25"/>
      <c r="AGS230" s="25"/>
      <c r="AGT230" s="25"/>
      <c r="AGU230" s="25"/>
      <c r="AGV230" s="25"/>
      <c r="AGW230" s="25"/>
      <c r="AGX230" s="25"/>
      <c r="AGY230" s="25"/>
      <c r="AGZ230" s="25"/>
      <c r="AHA230" s="25"/>
      <c r="AHB230" s="25"/>
      <c r="AHC230" s="25"/>
      <c r="AHD230" s="25"/>
      <c r="AHE230" s="25"/>
      <c r="AHF230" s="25"/>
      <c r="AHG230" s="25"/>
      <c r="AHH230" s="25"/>
      <c r="AHI230" s="25"/>
      <c r="AHJ230" s="25"/>
      <c r="AHK230" s="25"/>
      <c r="AHL230" s="25"/>
      <c r="AHM230" s="25"/>
      <c r="AHN230" s="25"/>
      <c r="AHO230" s="25"/>
      <c r="AHP230" s="25"/>
      <c r="AHQ230" s="25"/>
      <c r="AHR230" s="25"/>
      <c r="AHS230" s="25"/>
      <c r="AHT230" s="25"/>
      <c r="AHU230" s="25"/>
      <c r="AHV230" s="25"/>
      <c r="AHW230" s="25"/>
      <c r="AHX230" s="25"/>
      <c r="AHY230" s="25"/>
      <c r="AHZ230" s="25"/>
      <c r="AIA230" s="25"/>
      <c r="AIB230" s="25"/>
      <c r="AIC230" s="25"/>
      <c r="AID230" s="25"/>
      <c r="AIE230" s="25"/>
      <c r="AIF230" s="25"/>
      <c r="AIG230" s="25"/>
      <c r="AIH230" s="25"/>
      <c r="AII230" s="25"/>
      <c r="AIJ230" s="25"/>
      <c r="AIK230" s="25"/>
      <c r="AIL230" s="25"/>
      <c r="AIM230" s="25"/>
      <c r="AIN230" s="25"/>
      <c r="AIO230" s="25"/>
      <c r="AIP230" s="25"/>
      <c r="AIQ230" s="25"/>
      <c r="AIR230" s="25"/>
      <c r="AIS230" s="25"/>
      <c r="AIT230" s="25"/>
      <c r="AIU230" s="25"/>
      <c r="AIV230" s="25"/>
      <c r="AIW230" s="25"/>
      <c r="AIX230" s="25"/>
      <c r="AIY230" s="25"/>
      <c r="AIZ230" s="25"/>
      <c r="AJA230" s="25"/>
      <c r="AJB230" s="25"/>
      <c r="AJC230" s="25"/>
      <c r="AJD230" s="25"/>
      <c r="AJE230" s="25"/>
      <c r="AJF230" s="25"/>
      <c r="AJG230" s="25"/>
      <c r="AJH230" s="25"/>
      <c r="AJI230" s="25"/>
      <c r="AJJ230" s="25"/>
      <c r="AJK230" s="25"/>
      <c r="AJL230" s="25"/>
      <c r="AJM230" s="25"/>
      <c r="AJN230" s="25"/>
      <c r="AJO230" s="25"/>
      <c r="AJP230" s="25"/>
      <c r="AJQ230" s="25"/>
      <c r="AJR230" s="25"/>
      <c r="AJS230" s="25"/>
      <c r="AJT230" s="25"/>
      <c r="AJU230" s="25"/>
      <c r="AJV230" s="25"/>
      <c r="AJW230" s="25"/>
      <c r="AJX230" s="25"/>
      <c r="AJY230" s="25"/>
      <c r="AJZ230" s="25"/>
      <c r="AKA230" s="25"/>
      <c r="AKB230" s="25"/>
      <c r="AKC230" s="25"/>
      <c r="AKD230" s="25"/>
      <c r="AKE230" s="25"/>
      <c r="AKF230" s="25"/>
      <c r="AKG230" s="25"/>
      <c r="AKH230" s="25"/>
      <c r="AKI230" s="25"/>
      <c r="AKJ230" s="25"/>
      <c r="AKK230" s="25"/>
      <c r="AKL230" s="25"/>
      <c r="AKM230" s="25"/>
      <c r="AKN230" s="25"/>
      <c r="AKO230" s="25"/>
      <c r="AKP230" s="25"/>
      <c r="AKQ230" s="25"/>
      <c r="AKR230" s="25"/>
      <c r="AKS230" s="25"/>
      <c r="AKT230" s="25"/>
      <c r="AKU230" s="25"/>
      <c r="AKV230" s="25"/>
      <c r="AKW230" s="25"/>
      <c r="AKX230" s="25"/>
      <c r="AKY230" s="25"/>
      <c r="AKZ230" s="25"/>
      <c r="ALA230" s="25"/>
      <c r="ALB230" s="25"/>
      <c r="ALC230" s="25"/>
      <c r="ALD230" s="25"/>
      <c r="ALE230" s="25"/>
      <c r="ALF230" s="25"/>
      <c r="ALG230" s="25"/>
      <c r="ALH230" s="25"/>
      <c r="ALI230" s="25"/>
      <c r="ALJ230" s="25"/>
      <c r="ALK230" s="25"/>
      <c r="ALL230" s="25"/>
      <c r="ALM230" s="25"/>
      <c r="ALN230" s="25"/>
      <c r="ALO230" s="25"/>
      <c r="ALP230" s="25"/>
      <c r="ALQ230" s="25"/>
      <c r="ALR230" s="25"/>
      <c r="ALS230" s="25"/>
      <c r="ALT230" s="25"/>
      <c r="ALU230" s="25"/>
      <c r="ALV230" s="25"/>
      <c r="ALW230" s="25"/>
      <c r="ALX230" s="25"/>
      <c r="ALY230" s="25"/>
      <c r="ALZ230" s="25"/>
      <c r="AMA230" s="25"/>
      <c r="AMB230" s="25"/>
      <c r="AMC230" s="25"/>
      <c r="AMD230" s="25"/>
      <c r="AME230" s="25"/>
      <c r="AMF230" s="25"/>
      <c r="AMG230" s="25"/>
      <c r="AMH230" s="25"/>
      <c r="AMI230" s="25"/>
      <c r="AMJ230" s="25"/>
    </row>
    <row r="231" spans="1:1024" s="4" customFormat="1" ht="15.75">
      <c r="C231" s="13" t="s">
        <v>181</v>
      </c>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row>
    <row r="232" spans="1:1024" s="4" customFormat="1" ht="12">
      <c r="C232" s="13"/>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row>
    <row r="233" spans="1:1024" ht="18" customHeight="1">
      <c r="B233" s="10" t="s">
        <v>484</v>
      </c>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row>
    <row r="234" spans="1:1024" ht="35.25" customHeight="1">
      <c r="B234" s="104" t="s">
        <v>486</v>
      </c>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4"/>
      <c r="AT234" s="104"/>
      <c r="AU234" s="104"/>
      <c r="AV234" s="104"/>
      <c r="AW234" s="104"/>
      <c r="AX234" s="104"/>
      <c r="AY234" s="104"/>
      <c r="AZ234" s="104"/>
      <c r="BA234" s="104"/>
      <c r="BB234" s="104"/>
      <c r="BC234" s="104"/>
      <c r="BD234" s="104"/>
      <c r="BE234" s="104"/>
      <c r="BF234" s="104"/>
      <c r="BG234" s="104"/>
      <c r="BH234" s="104"/>
      <c r="BI234" s="25"/>
    </row>
    <row r="235" spans="1:1024" ht="39.75" customHeight="1">
      <c r="B235" s="107">
        <v>1</v>
      </c>
      <c r="C235" s="107"/>
      <c r="D235" s="86" t="s">
        <v>488</v>
      </c>
      <c r="E235" s="86"/>
      <c r="F235" s="86"/>
      <c r="G235" s="86"/>
      <c r="H235" s="86"/>
      <c r="I235" s="86"/>
      <c r="J235" s="86"/>
      <c r="K235" s="86"/>
      <c r="L235" s="86"/>
      <c r="M235" s="86"/>
      <c r="N235" s="86"/>
      <c r="O235" s="86"/>
      <c r="P235" s="86"/>
      <c r="Q235" s="86"/>
      <c r="R235" s="86"/>
      <c r="S235" s="86"/>
      <c r="T235" s="86"/>
      <c r="U235" s="86"/>
      <c r="V235" s="190">
        <v>7</v>
      </c>
      <c r="W235" s="190"/>
      <c r="X235" s="200" t="s">
        <v>462</v>
      </c>
      <c r="Y235" s="200"/>
      <c r="Z235" s="200"/>
      <c r="AA235" s="200"/>
      <c r="AB235" s="200"/>
      <c r="AC235" s="200"/>
      <c r="AD235" s="200"/>
      <c r="AE235" s="200"/>
      <c r="AF235" s="200"/>
      <c r="AG235" s="200"/>
      <c r="AH235" s="200"/>
      <c r="AI235" s="200"/>
      <c r="AJ235" s="200"/>
      <c r="AK235" s="200"/>
      <c r="AL235" s="200"/>
      <c r="AM235" s="200"/>
      <c r="AN235" s="200"/>
      <c r="AO235" s="200"/>
      <c r="AP235" s="190">
        <v>13</v>
      </c>
      <c r="AQ235" s="190"/>
      <c r="AR235" s="86" t="s">
        <v>490</v>
      </c>
      <c r="AS235" s="86"/>
      <c r="AT235" s="86"/>
      <c r="AU235" s="86"/>
      <c r="AV235" s="86"/>
      <c r="AW235" s="86"/>
      <c r="AX235" s="86"/>
      <c r="AY235" s="86"/>
      <c r="AZ235" s="86"/>
      <c r="BA235" s="86"/>
      <c r="BB235" s="86"/>
      <c r="BC235" s="86"/>
      <c r="BD235" s="86"/>
      <c r="BE235" s="86"/>
      <c r="BF235" s="86"/>
      <c r="BG235" s="86"/>
      <c r="BH235" s="86"/>
      <c r="BI235" s="86"/>
    </row>
    <row r="236" spans="1:1024" ht="39.75" customHeight="1">
      <c r="B236" s="107">
        <v>2</v>
      </c>
      <c r="C236" s="107"/>
      <c r="D236" s="86" t="s">
        <v>309</v>
      </c>
      <c r="E236" s="86"/>
      <c r="F236" s="86"/>
      <c r="G236" s="86"/>
      <c r="H236" s="86"/>
      <c r="I236" s="86"/>
      <c r="J236" s="86"/>
      <c r="K236" s="86"/>
      <c r="L236" s="86"/>
      <c r="M236" s="86"/>
      <c r="N236" s="86"/>
      <c r="O236" s="86"/>
      <c r="P236" s="86"/>
      <c r="Q236" s="86"/>
      <c r="R236" s="86"/>
      <c r="S236" s="86"/>
      <c r="T236" s="86"/>
      <c r="U236" s="86"/>
      <c r="V236" s="190">
        <v>8</v>
      </c>
      <c r="W236" s="190"/>
      <c r="X236" s="200" t="s">
        <v>366</v>
      </c>
      <c r="Y236" s="200"/>
      <c r="Z236" s="200"/>
      <c r="AA236" s="200"/>
      <c r="AB236" s="200"/>
      <c r="AC236" s="200"/>
      <c r="AD236" s="200"/>
      <c r="AE236" s="200"/>
      <c r="AF236" s="200"/>
      <c r="AG236" s="200"/>
      <c r="AH236" s="200"/>
      <c r="AI236" s="200"/>
      <c r="AJ236" s="200"/>
      <c r="AK236" s="200"/>
      <c r="AL236" s="200"/>
      <c r="AM236" s="200"/>
      <c r="AN236" s="200"/>
      <c r="AO236" s="200"/>
      <c r="AP236" s="190">
        <v>14</v>
      </c>
      <c r="AQ236" s="190"/>
      <c r="AR236" s="86" t="s">
        <v>493</v>
      </c>
      <c r="AS236" s="86"/>
      <c r="AT236" s="86"/>
      <c r="AU236" s="86"/>
      <c r="AV236" s="86"/>
      <c r="AW236" s="86"/>
      <c r="AX236" s="86"/>
      <c r="AY236" s="86"/>
      <c r="AZ236" s="86"/>
      <c r="BA236" s="86"/>
      <c r="BB236" s="86"/>
      <c r="BC236" s="86"/>
      <c r="BD236" s="86"/>
      <c r="BE236" s="86"/>
      <c r="BF236" s="86"/>
      <c r="BG236" s="86"/>
      <c r="BH236" s="86"/>
      <c r="BI236" s="86"/>
    </row>
    <row r="237" spans="1:1024" ht="39.75" customHeight="1">
      <c r="B237" s="107">
        <v>3</v>
      </c>
      <c r="C237" s="107"/>
      <c r="D237" s="86" t="s">
        <v>437</v>
      </c>
      <c r="E237" s="86"/>
      <c r="F237" s="86"/>
      <c r="G237" s="86"/>
      <c r="H237" s="86"/>
      <c r="I237" s="86"/>
      <c r="J237" s="86"/>
      <c r="K237" s="86"/>
      <c r="L237" s="86"/>
      <c r="M237" s="86"/>
      <c r="N237" s="86"/>
      <c r="O237" s="86"/>
      <c r="P237" s="86"/>
      <c r="Q237" s="86"/>
      <c r="R237" s="86"/>
      <c r="S237" s="86"/>
      <c r="T237" s="86"/>
      <c r="U237" s="86"/>
      <c r="V237" s="190">
        <v>9</v>
      </c>
      <c r="W237" s="190"/>
      <c r="X237" s="200" t="s">
        <v>111</v>
      </c>
      <c r="Y237" s="200"/>
      <c r="Z237" s="200"/>
      <c r="AA237" s="200"/>
      <c r="AB237" s="200"/>
      <c r="AC237" s="200"/>
      <c r="AD237" s="200"/>
      <c r="AE237" s="200"/>
      <c r="AF237" s="200"/>
      <c r="AG237" s="200"/>
      <c r="AH237" s="200"/>
      <c r="AI237" s="200"/>
      <c r="AJ237" s="200"/>
      <c r="AK237" s="200"/>
      <c r="AL237" s="200"/>
      <c r="AM237" s="200"/>
      <c r="AN237" s="200"/>
      <c r="AO237" s="200"/>
      <c r="AP237" s="190">
        <v>15</v>
      </c>
      <c r="AQ237" s="190"/>
      <c r="AR237" s="86" t="s">
        <v>485</v>
      </c>
      <c r="AS237" s="86"/>
      <c r="AT237" s="86"/>
      <c r="AU237" s="86"/>
      <c r="AV237" s="86"/>
      <c r="AW237" s="86"/>
      <c r="AX237" s="86"/>
      <c r="AY237" s="86"/>
      <c r="AZ237" s="86"/>
      <c r="BA237" s="86"/>
      <c r="BB237" s="86"/>
      <c r="BC237" s="86"/>
      <c r="BD237" s="86"/>
      <c r="BE237" s="86"/>
      <c r="BF237" s="86"/>
      <c r="BG237" s="86"/>
      <c r="BH237" s="86"/>
      <c r="BI237" s="86"/>
    </row>
    <row r="238" spans="1:1024" ht="39.75" customHeight="1">
      <c r="B238" s="107">
        <v>4</v>
      </c>
      <c r="C238" s="107"/>
      <c r="D238" s="86" t="s">
        <v>494</v>
      </c>
      <c r="E238" s="86"/>
      <c r="F238" s="86"/>
      <c r="G238" s="86"/>
      <c r="H238" s="86"/>
      <c r="I238" s="86"/>
      <c r="J238" s="86"/>
      <c r="K238" s="86"/>
      <c r="L238" s="86"/>
      <c r="M238" s="86"/>
      <c r="N238" s="86"/>
      <c r="O238" s="86"/>
      <c r="P238" s="86"/>
      <c r="Q238" s="86"/>
      <c r="R238" s="86"/>
      <c r="S238" s="86"/>
      <c r="T238" s="86"/>
      <c r="U238" s="86"/>
      <c r="V238" s="190">
        <v>10</v>
      </c>
      <c r="W238" s="190"/>
      <c r="X238" s="200" t="s">
        <v>259</v>
      </c>
      <c r="Y238" s="200"/>
      <c r="Z238" s="200"/>
      <c r="AA238" s="200"/>
      <c r="AB238" s="200"/>
      <c r="AC238" s="200"/>
      <c r="AD238" s="200"/>
      <c r="AE238" s="200"/>
      <c r="AF238" s="200"/>
      <c r="AG238" s="200"/>
      <c r="AH238" s="200"/>
      <c r="AI238" s="200"/>
      <c r="AJ238" s="200"/>
      <c r="AK238" s="200"/>
      <c r="AL238" s="200"/>
      <c r="AM238" s="200"/>
      <c r="AN238" s="200"/>
      <c r="AO238" s="200"/>
      <c r="AP238" s="190">
        <v>16</v>
      </c>
      <c r="AQ238" s="190"/>
      <c r="AR238" s="86" t="s">
        <v>495</v>
      </c>
      <c r="AS238" s="86"/>
      <c r="AT238" s="86"/>
      <c r="AU238" s="86"/>
      <c r="AV238" s="86"/>
      <c r="AW238" s="86"/>
      <c r="AX238" s="86"/>
      <c r="AY238" s="86"/>
      <c r="AZ238" s="86"/>
      <c r="BA238" s="86"/>
      <c r="BB238" s="86"/>
      <c r="BC238" s="86"/>
      <c r="BD238" s="86"/>
      <c r="BE238" s="86"/>
      <c r="BF238" s="86"/>
      <c r="BG238" s="86"/>
      <c r="BH238" s="86"/>
      <c r="BI238" s="86"/>
    </row>
    <row r="239" spans="1:1024" ht="39.75" customHeight="1">
      <c r="B239" s="107">
        <v>5</v>
      </c>
      <c r="C239" s="107"/>
      <c r="D239" s="86" t="s">
        <v>468</v>
      </c>
      <c r="E239" s="86"/>
      <c r="F239" s="86"/>
      <c r="G239" s="86"/>
      <c r="H239" s="86"/>
      <c r="I239" s="86"/>
      <c r="J239" s="86"/>
      <c r="K239" s="86"/>
      <c r="L239" s="86"/>
      <c r="M239" s="86"/>
      <c r="N239" s="86"/>
      <c r="O239" s="86"/>
      <c r="P239" s="86"/>
      <c r="Q239" s="86"/>
      <c r="R239" s="86"/>
      <c r="S239" s="86"/>
      <c r="T239" s="86"/>
      <c r="U239" s="86"/>
      <c r="V239" s="190">
        <v>11</v>
      </c>
      <c r="W239" s="190"/>
      <c r="X239" s="200" t="s">
        <v>496</v>
      </c>
      <c r="Y239" s="200"/>
      <c r="Z239" s="200"/>
      <c r="AA239" s="200"/>
      <c r="AB239" s="200"/>
      <c r="AC239" s="200"/>
      <c r="AD239" s="200"/>
      <c r="AE239" s="200"/>
      <c r="AF239" s="200"/>
      <c r="AG239" s="200"/>
      <c r="AH239" s="200"/>
      <c r="AI239" s="200"/>
      <c r="AJ239" s="200"/>
      <c r="AK239" s="200"/>
      <c r="AL239" s="200"/>
      <c r="AM239" s="200"/>
      <c r="AN239" s="200"/>
      <c r="AO239" s="200"/>
      <c r="AP239" s="190">
        <v>17</v>
      </c>
      <c r="AQ239" s="190"/>
      <c r="AR239" s="86"/>
      <c r="AS239" s="86"/>
      <c r="AT239" s="86"/>
      <c r="AU239" s="86"/>
      <c r="AV239" s="86"/>
      <c r="AW239" s="86"/>
      <c r="AX239" s="86"/>
      <c r="AY239" s="86"/>
      <c r="AZ239" s="86"/>
      <c r="BA239" s="86"/>
      <c r="BB239" s="86"/>
      <c r="BC239" s="86"/>
      <c r="BD239" s="86"/>
      <c r="BE239" s="86"/>
      <c r="BF239" s="86"/>
      <c r="BG239" s="86"/>
      <c r="BH239" s="86"/>
      <c r="BI239" s="86"/>
    </row>
    <row r="240" spans="1:1024" ht="39.75" customHeight="1">
      <c r="B240" s="107">
        <v>6</v>
      </c>
      <c r="C240" s="107"/>
      <c r="D240" s="86" t="s">
        <v>497</v>
      </c>
      <c r="E240" s="86"/>
      <c r="F240" s="86"/>
      <c r="G240" s="86"/>
      <c r="H240" s="86"/>
      <c r="I240" s="86"/>
      <c r="J240" s="86"/>
      <c r="K240" s="86"/>
      <c r="L240" s="86"/>
      <c r="M240" s="86"/>
      <c r="N240" s="86"/>
      <c r="O240" s="86"/>
      <c r="P240" s="86"/>
      <c r="Q240" s="86"/>
      <c r="R240" s="86"/>
      <c r="S240" s="86"/>
      <c r="T240" s="86"/>
      <c r="U240" s="86"/>
      <c r="V240" s="190">
        <v>12</v>
      </c>
      <c r="W240" s="190"/>
      <c r="X240" s="200" t="s">
        <v>498</v>
      </c>
      <c r="Y240" s="200"/>
      <c r="Z240" s="200"/>
      <c r="AA240" s="200"/>
      <c r="AB240" s="200"/>
      <c r="AC240" s="200"/>
      <c r="AD240" s="200"/>
      <c r="AE240" s="200"/>
      <c r="AF240" s="200"/>
      <c r="AG240" s="200"/>
      <c r="AH240" s="200"/>
      <c r="AI240" s="200"/>
      <c r="AJ240" s="200"/>
      <c r="AK240" s="200"/>
      <c r="AL240" s="200"/>
      <c r="AM240" s="200"/>
      <c r="AN240" s="200"/>
      <c r="AO240" s="200"/>
      <c r="AP240" s="190">
        <v>18</v>
      </c>
      <c r="AQ240" s="190"/>
      <c r="AR240" s="86"/>
      <c r="AS240" s="86"/>
      <c r="AT240" s="86"/>
      <c r="AU240" s="86"/>
      <c r="AV240" s="86"/>
      <c r="AW240" s="86"/>
      <c r="AX240" s="86"/>
      <c r="AY240" s="86"/>
      <c r="AZ240" s="86"/>
      <c r="BA240" s="86"/>
      <c r="BB240" s="86"/>
      <c r="BC240" s="86"/>
      <c r="BD240" s="86"/>
      <c r="BE240" s="86"/>
      <c r="BF240" s="86"/>
      <c r="BG240" s="86"/>
      <c r="BH240" s="86"/>
      <c r="BI240" s="86"/>
    </row>
    <row r="241" spans="2:61" ht="9.75" customHeight="1">
      <c r="B241" s="101" t="s">
        <v>500</v>
      </c>
      <c r="C241" s="101"/>
      <c r="D241" s="101"/>
      <c r="E241" s="101"/>
      <c r="F241" s="101"/>
      <c r="G241" s="101"/>
      <c r="H241" s="101"/>
      <c r="I241" s="101"/>
      <c r="J241" s="101"/>
      <c r="K241" s="101"/>
      <c r="L241" s="101"/>
      <c r="M241" s="101"/>
      <c r="N241" s="101"/>
      <c r="O241" s="101"/>
      <c r="P241" s="159" t="s">
        <v>501</v>
      </c>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c r="BH241" s="159"/>
      <c r="BI241" s="159"/>
    </row>
    <row r="242" spans="2:61" ht="42.95" customHeight="1">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row>
    <row r="243" spans="2:61" ht="18" customHeight="1">
      <c r="B243" s="25"/>
      <c r="C243" s="25"/>
      <c r="K243" s="25"/>
    </row>
    <row r="244" spans="2:61">
      <c r="B244" s="25"/>
      <c r="C244" s="25"/>
      <c r="K244" s="25"/>
    </row>
    <row r="245" spans="2:61" hidden="1">
      <c r="B245" s="114" t="s">
        <v>459</v>
      </c>
      <c r="C245" s="25"/>
      <c r="K245" s="114"/>
    </row>
    <row r="246" spans="2:61" hidden="1">
      <c r="B246" s="114" t="s">
        <v>502</v>
      </c>
      <c r="C246" s="25"/>
      <c r="K246" s="114"/>
    </row>
    <row r="247" spans="2:61" hidden="1">
      <c r="B247" s="114" t="s">
        <v>412</v>
      </c>
      <c r="C247" s="25"/>
      <c r="K247" s="114"/>
    </row>
    <row r="248" spans="2:61" hidden="1">
      <c r="B248" s="114" t="s">
        <v>504</v>
      </c>
      <c r="C248" s="25"/>
      <c r="K248" s="114"/>
    </row>
    <row r="249" spans="2:61" hidden="1">
      <c r="B249" s="114" t="s">
        <v>505</v>
      </c>
      <c r="C249" s="25"/>
      <c r="K249" s="114"/>
    </row>
    <row r="250" spans="2:61" hidden="1">
      <c r="B250" s="114" t="s">
        <v>2</v>
      </c>
      <c r="C250" s="25"/>
      <c r="K250" s="114"/>
    </row>
    <row r="251" spans="2:61" hidden="1">
      <c r="B251" s="114" t="s">
        <v>195</v>
      </c>
      <c r="C251" s="25"/>
      <c r="K251" s="114"/>
    </row>
    <row r="252" spans="2:61" hidden="1">
      <c r="B252" s="114" t="s">
        <v>506</v>
      </c>
      <c r="C252" s="25"/>
      <c r="K252" s="114"/>
    </row>
    <row r="253" spans="2:61" hidden="1">
      <c r="B253" s="114" t="s">
        <v>507</v>
      </c>
      <c r="C253" s="25"/>
      <c r="K253" s="114"/>
    </row>
    <row r="254" spans="2:61" hidden="1">
      <c r="B254" s="114" t="s">
        <v>508</v>
      </c>
      <c r="C254" s="25"/>
      <c r="K254" s="114"/>
    </row>
    <row r="255" spans="2:61" hidden="1">
      <c r="B255" s="114" t="s">
        <v>509</v>
      </c>
      <c r="C255" s="25"/>
      <c r="K255" s="114"/>
    </row>
    <row r="256" spans="2:61" hidden="1">
      <c r="B256" s="114" t="s">
        <v>510</v>
      </c>
      <c r="C256" s="25"/>
      <c r="K256" s="114"/>
    </row>
    <row r="257" spans="2:11" hidden="1">
      <c r="B257" s="114" t="s">
        <v>512</v>
      </c>
      <c r="C257" s="25"/>
      <c r="K257" s="114"/>
    </row>
    <row r="258" spans="2:11" hidden="1">
      <c r="B258" s="114" t="s">
        <v>513</v>
      </c>
      <c r="C258" s="25"/>
      <c r="K258" s="114"/>
    </row>
    <row r="259" spans="2:11" hidden="1">
      <c r="B259" s="114" t="s">
        <v>400</v>
      </c>
      <c r="C259" s="25"/>
      <c r="K259" s="114"/>
    </row>
    <row r="260" spans="2:11" hidden="1">
      <c r="B260" s="114" t="s">
        <v>514</v>
      </c>
      <c r="C260" s="25"/>
      <c r="K260" s="114"/>
    </row>
    <row r="261" spans="2:11" hidden="1">
      <c r="B261" s="114" t="s">
        <v>475</v>
      </c>
      <c r="C261" s="25"/>
      <c r="K261" s="114"/>
    </row>
    <row r="262" spans="2:11" hidden="1">
      <c r="B262" s="114" t="s">
        <v>515</v>
      </c>
      <c r="C262" s="25"/>
      <c r="K262" s="114"/>
    </row>
    <row r="263" spans="2:11" hidden="1">
      <c r="B263" s="114" t="s">
        <v>516</v>
      </c>
      <c r="C263" s="25"/>
      <c r="K263" s="114"/>
    </row>
    <row r="264" spans="2:11" hidden="1">
      <c r="B264" s="114" t="s">
        <v>517</v>
      </c>
      <c r="C264" s="25"/>
      <c r="K264" s="114"/>
    </row>
    <row r="265" spans="2:11" hidden="1">
      <c r="B265" s="114" t="s">
        <v>455</v>
      </c>
      <c r="C265" s="25"/>
      <c r="K265" s="114"/>
    </row>
    <row r="266" spans="2:11" hidden="1">
      <c r="B266" s="114" t="s">
        <v>305</v>
      </c>
      <c r="C266" s="25"/>
      <c r="K266" s="114"/>
    </row>
    <row r="267" spans="2:11" hidden="1">
      <c r="B267" s="114" t="s">
        <v>98</v>
      </c>
      <c r="C267" s="25"/>
      <c r="K267" s="114"/>
    </row>
    <row r="268" spans="2:11" hidden="1">
      <c r="B268" s="114" t="s">
        <v>55</v>
      </c>
      <c r="C268" s="25"/>
      <c r="K268" s="114"/>
    </row>
    <row r="269" spans="2:11" hidden="1">
      <c r="B269" s="114" t="s">
        <v>426</v>
      </c>
      <c r="C269" s="25"/>
      <c r="K269" s="114"/>
    </row>
    <row r="270" spans="2:11" hidden="1">
      <c r="B270" s="114" t="s">
        <v>520</v>
      </c>
      <c r="C270" s="25"/>
    </row>
    <row r="271" spans="2:11" hidden="1">
      <c r="C271" s="25"/>
    </row>
    <row r="272" spans="2:11" hidden="1">
      <c r="C272" s="62" t="s">
        <v>521</v>
      </c>
    </row>
    <row r="273" spans="3:3" hidden="1">
      <c r="C273" s="62" t="s">
        <v>523</v>
      </c>
    </row>
    <row r="274" spans="3:3" hidden="1">
      <c r="C274" s="62" t="s">
        <v>524</v>
      </c>
    </row>
    <row r="275" spans="3:3" hidden="1">
      <c r="C275" s="62" t="s">
        <v>409</v>
      </c>
    </row>
    <row r="276" spans="3:3" hidden="1">
      <c r="C276" s="62" t="s">
        <v>359</v>
      </c>
    </row>
  </sheetData>
  <mergeCells count="805">
    <mergeCell ref="A1:AJ1"/>
    <mergeCell ref="AZ1:BI1"/>
    <mergeCell ref="A2:BI2"/>
    <mergeCell ref="C5:M5"/>
    <mergeCell ref="C6:M6"/>
    <mergeCell ref="B9:I9"/>
    <mergeCell ref="J9:AE9"/>
    <mergeCell ref="B10:I10"/>
    <mergeCell ref="J10:AE10"/>
    <mergeCell ref="AH10:AM10"/>
    <mergeCell ref="AN10:BI10"/>
    <mergeCell ref="B11:I11"/>
    <mergeCell ref="J11:AE11"/>
    <mergeCell ref="AH11:AM11"/>
    <mergeCell ref="AN11:BI11"/>
    <mergeCell ref="D12:I12"/>
    <mergeCell ref="J12:AE12"/>
    <mergeCell ref="AH12:AM12"/>
    <mergeCell ref="AN12:BI12"/>
    <mergeCell ref="D13:I13"/>
    <mergeCell ref="J13:AE13"/>
    <mergeCell ref="AH13:AM13"/>
    <mergeCell ref="AN13:BI13"/>
    <mergeCell ref="D14:I14"/>
    <mergeCell ref="J14:AE14"/>
    <mergeCell ref="AH14:AM14"/>
    <mergeCell ref="AN14:BI14"/>
    <mergeCell ref="D15:I15"/>
    <mergeCell ref="J15:AE15"/>
    <mergeCell ref="AH15:AM15"/>
    <mergeCell ref="AN15:BI15"/>
    <mergeCell ref="K16:T16"/>
    <mergeCell ref="V16:AA16"/>
    <mergeCell ref="AC16:AI16"/>
    <mergeCell ref="AK16:AQ16"/>
    <mergeCell ref="AS16:AY16"/>
    <mergeCell ref="BA16:BI16"/>
    <mergeCell ref="K17:O17"/>
    <mergeCell ref="Q17:U17"/>
    <mergeCell ref="W17:Z17"/>
    <mergeCell ref="AB17:AF17"/>
    <mergeCell ref="AH17:AK17"/>
    <mergeCell ref="AM17:AU17"/>
    <mergeCell ref="AW17:BI17"/>
    <mergeCell ref="J18:BI18"/>
    <mergeCell ref="BL18:BT18"/>
    <mergeCell ref="Q19:AA19"/>
    <mergeCell ref="AB19:AL19"/>
    <mergeCell ref="AM19:AW19"/>
    <mergeCell ref="AX19:BI19"/>
    <mergeCell ref="Q20:AA20"/>
    <mergeCell ref="AB20:AL20"/>
    <mergeCell ref="AM20:AW20"/>
    <mergeCell ref="Q21:AA21"/>
    <mergeCell ref="AB21:AL21"/>
    <mergeCell ref="AM21:AW21"/>
    <mergeCell ref="J22:P22"/>
    <mergeCell ref="Q22:Y22"/>
    <mergeCell ref="Z22:AA22"/>
    <mergeCell ref="AB22:AJ22"/>
    <mergeCell ref="AK22:AL22"/>
    <mergeCell ref="AM22:AU22"/>
    <mergeCell ref="AV22:AW22"/>
    <mergeCell ref="J23:P23"/>
    <mergeCell ref="Q23:Y23"/>
    <mergeCell ref="Z23:AA23"/>
    <mergeCell ref="AB23:AJ23"/>
    <mergeCell ref="AK23:AL23"/>
    <mergeCell ref="AM23:AU23"/>
    <mergeCell ref="AV23:AW23"/>
    <mergeCell ref="T24:W24"/>
    <mergeCell ref="X24:AA24"/>
    <mergeCell ref="AB24:AE24"/>
    <mergeCell ref="AF24:AI24"/>
    <mergeCell ref="AT24:AW24"/>
    <mergeCell ref="AX24:BA24"/>
    <mergeCell ref="BB24:BE24"/>
    <mergeCell ref="BF24:BI24"/>
    <mergeCell ref="T25:W25"/>
    <mergeCell ref="X25:AA25"/>
    <mergeCell ref="AB25:AE25"/>
    <mergeCell ref="AF25:AI25"/>
    <mergeCell ref="AT25:AW25"/>
    <mergeCell ref="AX25:BA25"/>
    <mergeCell ref="BB25:BE25"/>
    <mergeCell ref="BF25:BI25"/>
    <mergeCell ref="S28:V28"/>
    <mergeCell ref="W28:Z28"/>
    <mergeCell ref="AJ28:AM28"/>
    <mergeCell ref="AN28:AQ28"/>
    <mergeCell ref="BA28:BD28"/>
    <mergeCell ref="BE28:BH28"/>
    <mergeCell ref="S31:V31"/>
    <mergeCell ref="W31:Z31"/>
    <mergeCell ref="AJ31:AM31"/>
    <mergeCell ref="AN31:AQ31"/>
    <mergeCell ref="BA31:BD31"/>
    <mergeCell ref="BE31:BH31"/>
    <mergeCell ref="U36:AD36"/>
    <mergeCell ref="AE36:AX36"/>
    <mergeCell ref="AY36:BI36"/>
    <mergeCell ref="U37:AD37"/>
    <mergeCell ref="AE37:AI37"/>
    <mergeCell ref="AJ37:AN37"/>
    <mergeCell ref="AO37:AS37"/>
    <mergeCell ref="AT37:AX37"/>
    <mergeCell ref="AY37:BI37"/>
    <mergeCell ref="B38:T38"/>
    <mergeCell ref="U38:BI38"/>
    <mergeCell ref="BK38:BM38"/>
    <mergeCell ref="B39:T39"/>
    <mergeCell ref="U39:W39"/>
    <mergeCell ref="X39:AN39"/>
    <mergeCell ref="AO39:AQ39"/>
    <mergeCell ref="AR39:BI39"/>
    <mergeCell ref="C40:T40"/>
    <mergeCell ref="U40:BI40"/>
    <mergeCell ref="B41:T41"/>
    <mergeCell ref="U41:BI41"/>
    <mergeCell ref="B42:T42"/>
    <mergeCell ref="U42:BI42"/>
    <mergeCell ref="B43:T43"/>
    <mergeCell ref="U43:BI43"/>
    <mergeCell ref="V45:X45"/>
    <mergeCell ref="Y45:Z45"/>
    <mergeCell ref="AB45:AD45"/>
    <mergeCell ref="AE45:AF45"/>
    <mergeCell ref="AH45:AJ45"/>
    <mergeCell ref="AK45:AL45"/>
    <mergeCell ref="AN45:AP45"/>
    <mergeCell ref="AQ45:AR45"/>
    <mergeCell ref="AT45:AV45"/>
    <mergeCell ref="AW45:AX45"/>
    <mergeCell ref="V46:X46"/>
    <mergeCell ref="Y46:Z46"/>
    <mergeCell ref="AB46:AD46"/>
    <mergeCell ref="AE46:AF46"/>
    <mergeCell ref="AH46:AJ46"/>
    <mergeCell ref="AK46:AL46"/>
    <mergeCell ref="AN46:AP46"/>
    <mergeCell ref="AQ46:AR46"/>
    <mergeCell ref="AT46:AV46"/>
    <mergeCell ref="AW46:AX46"/>
    <mergeCell ref="V47:X47"/>
    <mergeCell ref="Y47:Z47"/>
    <mergeCell ref="AB47:AD47"/>
    <mergeCell ref="AE47:AF47"/>
    <mergeCell ref="AH47:AJ47"/>
    <mergeCell ref="AK47:AL47"/>
    <mergeCell ref="AN47:AP47"/>
    <mergeCell ref="AQ47:AR47"/>
    <mergeCell ref="AT47:AV47"/>
    <mergeCell ref="AW47:AX47"/>
    <mergeCell ref="V48:X48"/>
    <mergeCell ref="Y48:Z48"/>
    <mergeCell ref="AB48:AD48"/>
    <mergeCell ref="AE48:AF48"/>
    <mergeCell ref="AH48:AJ48"/>
    <mergeCell ref="AK48:AL48"/>
    <mergeCell ref="AN48:AP48"/>
    <mergeCell ref="AQ48:AR48"/>
    <mergeCell ref="AT48:AV48"/>
    <mergeCell ref="AW48:AX48"/>
    <mergeCell ref="V49:X49"/>
    <mergeCell ref="Y49:Z49"/>
    <mergeCell ref="AB49:AD49"/>
    <mergeCell ref="AE49:AF49"/>
    <mergeCell ref="AH49:AJ49"/>
    <mergeCell ref="AK49:AL49"/>
    <mergeCell ref="AN49:AP49"/>
    <mergeCell ref="AQ49:AR49"/>
    <mergeCell ref="AT49:AV49"/>
    <mergeCell ref="AW49:AX49"/>
    <mergeCell ref="V50:X50"/>
    <mergeCell ref="Y50:Z50"/>
    <mergeCell ref="AB50:AD50"/>
    <mergeCell ref="AE50:AF50"/>
    <mergeCell ref="AH50:AJ50"/>
    <mergeCell ref="AK50:AL50"/>
    <mergeCell ref="AN50:AP50"/>
    <mergeCell ref="AQ50:AR50"/>
    <mergeCell ref="AT50:AV50"/>
    <mergeCell ref="AW50:AX50"/>
    <mergeCell ref="V51:X51"/>
    <mergeCell ref="Y51:Z51"/>
    <mergeCell ref="AB51:AD51"/>
    <mergeCell ref="AE51:AF51"/>
    <mergeCell ref="AH51:AJ51"/>
    <mergeCell ref="AK51:AL51"/>
    <mergeCell ref="AN51:AP51"/>
    <mergeCell ref="AQ51:AR51"/>
    <mergeCell ref="AT51:AV51"/>
    <mergeCell ref="AW51:AX51"/>
    <mergeCell ref="V52:X52"/>
    <mergeCell ref="Y52:Z52"/>
    <mergeCell ref="AB52:AD52"/>
    <mergeCell ref="AE52:AF52"/>
    <mergeCell ref="AH52:AJ52"/>
    <mergeCell ref="AK52:AL52"/>
    <mergeCell ref="AN52:AP52"/>
    <mergeCell ref="AQ52:AR52"/>
    <mergeCell ref="AT52:AV52"/>
    <mergeCell ref="AW52:AX52"/>
    <mergeCell ref="V53:X53"/>
    <mergeCell ref="Y53:Z53"/>
    <mergeCell ref="AB53:AD53"/>
    <mergeCell ref="AE53:AF53"/>
    <mergeCell ref="AH53:AJ53"/>
    <mergeCell ref="AK53:AL53"/>
    <mergeCell ref="AN53:AP53"/>
    <mergeCell ref="AQ53:AR53"/>
    <mergeCell ref="V54:X54"/>
    <mergeCell ref="Y54:Z54"/>
    <mergeCell ref="AB54:AD54"/>
    <mergeCell ref="AE54:AF54"/>
    <mergeCell ref="AH54:AJ54"/>
    <mergeCell ref="AK54:AL54"/>
    <mergeCell ref="AN54:AP54"/>
    <mergeCell ref="AQ54:AR54"/>
    <mergeCell ref="AW54:AX54"/>
    <mergeCell ref="B59:M59"/>
    <mergeCell ref="B60:BI60"/>
    <mergeCell ref="B61:D61"/>
    <mergeCell ref="E61:BI61"/>
    <mergeCell ref="B62:BI62"/>
    <mergeCell ref="B63:BH63"/>
    <mergeCell ref="T64:U64"/>
    <mergeCell ref="V64:AM64"/>
    <mergeCell ref="AN64:AO64"/>
    <mergeCell ref="AP64:BI64"/>
    <mergeCell ref="T65:X65"/>
    <mergeCell ref="Y65:AM65"/>
    <mergeCell ref="AN65:AR65"/>
    <mergeCell ref="AS65:BI65"/>
    <mergeCell ref="B66:S66"/>
    <mergeCell ref="T66:BI66"/>
    <mergeCell ref="B69:BH69"/>
    <mergeCell ref="B71:BI71"/>
    <mergeCell ref="B73:BH73"/>
    <mergeCell ref="AR74:BD74"/>
    <mergeCell ref="AR75:BD75"/>
    <mergeCell ref="B76:P76"/>
    <mergeCell ref="Q76:AC76"/>
    <mergeCell ref="AD76:AQ76"/>
    <mergeCell ref="AR76:BD76"/>
    <mergeCell ref="BE76:BI76"/>
    <mergeCell ref="B77:P77"/>
    <mergeCell ref="Q77:AC77"/>
    <mergeCell ref="AD77:AQ77"/>
    <mergeCell ref="AR77:BD77"/>
    <mergeCell ref="BE77:BI77"/>
    <mergeCell ref="B78:P78"/>
    <mergeCell ref="Q78:AC78"/>
    <mergeCell ref="AD78:AQ78"/>
    <mergeCell ref="AR78:BD78"/>
    <mergeCell ref="BE78:BI78"/>
    <mergeCell ref="B79:P79"/>
    <mergeCell ref="Q79:AC79"/>
    <mergeCell ref="AD79:AQ79"/>
    <mergeCell ref="AR79:BD79"/>
    <mergeCell ref="BE79:BI79"/>
    <mergeCell ref="B80:P80"/>
    <mergeCell ref="Q80:AC80"/>
    <mergeCell ref="AD80:AQ80"/>
    <mergeCell ref="AR80:BD80"/>
    <mergeCell ref="BE80:BI80"/>
    <mergeCell ref="B81:P81"/>
    <mergeCell ref="Q81:AC81"/>
    <mergeCell ref="AD81:AQ81"/>
    <mergeCell ref="AR81:BD81"/>
    <mergeCell ref="BE81:BI81"/>
    <mergeCell ref="B82:BH82"/>
    <mergeCell ref="B85:BH85"/>
    <mergeCell ref="B88:E88"/>
    <mergeCell ref="F88:I88"/>
    <mergeCell ref="J88:O88"/>
    <mergeCell ref="P88:R88"/>
    <mergeCell ref="S88:V88"/>
    <mergeCell ref="W88:Y88"/>
    <mergeCell ref="Z88:AD88"/>
    <mergeCell ref="AE88:AF88"/>
    <mergeCell ref="AG88:AK88"/>
    <mergeCell ref="AL88:AP88"/>
    <mergeCell ref="AQ88:AU88"/>
    <mergeCell ref="AV88:AX88"/>
    <mergeCell ref="AY88:BA88"/>
    <mergeCell ref="BB88:BE88"/>
    <mergeCell ref="BF88:BI88"/>
    <mergeCell ref="B89:E89"/>
    <mergeCell ref="F89:I89"/>
    <mergeCell ref="J89:O89"/>
    <mergeCell ref="P89:R89"/>
    <mergeCell ref="S89:V89"/>
    <mergeCell ref="W89:Y89"/>
    <mergeCell ref="Z89:AD89"/>
    <mergeCell ref="AE89:AF89"/>
    <mergeCell ref="AG89:AK89"/>
    <mergeCell ref="AL89:AP89"/>
    <mergeCell ref="AQ89:AU89"/>
    <mergeCell ref="AV89:AX89"/>
    <mergeCell ref="AY89:BA89"/>
    <mergeCell ref="BB89:BE89"/>
    <mergeCell ref="BF89:BI89"/>
    <mergeCell ref="B90:E90"/>
    <mergeCell ref="F90:I90"/>
    <mergeCell ref="J90:O90"/>
    <mergeCell ref="P90:R90"/>
    <mergeCell ref="S90:V90"/>
    <mergeCell ref="W90:Y90"/>
    <mergeCell ref="Z90:AD90"/>
    <mergeCell ref="AE90:AF90"/>
    <mergeCell ref="AG90:AK90"/>
    <mergeCell ref="AL90:AP90"/>
    <mergeCell ref="AQ90:AU90"/>
    <mergeCell ref="AV90:AX90"/>
    <mergeCell ref="AY90:BA90"/>
    <mergeCell ref="BB90:BE90"/>
    <mergeCell ref="BF90:BI90"/>
    <mergeCell ref="B91:AF91"/>
    <mergeCell ref="AG91:AK91"/>
    <mergeCell ref="AL91:AP91"/>
    <mergeCell ref="AQ91:AU91"/>
    <mergeCell ref="AV91:BA91"/>
    <mergeCell ref="BB91:BE91"/>
    <mergeCell ref="BF91:BI91"/>
    <mergeCell ref="B92:BI92"/>
    <mergeCell ref="B93:BH93"/>
    <mergeCell ref="B94:BH94"/>
    <mergeCell ref="B95:BH95"/>
    <mergeCell ref="B98:BH98"/>
    <mergeCell ref="Q99:S99"/>
    <mergeCell ref="T99:V99"/>
    <mergeCell ref="W99:Y99"/>
    <mergeCell ref="Z99:AB99"/>
    <mergeCell ref="AC99:AE99"/>
    <mergeCell ref="AF99:AH99"/>
    <mergeCell ref="AI99:AK99"/>
    <mergeCell ref="AL99:AN99"/>
    <mergeCell ref="AO99:AQ99"/>
    <mergeCell ref="AR99:AT99"/>
    <mergeCell ref="AU99:AW99"/>
    <mergeCell ref="AX99:AZ99"/>
    <mergeCell ref="B101:BI101"/>
    <mergeCell ref="C102:BI102"/>
    <mergeCell ref="D103:P103"/>
    <mergeCell ref="BA103:BI103"/>
    <mergeCell ref="C104:BI104"/>
    <mergeCell ref="D105:P105"/>
    <mergeCell ref="BA105:BI105"/>
    <mergeCell ref="C106:BI106"/>
    <mergeCell ref="D107:P107"/>
    <mergeCell ref="BA107:BI107"/>
    <mergeCell ref="C108:BI108"/>
    <mergeCell ref="D109:P109"/>
    <mergeCell ref="BA109:BI109"/>
    <mergeCell ref="C110:BI110"/>
    <mergeCell ref="D111:P111"/>
    <mergeCell ref="BA111:BI111"/>
    <mergeCell ref="C112:BI112"/>
    <mergeCell ref="D113:P113"/>
    <mergeCell ref="BA113:BI113"/>
    <mergeCell ref="B114:BI114"/>
    <mergeCell ref="D115:P115"/>
    <mergeCell ref="BA115:BI115"/>
    <mergeCell ref="B116:BH116"/>
    <mergeCell ref="B118:P118"/>
    <mergeCell ref="Q118:AF118"/>
    <mergeCell ref="B120:BH120"/>
    <mergeCell ref="AB121:AR121"/>
    <mergeCell ref="AB122:AH122"/>
    <mergeCell ref="AI122:AK122"/>
    <mergeCell ref="AL122:AR122"/>
    <mergeCell ref="U123:AA123"/>
    <mergeCell ref="AB123:AH123"/>
    <mergeCell ref="AI123:AK123"/>
    <mergeCell ref="AL123:AR123"/>
    <mergeCell ref="AS123:AW123"/>
    <mergeCell ref="AX123:BI123"/>
    <mergeCell ref="C124:BI124"/>
    <mergeCell ref="E125:T125"/>
    <mergeCell ref="U125:AA125"/>
    <mergeCell ref="AB125:AH125"/>
    <mergeCell ref="AI125:AK125"/>
    <mergeCell ref="AL125:AR125"/>
    <mergeCell ref="AS125:AW125"/>
    <mergeCell ref="AX125:BI125"/>
    <mergeCell ref="E126:T126"/>
    <mergeCell ref="U126:AA126"/>
    <mergeCell ref="AB126:AH126"/>
    <mergeCell ref="AI126:AK126"/>
    <mergeCell ref="AL126:AR126"/>
    <mergeCell ref="AS126:AW126"/>
    <mergeCell ref="AX126:BI126"/>
    <mergeCell ref="C127:BI127"/>
    <mergeCell ref="E128:T128"/>
    <mergeCell ref="U128:AA128"/>
    <mergeCell ref="AB128:AH128"/>
    <mergeCell ref="AI128:AK128"/>
    <mergeCell ref="AL128:AR128"/>
    <mergeCell ref="AS128:AW128"/>
    <mergeCell ref="AX128:BI128"/>
    <mergeCell ref="E129:T129"/>
    <mergeCell ref="U129:AA129"/>
    <mergeCell ref="AB129:AH129"/>
    <mergeCell ref="AI129:AK129"/>
    <mergeCell ref="AL129:AR129"/>
    <mergeCell ref="AS129:AW129"/>
    <mergeCell ref="AX129:BI129"/>
    <mergeCell ref="C130:BI130"/>
    <mergeCell ref="E131:T131"/>
    <mergeCell ref="U131:AA131"/>
    <mergeCell ref="AB131:AH131"/>
    <mergeCell ref="AI131:AK131"/>
    <mergeCell ref="AL131:AR131"/>
    <mergeCell ref="AS131:AW131"/>
    <mergeCell ref="AX131:BI131"/>
    <mergeCell ref="E132:T132"/>
    <mergeCell ref="U132:AA132"/>
    <mergeCell ref="AB132:AH132"/>
    <mergeCell ref="AI132:AK132"/>
    <mergeCell ref="AL132:AR132"/>
    <mergeCell ref="AS132:AW132"/>
    <mergeCell ref="AX132:BI132"/>
    <mergeCell ref="C133:BI133"/>
    <mergeCell ref="E134:T134"/>
    <mergeCell ref="U134:AA134"/>
    <mergeCell ref="AB134:AH134"/>
    <mergeCell ref="AI134:AK134"/>
    <mergeCell ref="AL134:AR134"/>
    <mergeCell ref="AS134:AW134"/>
    <mergeCell ref="AX134:BI134"/>
    <mergeCell ref="E135:T135"/>
    <mergeCell ref="U135:AA135"/>
    <mergeCell ref="AB135:AH135"/>
    <mergeCell ref="AI135:AK135"/>
    <mergeCell ref="AL135:AR135"/>
    <mergeCell ref="AS135:AW135"/>
    <mergeCell ref="AX135:BI135"/>
    <mergeCell ref="C136:BI136"/>
    <mergeCell ref="E137:T137"/>
    <mergeCell ref="U137:AA137"/>
    <mergeCell ref="AB137:AH137"/>
    <mergeCell ref="AI137:AK137"/>
    <mergeCell ref="AL137:AR137"/>
    <mergeCell ref="AS137:AW137"/>
    <mergeCell ref="AX137:BI137"/>
    <mergeCell ref="E138:T138"/>
    <mergeCell ref="U138:AA138"/>
    <mergeCell ref="AB138:AH138"/>
    <mergeCell ref="AI138:AK138"/>
    <mergeCell ref="AL138:AR138"/>
    <mergeCell ref="AS138:AW138"/>
    <mergeCell ref="AX138:BI138"/>
    <mergeCell ref="C139:BI139"/>
    <mergeCell ref="E140:T140"/>
    <mergeCell ref="U140:AA140"/>
    <mergeCell ref="AB140:AH140"/>
    <mergeCell ref="AI140:AK140"/>
    <mergeCell ref="AL140:AR140"/>
    <mergeCell ref="AS140:AW140"/>
    <mergeCell ref="AX140:BI140"/>
    <mergeCell ref="E141:T141"/>
    <mergeCell ref="U141:AA141"/>
    <mergeCell ref="AB141:AH141"/>
    <mergeCell ref="AI141:AK141"/>
    <mergeCell ref="AL141:AR141"/>
    <mergeCell ref="AS141:AW141"/>
    <mergeCell ref="AX141:BI141"/>
    <mergeCell ref="C142:T142"/>
    <mergeCell ref="U142:AA142"/>
    <mergeCell ref="AB142:AH142"/>
    <mergeCell ref="AI142:AK142"/>
    <mergeCell ref="AL142:AR142"/>
    <mergeCell ref="AS142:AW142"/>
    <mergeCell ref="AX142:BI142"/>
    <mergeCell ref="C143:T143"/>
    <mergeCell ref="U143:AA143"/>
    <mergeCell ref="AB143:AH143"/>
    <mergeCell ref="AI143:AK143"/>
    <mergeCell ref="AL143:AR143"/>
    <mergeCell ref="AS143:AW143"/>
    <mergeCell ref="AX143:BI143"/>
    <mergeCell ref="B144:T144"/>
    <mergeCell ref="U144:AA144"/>
    <mergeCell ref="AB144:AH144"/>
    <mergeCell ref="AI144:AK144"/>
    <mergeCell ref="AL144:AR144"/>
    <mergeCell ref="AS144:AW144"/>
    <mergeCell ref="AX144:BI144"/>
    <mergeCell ref="B145:T145"/>
    <mergeCell ref="U145:AA145"/>
    <mergeCell ref="AB145:AH145"/>
    <mergeCell ref="AI145:AK145"/>
    <mergeCell ref="AL145:AR145"/>
    <mergeCell ref="AS145:AW145"/>
    <mergeCell ref="AX145:BI145"/>
    <mergeCell ref="B146:BH146"/>
    <mergeCell ref="B148:BI148"/>
    <mergeCell ref="B149:BH149"/>
    <mergeCell ref="BE150:BI150"/>
    <mergeCell ref="BE151:BI151"/>
    <mergeCell ref="B152:K152"/>
    <mergeCell ref="L152:R152"/>
    <mergeCell ref="S152:T152"/>
    <mergeCell ref="U152:AA152"/>
    <mergeCell ref="AB152:AC152"/>
    <mergeCell ref="AD152:AJ152"/>
    <mergeCell ref="AK152:AL152"/>
    <mergeCell ref="AM152:AS152"/>
    <mergeCell ref="AT152:AU152"/>
    <mergeCell ref="AV152:BB152"/>
    <mergeCell ref="BC152:BD152"/>
    <mergeCell ref="BE152:BG152"/>
    <mergeCell ref="BH152:BI152"/>
    <mergeCell ref="B153:K153"/>
    <mergeCell ref="L153:BI153"/>
    <mergeCell ref="B155:BH155"/>
    <mergeCell ref="B156:K156"/>
    <mergeCell ref="L156:T156"/>
    <mergeCell ref="U156:AC156"/>
    <mergeCell ref="AD156:AL156"/>
    <mergeCell ref="AM156:AU156"/>
    <mergeCell ref="AV156:BI156"/>
    <mergeCell ref="B157:K157"/>
    <mergeCell ref="L157:R157"/>
    <mergeCell ref="S157:T157"/>
    <mergeCell ref="U157:AA157"/>
    <mergeCell ref="AB157:AC157"/>
    <mergeCell ref="AD157:AJ157"/>
    <mergeCell ref="AK157:AL157"/>
    <mergeCell ref="AM157:AS157"/>
    <mergeCell ref="AT157:AU157"/>
    <mergeCell ref="AV157:BI157"/>
    <mergeCell ref="B158:K158"/>
    <mergeCell ref="L158:R158"/>
    <mergeCell ref="S158:T158"/>
    <mergeCell ref="U158:AA158"/>
    <mergeCell ref="AB158:AC158"/>
    <mergeCell ref="AD158:AJ158"/>
    <mergeCell ref="AK158:AL158"/>
    <mergeCell ref="AM158:AS158"/>
    <mergeCell ref="AT158:AU158"/>
    <mergeCell ref="AV158:BI158"/>
    <mergeCell ref="B159:BI159"/>
    <mergeCell ref="B160:BI160"/>
    <mergeCell ref="B162:BI162"/>
    <mergeCell ref="B163:T163"/>
    <mergeCell ref="U163:AL163"/>
    <mergeCell ref="AM163:BI163"/>
    <mergeCell ref="B164:T164"/>
    <mergeCell ref="U164:AL164"/>
    <mergeCell ref="AM164:BI164"/>
    <mergeCell ref="B165:BH165"/>
    <mergeCell ref="B167:BI167"/>
    <mergeCell ref="S168:AJ168"/>
    <mergeCell ref="AK168:AV168"/>
    <mergeCell ref="S169:X169"/>
    <mergeCell ref="Y169:AD169"/>
    <mergeCell ref="AE169:AJ169"/>
    <mergeCell ref="AK169:AP169"/>
    <mergeCell ref="AQ169:AV169"/>
    <mergeCell ref="AE170:AJ170"/>
    <mergeCell ref="AE171:AJ171"/>
    <mergeCell ref="AE172:AJ172"/>
    <mergeCell ref="AE173:AJ173"/>
    <mergeCell ref="AE174:AJ174"/>
    <mergeCell ref="AE175:AJ175"/>
    <mergeCell ref="B176:BH176"/>
    <mergeCell ref="B177:BH177"/>
    <mergeCell ref="B178:BH178"/>
    <mergeCell ref="B180:BH180"/>
    <mergeCell ref="B181:S181"/>
    <mergeCell ref="T181:AU181"/>
    <mergeCell ref="AV181:AZ181"/>
    <mergeCell ref="BA181:BH181"/>
    <mergeCell ref="B182:S182"/>
    <mergeCell ref="T182:AU182"/>
    <mergeCell ref="AV182:AZ182"/>
    <mergeCell ref="BA182:BH182"/>
    <mergeCell ref="B183:S183"/>
    <mergeCell ref="T183:AU183"/>
    <mergeCell ref="AV183:AZ183"/>
    <mergeCell ref="BA183:BH183"/>
    <mergeCell ref="B184:S184"/>
    <mergeCell ref="T184:AU184"/>
    <mergeCell ref="AV184:AZ184"/>
    <mergeCell ref="BA184:BH184"/>
    <mergeCell ref="B185:S185"/>
    <mergeCell ref="T185:AU185"/>
    <mergeCell ref="AV185:AZ185"/>
    <mergeCell ref="BA185:BH185"/>
    <mergeCell ref="B186:S186"/>
    <mergeCell ref="T186:AU186"/>
    <mergeCell ref="AV186:AZ186"/>
    <mergeCell ref="BA186:BH186"/>
    <mergeCell ref="B187:S187"/>
    <mergeCell ref="T187:AU187"/>
    <mergeCell ref="AV187:AZ187"/>
    <mergeCell ref="BA187:BH187"/>
    <mergeCell ref="B188:S188"/>
    <mergeCell ref="T188:AU188"/>
    <mergeCell ref="AV188:AZ188"/>
    <mergeCell ref="BA188:BH188"/>
    <mergeCell ref="B189:S189"/>
    <mergeCell ref="T189:AU189"/>
    <mergeCell ref="AV189:AZ189"/>
    <mergeCell ref="BA189:BH189"/>
    <mergeCell ref="B190:S190"/>
    <mergeCell ref="T190:AU190"/>
    <mergeCell ref="AV190:AZ190"/>
    <mergeCell ref="BA190:BH190"/>
    <mergeCell ref="B191:S191"/>
    <mergeCell ref="T191:AU191"/>
    <mergeCell ref="AV191:AZ191"/>
    <mergeCell ref="BA191:BH191"/>
    <mergeCell ref="B192:S192"/>
    <mergeCell ref="T192:AU192"/>
    <mergeCell ref="AV192:AZ192"/>
    <mergeCell ref="BA192:BH192"/>
    <mergeCell ref="B193:AJ193"/>
    <mergeCell ref="AV193:AZ193"/>
    <mergeCell ref="BA193:BH193"/>
    <mergeCell ref="B194:BH194"/>
    <mergeCell ref="C196:E196"/>
    <mergeCell ref="F196:AH196"/>
    <mergeCell ref="C197:BH197"/>
    <mergeCell ref="C205:J205"/>
    <mergeCell ref="K205:R205"/>
    <mergeCell ref="C206:J206"/>
    <mergeCell ref="K206:R206"/>
    <mergeCell ref="C210:AV210"/>
    <mergeCell ref="C211:E211"/>
    <mergeCell ref="F211:M211"/>
    <mergeCell ref="N211:P211"/>
    <mergeCell ref="Q211:X211"/>
    <mergeCell ref="C212:BH212"/>
    <mergeCell ref="D219:BI219"/>
    <mergeCell ref="D220:BI220"/>
    <mergeCell ref="D225:F225"/>
    <mergeCell ref="G225:O225"/>
    <mergeCell ref="D230:F230"/>
    <mergeCell ref="G230:S230"/>
    <mergeCell ref="B233:BI233"/>
    <mergeCell ref="B234:BH234"/>
    <mergeCell ref="B235:C235"/>
    <mergeCell ref="D235:U235"/>
    <mergeCell ref="V235:W235"/>
    <mergeCell ref="X235:AO235"/>
    <mergeCell ref="AP235:AQ235"/>
    <mergeCell ref="AR235:BI235"/>
    <mergeCell ref="B236:C236"/>
    <mergeCell ref="D236:U236"/>
    <mergeCell ref="V236:W236"/>
    <mergeCell ref="X236:AO236"/>
    <mergeCell ref="AP236:AQ236"/>
    <mergeCell ref="AR236:BI236"/>
    <mergeCell ref="B237:C237"/>
    <mergeCell ref="D237:U237"/>
    <mergeCell ref="V237:W237"/>
    <mergeCell ref="X237:AO237"/>
    <mergeCell ref="AP237:AQ237"/>
    <mergeCell ref="AR237:BI237"/>
    <mergeCell ref="B238:C238"/>
    <mergeCell ref="D238:U238"/>
    <mergeCell ref="V238:W238"/>
    <mergeCell ref="X238:AO238"/>
    <mergeCell ref="AP238:AQ238"/>
    <mergeCell ref="AR238:BI238"/>
    <mergeCell ref="B239:C239"/>
    <mergeCell ref="D239:U239"/>
    <mergeCell ref="V239:W239"/>
    <mergeCell ref="X239:AO239"/>
    <mergeCell ref="AP239:AQ239"/>
    <mergeCell ref="AR239:BI239"/>
    <mergeCell ref="B240:C240"/>
    <mergeCell ref="D240:U240"/>
    <mergeCell ref="V240:W240"/>
    <mergeCell ref="X240:AO240"/>
    <mergeCell ref="AP240:AQ240"/>
    <mergeCell ref="AR240:BI240"/>
    <mergeCell ref="B241:O241"/>
    <mergeCell ref="P241:BI241"/>
    <mergeCell ref="B242:O242"/>
    <mergeCell ref="P242:BI242"/>
    <mergeCell ref="BN4:BN5"/>
    <mergeCell ref="AF10:AG11"/>
    <mergeCell ref="B12:C15"/>
    <mergeCell ref="AF12:AG15"/>
    <mergeCell ref="B16:I18"/>
    <mergeCell ref="B19:I23"/>
    <mergeCell ref="J19:P21"/>
    <mergeCell ref="BL19:BT20"/>
    <mergeCell ref="AX20:BI23"/>
    <mergeCell ref="BL21:BT23"/>
    <mergeCell ref="J24:O27"/>
    <mergeCell ref="P24:S25"/>
    <mergeCell ref="AJ24:AO27"/>
    <mergeCell ref="AP24:AS25"/>
    <mergeCell ref="P26:S27"/>
    <mergeCell ref="T26:W27"/>
    <mergeCell ref="X26:AA27"/>
    <mergeCell ref="AB26:AE27"/>
    <mergeCell ref="AF26:AI27"/>
    <mergeCell ref="AP26:AS27"/>
    <mergeCell ref="AT26:AW27"/>
    <mergeCell ref="AX26:BA27"/>
    <mergeCell ref="BB26:BE27"/>
    <mergeCell ref="BF26:BI27"/>
    <mergeCell ref="J28:R30"/>
    <mergeCell ref="AA28:AI30"/>
    <mergeCell ref="AR28:AZ30"/>
    <mergeCell ref="S29:V30"/>
    <mergeCell ref="W29:Z30"/>
    <mergeCell ref="AJ29:AM30"/>
    <mergeCell ref="AN29:AQ30"/>
    <mergeCell ref="BA29:BD30"/>
    <mergeCell ref="BE29:BH30"/>
    <mergeCell ref="J31:R33"/>
    <mergeCell ref="AA31:AI33"/>
    <mergeCell ref="AR31:AZ33"/>
    <mergeCell ref="S32:V33"/>
    <mergeCell ref="W32:Z33"/>
    <mergeCell ref="AJ32:AM33"/>
    <mergeCell ref="AN32:AQ33"/>
    <mergeCell ref="BA32:BD33"/>
    <mergeCell ref="BE32:BH33"/>
    <mergeCell ref="B36:T37"/>
    <mergeCell ref="AZ45:BE46"/>
    <mergeCell ref="BF45:BH46"/>
    <mergeCell ref="AZ48:BH49"/>
    <mergeCell ref="AZ50:BH51"/>
    <mergeCell ref="AZ52:BE54"/>
    <mergeCell ref="BF52:BH54"/>
    <mergeCell ref="U55:BH56"/>
    <mergeCell ref="B64:S65"/>
    <mergeCell ref="B74:P75"/>
    <mergeCell ref="Q74:AC75"/>
    <mergeCell ref="AD74:AQ75"/>
    <mergeCell ref="BE74:BI75"/>
    <mergeCell ref="B83:BI84"/>
    <mergeCell ref="B86:E87"/>
    <mergeCell ref="F86:I87"/>
    <mergeCell ref="J86:O87"/>
    <mergeCell ref="P86:R87"/>
    <mergeCell ref="S86:V87"/>
    <mergeCell ref="W86:Y87"/>
    <mergeCell ref="Z86:AD87"/>
    <mergeCell ref="AE86:AF87"/>
    <mergeCell ref="AG86:AK87"/>
    <mergeCell ref="AL86:AP87"/>
    <mergeCell ref="AQ86:AU87"/>
    <mergeCell ref="AV86:AX87"/>
    <mergeCell ref="AY86:BA87"/>
    <mergeCell ref="BB86:BE87"/>
    <mergeCell ref="BF86:BI87"/>
    <mergeCell ref="B96:BJ97"/>
    <mergeCell ref="B99:P100"/>
    <mergeCell ref="BA99:BI100"/>
    <mergeCell ref="B121:T122"/>
    <mergeCell ref="U121:AA122"/>
    <mergeCell ref="AS121:AW122"/>
    <mergeCell ref="AX121:BI122"/>
    <mergeCell ref="C125:D126"/>
    <mergeCell ref="C128:D129"/>
    <mergeCell ref="C131:D132"/>
    <mergeCell ref="C134:D135"/>
    <mergeCell ref="C137:D138"/>
    <mergeCell ref="C140:D141"/>
    <mergeCell ref="B150:K151"/>
    <mergeCell ref="L150:T151"/>
    <mergeCell ref="U150:AC151"/>
    <mergeCell ref="AD150:AL151"/>
    <mergeCell ref="AM150:AU151"/>
    <mergeCell ref="AV150:BD151"/>
    <mergeCell ref="B168:H169"/>
    <mergeCell ref="I168:L169"/>
    <mergeCell ref="M168:R169"/>
    <mergeCell ref="AW168:BD169"/>
    <mergeCell ref="B170:H171"/>
    <mergeCell ref="I170:L171"/>
    <mergeCell ref="M170:R171"/>
    <mergeCell ref="S170:X171"/>
    <mergeCell ref="Y170:AD171"/>
    <mergeCell ref="AK170:AP171"/>
    <mergeCell ref="AQ170:AV171"/>
    <mergeCell ref="AW170:BD171"/>
    <mergeCell ref="B172:H173"/>
    <mergeCell ref="I172:L173"/>
    <mergeCell ref="M172:R173"/>
    <mergeCell ref="S172:X173"/>
    <mergeCell ref="Y172:AD173"/>
    <mergeCell ref="AK172:AP173"/>
    <mergeCell ref="AQ172:AV173"/>
    <mergeCell ref="AW172:BD173"/>
    <mergeCell ref="B174:H175"/>
    <mergeCell ref="I174:L175"/>
    <mergeCell ref="M174:R175"/>
    <mergeCell ref="S174:X175"/>
    <mergeCell ref="Y174:AD175"/>
    <mergeCell ref="AK174:AP175"/>
    <mergeCell ref="AQ174:AV175"/>
    <mergeCell ref="AW174:BD175"/>
    <mergeCell ref="C199:BH202"/>
    <mergeCell ref="B24:I33"/>
    <mergeCell ref="B44:T56"/>
  </mergeCells>
  <phoneticPr fontId="5" type="Hiragana"/>
  <conditionalFormatting sqref="AM163:BI164">
    <cfRule type="expression" dxfId="1" priority="2">
      <formula>($B$164-$U$164)&lt;0</formula>
    </cfRule>
  </conditionalFormatting>
  <conditionalFormatting sqref="AV150:BD152">
    <cfRule type="expression" dxfId="0" priority="3">
      <formula>$AV$152&lt;=0</formula>
    </cfRule>
  </conditionalFormatting>
  <dataValidations count="13">
    <dataValidation type="list" operator="equal" allowBlank="1" showDropDown="0" showInputMessage="1" showErrorMessage="1" sqref="B5:B6 J16:J17 U16 AB16 AJ16 AR16 AZ16 P17 V17 AA17 AG17 AL17 B61:D61 T64:U64 AN64:AO64 AE170:AJ170 AE172:AJ172 AE174:AJ174 C196:E196 C206:R206 C211:E211 N211:P211 D225:F225 D230:F230">
      <formula1>"□,☑"</formula1>
    </dataValidation>
    <dataValidation type="list" operator="equal" allowBlank="1" showDropDown="0" showInputMessage="1" showErrorMessage="1" sqref="T25 X25 AB25 AF25 AT25 AX25 BB25 BF25 W28 AN28 BE28 W31 AN31 P88:P90">
      <formula1>"　,○"</formula1>
    </dataValidation>
    <dataValidation type="list" operator="equal" allowBlank="1" showDropDown="0" showInputMessage="1" showErrorMessage="1" sqref="T26 X26 AB26 AF26 AT26 AX26 BB26 BF26 W29 AN29 BE29 W32 AN32">
      <formula1>"　,達成,未達成,目標年度未到達"</formula1>
    </dataValidation>
    <dataValidation type="list" operator="equal" allowBlank="1" showDropDown="0" showInputMessage="1" showErrorMessage="1" sqref="U37">
      <formula1>$C$272:$C$276</formula1>
    </dataValidation>
    <dataValidation type="list" operator="equal" allowBlank="1" showDropDown="0" showInputMessage="1" showErrorMessage="1" sqref="AE37:AX37">
      <formula1>$C$272:$C$275</formula1>
    </dataValidation>
    <dataValidation type="list" operator="equal" allowBlank="1" showDropDown="0" showInputMessage="1" showErrorMessage="1" sqref="Y45:Z54 AE45:AF54 AK45:AL54 AQ45:AR54 AW45:AX51 Y170 AK170 Y172 AK172 Y174 AK174">
      <formula1>"‐,○"</formula1>
    </dataValidation>
    <dataValidation type="list" operator="equal" allowBlank="1" showDropDown="0" showInputMessage="1" showErrorMessage="1" sqref="AV88:AV90">
      <formula1>"　,新品,中古"</formula1>
    </dataValidation>
    <dataValidation type="list" operator="equal" allowBlank="1" showDropDown="0" showInputMessage="1" showErrorMessage="1" sqref="E125:T126 E128:T129 E131:T132 E134:T135 E137:T138 E140:T141">
      <formula1>$B$245:$B$269</formula1>
    </dataValidation>
    <dataValidation type="list" operator="equal" allowBlank="1" showDropDown="0" showInputMessage="1" showErrorMessage="1" sqref="AQ170:AV175">
      <formula1>"○,－"</formula1>
    </dataValidation>
    <dataValidation type="list" operator="equal" allowBlank="1" showDropDown="0" showInputMessage="1" showErrorMessage="1" sqref="AV183 AV186:AV187 AV189:AV192">
      <formula1>"－,○"</formula1>
    </dataValidation>
    <dataValidation type="textLength" operator="lessThanOrEqual" allowBlank="1" showDropDown="0" showInputMessage="1" showErrorMessage="1" errorTitle="入力文字数が多すぎます" error="140字以内で入力してください。" sqref="BL188:BL189">
      <formula1>200</formula1>
    </dataValidation>
    <dataValidation type="textLength" operator="lessThanOrEqual" allowBlank="1" showDropDown="0" showInputMessage="1" showErrorMessage="1" errorTitle="入力文字数が多すぎます" error="140字以内で入力してください。" sqref="BL191">
      <formula1>300</formula1>
    </dataValidation>
    <dataValidation type="textLength" operator="lessThanOrEqual" allowBlank="1" showDropDown="0" showInputMessage="1" showErrorMessage="1" errorTitle="入力文字数が多すぎます" error="140字以内で入力してください。" sqref="BL192:BL194">
      <formula1>500</formula1>
    </dataValidation>
  </dataValidations>
  <pageMargins left="0.25" right="0.25" top="0.75" bottom="0.75" header="0.51180555555555496" footer="0.51180555555555496"/>
  <pageSetup paperSize="9" scale="68" firstPageNumber="0" fitToWidth="1" fitToHeight="0" orientation="landscape" useFirstPageNumber="1" horizontalDpi="300" verticalDpi="300"/>
  <headerFooter>
    <oddHeader xml:space="preserve">&amp;C
    </oddHeader>
    <oddFooter xml:space="preserve">&amp;C
    </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AMK117"/>
  <sheetViews>
    <sheetView view="pageBreakPreview" topLeftCell="A58" zoomScale="60" workbookViewId="0">
      <selection sqref="A1:AJ1"/>
    </sheetView>
  </sheetViews>
  <sheetFormatPr defaultRowHeight="18.75"/>
  <cols>
    <col min="1" max="61" width="2.25" style="2" customWidth="1"/>
    <col min="62" max="64" width="2.140625" style="2" customWidth="1"/>
    <col min="65" max="65" width="8.4609375" style="2" customWidth="1"/>
    <col min="66" max="83" width="2.140625" style="2" customWidth="1"/>
    <col min="84" max="84" width="3.85546875" style="2" customWidth="1"/>
    <col min="85" max="255" width="2.140625" style="2" customWidth="1"/>
    <col min="256" max="256" width="2.46484375" style="2" customWidth="1"/>
    <col min="257" max="257" width="2.140625" style="2" customWidth="1"/>
    <col min="258" max="258" width="2.46484375" style="2" customWidth="1"/>
    <col min="259" max="511" width="2.140625" style="2" customWidth="1"/>
    <col min="512" max="512" width="2.46484375" style="2" customWidth="1"/>
    <col min="513" max="513" width="2.140625" style="2" customWidth="1"/>
    <col min="514" max="514" width="2.46484375" style="2" customWidth="1"/>
    <col min="515" max="767" width="2.140625" style="2" customWidth="1"/>
    <col min="768" max="768" width="2.46484375" style="2" customWidth="1"/>
    <col min="769" max="769" width="2.140625" style="2" customWidth="1"/>
    <col min="770" max="770" width="2.46484375" style="2" customWidth="1"/>
    <col min="771" max="1023" width="2.140625" style="2" customWidth="1"/>
    <col min="1024" max="1025" width="2.46484375" style="2" customWidth="1"/>
  </cols>
  <sheetData>
    <row r="1" spans="1:1024" ht="18" customHeight="1">
      <c r="A1" s="10" t="s">
        <v>93</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25"/>
      <c r="AL1" s="25"/>
      <c r="AM1" s="25"/>
      <c r="AN1" s="25"/>
      <c r="AO1" s="25"/>
      <c r="AP1" s="25"/>
      <c r="AQ1" s="25"/>
      <c r="AR1" s="25"/>
      <c r="AS1" s="25"/>
      <c r="AT1" s="25"/>
      <c r="AU1" s="25"/>
      <c r="AV1" s="25"/>
      <c r="AW1" s="25"/>
      <c r="AX1" s="25"/>
      <c r="AY1" s="25"/>
      <c r="AZ1" s="72" t="s">
        <v>408</v>
      </c>
      <c r="BA1" s="72"/>
      <c r="BB1" s="72"/>
      <c r="BC1" s="72"/>
      <c r="BD1" s="72"/>
      <c r="BE1" s="72"/>
      <c r="BF1" s="72"/>
      <c r="BG1" s="72"/>
      <c r="BH1" s="72"/>
      <c r="BI1" s="72"/>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c r="LF1" s="25"/>
      <c r="LG1" s="25"/>
      <c r="LH1" s="25"/>
      <c r="LI1" s="25"/>
      <c r="LJ1" s="25"/>
      <c r="LK1" s="25"/>
      <c r="LL1" s="25"/>
      <c r="LM1" s="25"/>
      <c r="LN1" s="25"/>
      <c r="LO1" s="25"/>
      <c r="LP1" s="25"/>
      <c r="LQ1" s="25"/>
      <c r="LR1" s="25"/>
      <c r="LS1" s="25"/>
      <c r="LT1" s="25"/>
      <c r="LU1" s="25"/>
      <c r="LV1" s="25"/>
      <c r="LW1" s="25"/>
      <c r="LX1" s="25"/>
      <c r="LY1" s="25"/>
      <c r="LZ1" s="25"/>
      <c r="MA1" s="25"/>
      <c r="MB1" s="25"/>
      <c r="MC1" s="25"/>
      <c r="MD1" s="25"/>
      <c r="ME1" s="25"/>
      <c r="MF1" s="25"/>
      <c r="MG1" s="25"/>
      <c r="MH1" s="25"/>
      <c r="MI1" s="25"/>
      <c r="MJ1" s="25"/>
      <c r="MK1" s="25"/>
      <c r="ML1" s="25"/>
      <c r="MM1" s="25"/>
      <c r="MN1" s="25"/>
      <c r="MO1" s="25"/>
      <c r="MP1" s="25"/>
      <c r="MQ1" s="25"/>
      <c r="MR1" s="25"/>
      <c r="MS1" s="25"/>
      <c r="MT1" s="25"/>
      <c r="MU1" s="25"/>
      <c r="MV1" s="25"/>
      <c r="MW1" s="25"/>
      <c r="MX1" s="25"/>
      <c r="MY1" s="25"/>
      <c r="MZ1" s="25"/>
      <c r="NA1" s="25"/>
      <c r="NB1" s="25"/>
      <c r="NC1" s="25"/>
      <c r="ND1" s="25"/>
      <c r="NE1" s="25"/>
      <c r="NF1" s="25"/>
      <c r="NG1" s="25"/>
      <c r="NH1" s="25"/>
      <c r="NI1" s="25"/>
      <c r="NJ1" s="25"/>
      <c r="NK1" s="25"/>
      <c r="NL1" s="25"/>
      <c r="NM1" s="25"/>
      <c r="NN1" s="25"/>
      <c r="NO1" s="25"/>
      <c r="NP1" s="25"/>
      <c r="NQ1" s="25"/>
      <c r="NR1" s="25"/>
      <c r="NS1" s="25"/>
      <c r="NT1" s="25"/>
      <c r="NU1" s="25"/>
      <c r="NV1" s="25"/>
      <c r="NW1" s="25"/>
      <c r="NX1" s="25"/>
      <c r="NY1" s="25"/>
      <c r="NZ1" s="25"/>
      <c r="OA1" s="25"/>
      <c r="OB1" s="25"/>
      <c r="OC1" s="25"/>
      <c r="OD1" s="25"/>
      <c r="OE1" s="25"/>
      <c r="OF1" s="25"/>
      <c r="OG1" s="25"/>
      <c r="OH1" s="25"/>
      <c r="OI1" s="25"/>
      <c r="OJ1" s="25"/>
      <c r="OK1" s="25"/>
      <c r="OL1" s="25"/>
      <c r="OM1" s="25"/>
      <c r="ON1" s="25"/>
      <c r="OO1" s="25"/>
      <c r="OP1" s="25"/>
      <c r="OQ1" s="25"/>
      <c r="OR1" s="25"/>
      <c r="OS1" s="25"/>
      <c r="OT1" s="25"/>
      <c r="OU1" s="25"/>
      <c r="OV1" s="25"/>
      <c r="OW1" s="25"/>
      <c r="OX1" s="25"/>
      <c r="OY1" s="25"/>
      <c r="OZ1" s="25"/>
      <c r="PA1" s="25"/>
      <c r="PB1" s="25"/>
      <c r="PC1" s="25"/>
      <c r="PD1" s="25"/>
      <c r="PE1" s="25"/>
      <c r="PF1" s="25"/>
      <c r="PG1" s="25"/>
      <c r="PH1" s="25"/>
      <c r="PI1" s="25"/>
      <c r="PJ1" s="25"/>
      <c r="PK1" s="25"/>
      <c r="PL1" s="25"/>
      <c r="PM1" s="25"/>
      <c r="PN1" s="25"/>
      <c r="PO1" s="25"/>
      <c r="PP1" s="25"/>
      <c r="PQ1" s="25"/>
      <c r="PR1" s="25"/>
      <c r="PS1" s="25"/>
      <c r="PT1" s="25"/>
      <c r="PU1" s="25"/>
      <c r="PV1" s="25"/>
      <c r="PW1" s="25"/>
      <c r="PX1" s="25"/>
      <c r="PY1" s="25"/>
      <c r="PZ1" s="25"/>
      <c r="QA1" s="25"/>
      <c r="QB1" s="25"/>
      <c r="QC1" s="25"/>
      <c r="QD1" s="25"/>
      <c r="QE1" s="25"/>
      <c r="QF1" s="25"/>
      <c r="QG1" s="25"/>
      <c r="QH1" s="25"/>
      <c r="QI1" s="25"/>
      <c r="QJ1" s="25"/>
      <c r="QK1" s="25"/>
      <c r="QL1" s="25"/>
      <c r="QM1" s="25"/>
      <c r="QN1" s="25"/>
      <c r="QO1" s="25"/>
      <c r="QP1" s="25"/>
      <c r="QQ1" s="25"/>
      <c r="QR1" s="25"/>
      <c r="QS1" s="25"/>
      <c r="QT1" s="25"/>
      <c r="QU1" s="25"/>
      <c r="QV1" s="25"/>
      <c r="QW1" s="25"/>
      <c r="QX1" s="25"/>
      <c r="QY1" s="25"/>
      <c r="QZ1" s="25"/>
      <c r="RA1" s="25"/>
      <c r="RB1" s="25"/>
      <c r="RC1" s="25"/>
      <c r="RD1" s="25"/>
      <c r="RE1" s="25"/>
      <c r="RF1" s="25"/>
      <c r="RG1" s="25"/>
      <c r="RH1" s="25"/>
      <c r="RI1" s="25"/>
      <c r="RJ1" s="25"/>
      <c r="RK1" s="25"/>
      <c r="RL1" s="25"/>
      <c r="RM1" s="25"/>
      <c r="RN1" s="25"/>
      <c r="RO1" s="25"/>
      <c r="RP1" s="25"/>
      <c r="RQ1" s="25"/>
      <c r="RR1" s="25"/>
      <c r="RS1" s="25"/>
      <c r="RT1" s="25"/>
      <c r="RU1" s="25"/>
      <c r="RV1" s="25"/>
      <c r="RW1" s="25"/>
      <c r="RX1" s="25"/>
      <c r="RY1" s="25"/>
      <c r="RZ1" s="25"/>
      <c r="SA1" s="25"/>
      <c r="SB1" s="25"/>
      <c r="SC1" s="25"/>
      <c r="SD1" s="25"/>
      <c r="SE1" s="25"/>
      <c r="SF1" s="25"/>
      <c r="SG1" s="25"/>
      <c r="SH1" s="25"/>
      <c r="SI1" s="25"/>
      <c r="SJ1" s="25"/>
      <c r="SK1" s="25"/>
      <c r="SL1" s="25"/>
      <c r="SM1" s="25"/>
      <c r="SN1" s="25"/>
      <c r="SO1" s="25"/>
      <c r="SP1" s="25"/>
      <c r="SQ1" s="25"/>
      <c r="SR1" s="25"/>
      <c r="SS1" s="25"/>
      <c r="ST1" s="25"/>
      <c r="SU1" s="25"/>
      <c r="SV1" s="25"/>
      <c r="SW1" s="25"/>
      <c r="SX1" s="25"/>
      <c r="SY1" s="25"/>
      <c r="SZ1" s="25"/>
      <c r="TA1" s="25"/>
      <c r="TB1" s="25"/>
      <c r="TC1" s="25"/>
      <c r="TD1" s="25"/>
      <c r="TE1" s="25"/>
      <c r="TF1" s="25"/>
      <c r="TG1" s="25"/>
      <c r="TH1" s="25"/>
      <c r="TI1" s="25"/>
      <c r="TJ1" s="25"/>
      <c r="TK1" s="25"/>
      <c r="TL1" s="25"/>
      <c r="TM1" s="25"/>
      <c r="TN1" s="25"/>
      <c r="TO1" s="25"/>
      <c r="TP1" s="25"/>
      <c r="TQ1" s="25"/>
      <c r="TR1" s="25"/>
      <c r="TS1" s="25"/>
      <c r="TT1" s="25"/>
      <c r="TU1" s="25"/>
      <c r="TV1" s="25"/>
      <c r="TW1" s="25"/>
      <c r="TX1" s="25"/>
      <c r="TY1" s="25"/>
      <c r="TZ1" s="25"/>
      <c r="UA1" s="25"/>
      <c r="UB1" s="25"/>
      <c r="UC1" s="25"/>
      <c r="UD1" s="25"/>
      <c r="UE1" s="25"/>
      <c r="UF1" s="25"/>
      <c r="UG1" s="25"/>
      <c r="UH1" s="25"/>
      <c r="UI1" s="25"/>
      <c r="UJ1" s="25"/>
      <c r="UK1" s="25"/>
      <c r="UL1" s="25"/>
      <c r="UM1" s="25"/>
      <c r="UN1" s="25"/>
      <c r="UO1" s="25"/>
      <c r="UP1" s="25"/>
      <c r="UQ1" s="25"/>
      <c r="UR1" s="25"/>
      <c r="US1" s="25"/>
      <c r="UT1" s="25"/>
      <c r="UU1" s="25"/>
      <c r="UV1" s="25"/>
      <c r="UW1" s="25"/>
      <c r="UX1" s="25"/>
      <c r="UY1" s="25"/>
      <c r="UZ1" s="25"/>
      <c r="VA1" s="25"/>
      <c r="VB1" s="25"/>
      <c r="VC1" s="25"/>
      <c r="VD1" s="25"/>
      <c r="VE1" s="25"/>
      <c r="VF1" s="25"/>
      <c r="VG1" s="25"/>
      <c r="VH1" s="25"/>
      <c r="VI1" s="25"/>
      <c r="VJ1" s="25"/>
      <c r="VK1" s="25"/>
      <c r="VL1" s="25"/>
      <c r="VM1" s="25"/>
      <c r="VN1" s="25"/>
      <c r="VO1" s="25"/>
      <c r="VP1" s="25"/>
      <c r="VQ1" s="25"/>
      <c r="VR1" s="25"/>
      <c r="VS1" s="25"/>
      <c r="VT1" s="25"/>
      <c r="VU1" s="25"/>
      <c r="VV1" s="25"/>
      <c r="VW1" s="25"/>
      <c r="VX1" s="25"/>
      <c r="VY1" s="25"/>
      <c r="VZ1" s="25"/>
      <c r="WA1" s="25"/>
      <c r="WB1" s="25"/>
      <c r="WC1" s="25"/>
      <c r="WD1" s="25"/>
      <c r="WE1" s="25"/>
      <c r="WF1" s="25"/>
      <c r="WG1" s="25"/>
      <c r="WH1" s="25"/>
      <c r="WI1" s="25"/>
      <c r="WJ1" s="25"/>
      <c r="WK1" s="25"/>
      <c r="WL1" s="25"/>
      <c r="WM1" s="25"/>
      <c r="WN1" s="25"/>
      <c r="WO1" s="25"/>
      <c r="WP1" s="25"/>
      <c r="WQ1" s="25"/>
      <c r="WR1" s="25"/>
      <c r="WS1" s="25"/>
      <c r="WT1" s="25"/>
      <c r="WU1" s="25"/>
      <c r="WV1" s="25"/>
      <c r="WW1" s="25"/>
      <c r="WX1" s="25"/>
      <c r="WY1" s="25"/>
      <c r="WZ1" s="25"/>
      <c r="XA1" s="25"/>
      <c r="XB1" s="25"/>
      <c r="XC1" s="25"/>
      <c r="XD1" s="25"/>
      <c r="XE1" s="25"/>
      <c r="XF1" s="25"/>
      <c r="XG1" s="25"/>
      <c r="XH1" s="25"/>
      <c r="XI1" s="25"/>
      <c r="XJ1" s="25"/>
      <c r="XK1" s="25"/>
      <c r="XL1" s="25"/>
      <c r="XM1" s="25"/>
      <c r="XN1" s="25"/>
      <c r="XO1" s="25"/>
      <c r="XP1" s="25"/>
      <c r="XQ1" s="25"/>
      <c r="XR1" s="25"/>
      <c r="XS1" s="25"/>
      <c r="XT1" s="25"/>
      <c r="XU1" s="25"/>
      <c r="XV1" s="25"/>
      <c r="XW1" s="25"/>
      <c r="XX1" s="25"/>
      <c r="XY1" s="25"/>
      <c r="XZ1" s="25"/>
      <c r="YA1" s="25"/>
      <c r="YB1" s="25"/>
      <c r="YC1" s="25"/>
      <c r="YD1" s="25"/>
      <c r="YE1" s="25"/>
      <c r="YF1" s="25"/>
      <c r="YG1" s="25"/>
      <c r="YH1" s="25"/>
      <c r="YI1" s="25"/>
      <c r="YJ1" s="25"/>
      <c r="YK1" s="25"/>
      <c r="YL1" s="25"/>
      <c r="YM1" s="25"/>
      <c r="YN1" s="25"/>
      <c r="YO1" s="25"/>
      <c r="YP1" s="25"/>
      <c r="YQ1" s="25"/>
      <c r="YR1" s="25"/>
      <c r="YS1" s="25"/>
      <c r="YT1" s="25"/>
      <c r="YU1" s="25"/>
      <c r="YV1" s="25"/>
      <c r="YW1" s="25"/>
      <c r="YX1" s="25"/>
      <c r="YY1" s="25"/>
      <c r="YZ1" s="25"/>
      <c r="ZA1" s="25"/>
      <c r="ZB1" s="25"/>
      <c r="ZC1" s="25"/>
      <c r="ZD1" s="25"/>
      <c r="ZE1" s="25"/>
      <c r="ZF1" s="25"/>
      <c r="ZG1" s="25"/>
      <c r="ZH1" s="25"/>
      <c r="ZI1" s="25"/>
      <c r="ZJ1" s="25"/>
      <c r="ZK1" s="25"/>
      <c r="ZL1" s="25"/>
      <c r="ZM1" s="25"/>
      <c r="ZN1" s="25"/>
      <c r="ZO1" s="25"/>
      <c r="ZP1" s="25"/>
      <c r="ZQ1" s="25"/>
      <c r="ZR1" s="25"/>
      <c r="ZS1" s="25"/>
      <c r="ZT1" s="25"/>
      <c r="ZU1" s="25"/>
      <c r="ZV1" s="25"/>
      <c r="ZW1" s="25"/>
      <c r="ZX1" s="25"/>
      <c r="ZY1" s="25"/>
      <c r="ZZ1" s="25"/>
      <c r="AAA1" s="25"/>
      <c r="AAB1" s="25"/>
      <c r="AAC1" s="25"/>
      <c r="AAD1" s="25"/>
      <c r="AAE1" s="25"/>
      <c r="AAF1" s="25"/>
      <c r="AAG1" s="25"/>
      <c r="AAH1" s="25"/>
      <c r="AAI1" s="25"/>
      <c r="AAJ1" s="25"/>
      <c r="AAK1" s="25"/>
      <c r="AAL1" s="25"/>
      <c r="AAM1" s="25"/>
      <c r="AAN1" s="25"/>
      <c r="AAO1" s="25"/>
      <c r="AAP1" s="25"/>
      <c r="AAQ1" s="25"/>
      <c r="AAR1" s="25"/>
      <c r="AAS1" s="25"/>
      <c r="AAT1" s="25"/>
      <c r="AAU1" s="25"/>
      <c r="AAV1" s="25"/>
      <c r="AAW1" s="25"/>
      <c r="AAX1" s="25"/>
      <c r="AAY1" s="25"/>
      <c r="AAZ1" s="25"/>
      <c r="ABA1" s="25"/>
      <c r="ABB1" s="25"/>
      <c r="ABC1" s="25"/>
      <c r="ABD1" s="25"/>
      <c r="ABE1" s="25"/>
      <c r="ABF1" s="25"/>
      <c r="ABG1" s="25"/>
      <c r="ABH1" s="25"/>
      <c r="ABI1" s="25"/>
      <c r="ABJ1" s="25"/>
      <c r="ABK1" s="25"/>
      <c r="ABL1" s="25"/>
      <c r="ABM1" s="25"/>
      <c r="ABN1" s="25"/>
      <c r="ABO1" s="25"/>
      <c r="ABP1" s="25"/>
      <c r="ABQ1" s="25"/>
      <c r="ABR1" s="25"/>
      <c r="ABS1" s="25"/>
      <c r="ABT1" s="25"/>
      <c r="ABU1" s="25"/>
      <c r="ABV1" s="25"/>
      <c r="ABW1" s="25"/>
      <c r="ABX1" s="25"/>
      <c r="ABY1" s="25"/>
      <c r="ABZ1" s="25"/>
      <c r="ACA1" s="25"/>
      <c r="ACB1" s="25"/>
      <c r="ACC1" s="25"/>
      <c r="ACD1" s="25"/>
      <c r="ACE1" s="25"/>
      <c r="ACF1" s="25"/>
      <c r="ACG1" s="25"/>
      <c r="ACH1" s="25"/>
      <c r="ACI1" s="25"/>
      <c r="ACJ1" s="25"/>
      <c r="ACK1" s="25"/>
      <c r="ACL1" s="25"/>
      <c r="ACM1" s="25"/>
      <c r="ACN1" s="25"/>
      <c r="ACO1" s="25"/>
      <c r="ACP1" s="25"/>
      <c r="ACQ1" s="25"/>
      <c r="ACR1" s="25"/>
      <c r="ACS1" s="25"/>
      <c r="ACT1" s="25"/>
      <c r="ACU1" s="25"/>
      <c r="ACV1" s="25"/>
      <c r="ACW1" s="25"/>
      <c r="ACX1" s="25"/>
      <c r="ACY1" s="25"/>
      <c r="ACZ1" s="25"/>
      <c r="ADA1" s="25"/>
      <c r="ADB1" s="25"/>
      <c r="ADC1" s="25"/>
      <c r="ADD1" s="25"/>
      <c r="ADE1" s="25"/>
      <c r="ADF1" s="25"/>
      <c r="ADG1" s="25"/>
      <c r="ADH1" s="25"/>
      <c r="ADI1" s="25"/>
      <c r="ADJ1" s="25"/>
      <c r="ADK1" s="25"/>
      <c r="ADL1" s="25"/>
      <c r="ADM1" s="25"/>
      <c r="ADN1" s="25"/>
      <c r="ADO1" s="25"/>
      <c r="ADP1" s="25"/>
      <c r="ADQ1" s="25"/>
      <c r="ADR1" s="25"/>
      <c r="ADS1" s="25"/>
      <c r="ADT1" s="25"/>
      <c r="ADU1" s="25"/>
      <c r="ADV1" s="25"/>
      <c r="ADW1" s="25"/>
      <c r="ADX1" s="25"/>
      <c r="ADY1" s="25"/>
      <c r="ADZ1" s="25"/>
      <c r="AEA1" s="25"/>
      <c r="AEB1" s="25"/>
      <c r="AEC1" s="25"/>
      <c r="AED1" s="25"/>
      <c r="AEE1" s="25"/>
      <c r="AEF1" s="25"/>
      <c r="AEG1" s="25"/>
      <c r="AEH1" s="25"/>
      <c r="AEI1" s="25"/>
      <c r="AEJ1" s="25"/>
      <c r="AEK1" s="25"/>
      <c r="AEL1" s="25"/>
      <c r="AEM1" s="25"/>
      <c r="AEN1" s="25"/>
      <c r="AEO1" s="25"/>
      <c r="AEP1" s="25"/>
      <c r="AEQ1" s="25"/>
      <c r="AER1" s="25"/>
      <c r="AES1" s="25"/>
      <c r="AET1" s="25"/>
      <c r="AEU1" s="25"/>
      <c r="AEV1" s="25"/>
      <c r="AEW1" s="25"/>
      <c r="AEX1" s="25"/>
      <c r="AEY1" s="25"/>
      <c r="AEZ1" s="25"/>
      <c r="AFA1" s="25"/>
      <c r="AFB1" s="25"/>
      <c r="AFC1" s="25"/>
      <c r="AFD1" s="25"/>
      <c r="AFE1" s="25"/>
      <c r="AFF1" s="25"/>
      <c r="AFG1" s="25"/>
      <c r="AFH1" s="25"/>
      <c r="AFI1" s="25"/>
      <c r="AFJ1" s="25"/>
      <c r="AFK1" s="25"/>
      <c r="AFL1" s="25"/>
      <c r="AFM1" s="25"/>
      <c r="AFN1" s="25"/>
      <c r="AFO1" s="25"/>
      <c r="AFP1" s="25"/>
      <c r="AFQ1" s="25"/>
      <c r="AFR1" s="25"/>
      <c r="AFS1" s="25"/>
      <c r="AFT1" s="25"/>
      <c r="AFU1" s="25"/>
      <c r="AFV1" s="25"/>
      <c r="AFW1" s="25"/>
      <c r="AFX1" s="25"/>
      <c r="AFY1" s="25"/>
      <c r="AFZ1" s="25"/>
      <c r="AGA1" s="25"/>
      <c r="AGB1" s="25"/>
      <c r="AGC1" s="25"/>
      <c r="AGD1" s="25"/>
      <c r="AGE1" s="25"/>
      <c r="AGF1" s="25"/>
      <c r="AGG1" s="25"/>
      <c r="AGH1" s="25"/>
      <c r="AGI1" s="25"/>
      <c r="AGJ1" s="25"/>
      <c r="AGK1" s="25"/>
      <c r="AGL1" s="25"/>
      <c r="AGM1" s="25"/>
      <c r="AGN1" s="25"/>
      <c r="AGO1" s="25"/>
      <c r="AGP1" s="25"/>
      <c r="AGQ1" s="25"/>
      <c r="AGR1" s="25"/>
      <c r="AGS1" s="25"/>
      <c r="AGT1" s="25"/>
      <c r="AGU1" s="25"/>
      <c r="AGV1" s="25"/>
      <c r="AGW1" s="25"/>
      <c r="AGX1" s="25"/>
      <c r="AGY1" s="25"/>
      <c r="AGZ1" s="25"/>
      <c r="AHA1" s="25"/>
      <c r="AHB1" s="25"/>
      <c r="AHC1" s="25"/>
      <c r="AHD1" s="25"/>
      <c r="AHE1" s="25"/>
      <c r="AHF1" s="25"/>
      <c r="AHG1" s="25"/>
      <c r="AHH1" s="25"/>
      <c r="AHI1" s="25"/>
      <c r="AHJ1" s="25"/>
      <c r="AHK1" s="25"/>
      <c r="AHL1" s="25"/>
      <c r="AHM1" s="25"/>
      <c r="AHN1" s="25"/>
      <c r="AHO1" s="25"/>
      <c r="AHP1" s="25"/>
      <c r="AHQ1" s="25"/>
      <c r="AHR1" s="25"/>
      <c r="AHS1" s="25"/>
      <c r="AHT1" s="25"/>
      <c r="AHU1" s="25"/>
      <c r="AHV1" s="25"/>
      <c r="AHW1" s="25"/>
      <c r="AHX1" s="25"/>
      <c r="AHY1" s="25"/>
      <c r="AHZ1" s="25"/>
      <c r="AIA1" s="25"/>
      <c r="AIB1" s="25"/>
      <c r="AIC1" s="25"/>
      <c r="AID1" s="25"/>
      <c r="AIE1" s="25"/>
      <c r="AIF1" s="25"/>
      <c r="AIG1" s="25"/>
      <c r="AIH1" s="25"/>
      <c r="AII1" s="25"/>
      <c r="AIJ1" s="25"/>
      <c r="AIK1" s="25"/>
      <c r="AIL1" s="25"/>
      <c r="AIM1" s="25"/>
      <c r="AIN1" s="25"/>
      <c r="AIO1" s="25"/>
      <c r="AIP1" s="25"/>
      <c r="AIQ1" s="25"/>
      <c r="AIR1" s="25"/>
      <c r="AIS1" s="25"/>
      <c r="AIT1" s="25"/>
      <c r="AIU1" s="25"/>
      <c r="AIV1" s="25"/>
      <c r="AIW1" s="25"/>
      <c r="AIX1" s="25"/>
      <c r="AIY1" s="25"/>
      <c r="AIZ1" s="25"/>
      <c r="AJA1" s="25"/>
      <c r="AJB1" s="25"/>
      <c r="AJC1" s="25"/>
      <c r="AJD1" s="25"/>
      <c r="AJE1" s="25"/>
      <c r="AJF1" s="25"/>
      <c r="AJG1" s="25"/>
      <c r="AJH1" s="25"/>
      <c r="AJI1" s="25"/>
      <c r="AJJ1" s="25"/>
      <c r="AJK1" s="25"/>
      <c r="AJL1" s="25"/>
      <c r="AJM1" s="25"/>
      <c r="AJN1" s="25"/>
      <c r="AJO1" s="25"/>
      <c r="AJP1" s="25"/>
      <c r="AJQ1" s="25"/>
      <c r="AJR1" s="25"/>
      <c r="AJS1" s="25"/>
      <c r="AJT1" s="25"/>
      <c r="AJU1" s="25"/>
      <c r="AJV1" s="25"/>
      <c r="AJW1" s="25"/>
      <c r="AJX1" s="25"/>
      <c r="AJY1" s="25"/>
      <c r="AJZ1" s="25"/>
      <c r="AKA1" s="25"/>
      <c r="AKB1" s="25"/>
      <c r="AKC1" s="25"/>
      <c r="AKD1" s="25"/>
      <c r="AKE1" s="25"/>
      <c r="AKF1" s="25"/>
      <c r="AKG1" s="25"/>
      <c r="AKH1" s="25"/>
      <c r="AKI1" s="25"/>
      <c r="AKJ1" s="25"/>
      <c r="AKK1" s="25"/>
      <c r="AKL1" s="25"/>
      <c r="AKM1" s="25"/>
      <c r="AKN1" s="25"/>
      <c r="AKO1" s="25"/>
      <c r="AKP1" s="25"/>
      <c r="AKQ1" s="25"/>
      <c r="AKR1" s="25"/>
      <c r="AKS1" s="25"/>
      <c r="AKT1" s="25"/>
      <c r="AKU1" s="25"/>
      <c r="AKV1" s="25"/>
      <c r="AKW1" s="25"/>
      <c r="AKX1" s="25"/>
      <c r="AKY1" s="25"/>
      <c r="AKZ1" s="25"/>
      <c r="ALA1" s="25"/>
      <c r="ALB1" s="25"/>
      <c r="ALC1" s="25"/>
      <c r="ALD1" s="25"/>
      <c r="ALE1" s="25"/>
      <c r="ALF1" s="25"/>
      <c r="ALG1" s="25"/>
      <c r="ALH1" s="25"/>
      <c r="ALI1" s="25"/>
      <c r="ALJ1" s="25"/>
      <c r="ALK1" s="25"/>
      <c r="ALL1" s="25"/>
      <c r="ALM1" s="25"/>
      <c r="ALN1" s="25"/>
      <c r="ALO1" s="25"/>
      <c r="ALP1" s="25"/>
      <c r="ALQ1" s="25"/>
      <c r="ALR1" s="25"/>
      <c r="ALS1" s="25"/>
      <c r="ALT1" s="25"/>
      <c r="ALU1" s="25"/>
      <c r="ALV1" s="25"/>
      <c r="ALW1" s="25"/>
      <c r="ALX1" s="25"/>
      <c r="ALY1" s="25"/>
      <c r="ALZ1" s="25"/>
      <c r="AMA1" s="25"/>
      <c r="AMB1" s="25"/>
      <c r="AMC1" s="25"/>
      <c r="AMD1" s="25"/>
      <c r="AME1" s="25"/>
      <c r="AMF1" s="25"/>
      <c r="AMG1" s="25"/>
      <c r="AMH1" s="25"/>
      <c r="AMI1" s="25"/>
      <c r="AMJ1" s="25"/>
    </row>
    <row r="2" spans="1:1024" ht="55.5" customHeight="1">
      <c r="A2" s="57" t="s">
        <v>9</v>
      </c>
      <c r="B2" s="57"/>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3"/>
      <c r="BK2" s="53"/>
      <c r="BL2" s="53"/>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c r="NF2" s="25"/>
      <c r="NG2" s="25"/>
      <c r="NH2" s="25"/>
      <c r="NI2" s="25"/>
      <c r="NJ2" s="25"/>
      <c r="NK2" s="25"/>
      <c r="NL2" s="25"/>
      <c r="NM2" s="25"/>
      <c r="NN2" s="25"/>
      <c r="NO2" s="25"/>
      <c r="NP2" s="25"/>
      <c r="NQ2" s="25"/>
      <c r="NR2" s="25"/>
      <c r="NS2" s="25"/>
      <c r="NT2" s="25"/>
      <c r="NU2" s="25"/>
      <c r="NV2" s="25"/>
      <c r="NW2" s="25"/>
      <c r="NX2" s="25"/>
      <c r="NY2" s="25"/>
      <c r="NZ2" s="25"/>
      <c r="OA2" s="25"/>
      <c r="OB2" s="25"/>
      <c r="OC2" s="25"/>
      <c r="OD2" s="25"/>
      <c r="OE2" s="25"/>
      <c r="OF2" s="25"/>
      <c r="OG2" s="25"/>
      <c r="OH2" s="25"/>
      <c r="OI2" s="25"/>
      <c r="OJ2" s="25"/>
      <c r="OK2" s="25"/>
      <c r="OL2" s="25"/>
      <c r="OM2" s="25"/>
      <c r="ON2" s="25"/>
      <c r="OO2" s="25"/>
      <c r="OP2" s="25"/>
      <c r="OQ2" s="25"/>
      <c r="OR2" s="25"/>
      <c r="OS2" s="25"/>
      <c r="OT2" s="25"/>
      <c r="OU2" s="25"/>
      <c r="OV2" s="25"/>
      <c r="OW2" s="25"/>
      <c r="OX2" s="25"/>
      <c r="OY2" s="25"/>
      <c r="OZ2" s="25"/>
      <c r="PA2" s="25"/>
      <c r="PB2" s="25"/>
      <c r="PC2" s="25"/>
      <c r="PD2" s="25"/>
      <c r="PE2" s="25"/>
      <c r="PF2" s="25"/>
      <c r="PG2" s="25"/>
      <c r="PH2" s="25"/>
      <c r="PI2" s="25"/>
      <c r="PJ2" s="25"/>
      <c r="PK2" s="25"/>
      <c r="PL2" s="25"/>
      <c r="PM2" s="25"/>
      <c r="PN2" s="25"/>
      <c r="PO2" s="25"/>
      <c r="PP2" s="25"/>
      <c r="PQ2" s="25"/>
      <c r="PR2" s="25"/>
      <c r="PS2" s="25"/>
      <c r="PT2" s="25"/>
      <c r="PU2" s="25"/>
      <c r="PV2" s="25"/>
      <c r="PW2" s="25"/>
      <c r="PX2" s="25"/>
      <c r="PY2" s="25"/>
      <c r="PZ2" s="25"/>
      <c r="QA2" s="25"/>
      <c r="QB2" s="25"/>
      <c r="QC2" s="25"/>
      <c r="QD2" s="25"/>
      <c r="QE2" s="25"/>
      <c r="QF2" s="25"/>
      <c r="QG2" s="25"/>
      <c r="QH2" s="25"/>
      <c r="QI2" s="25"/>
      <c r="QJ2" s="25"/>
      <c r="QK2" s="25"/>
      <c r="QL2" s="25"/>
      <c r="QM2" s="25"/>
      <c r="QN2" s="25"/>
      <c r="QO2" s="25"/>
      <c r="QP2" s="25"/>
      <c r="QQ2" s="25"/>
      <c r="QR2" s="25"/>
      <c r="QS2" s="25"/>
      <c r="QT2" s="25"/>
      <c r="QU2" s="25"/>
      <c r="QV2" s="25"/>
      <c r="QW2" s="25"/>
      <c r="QX2" s="25"/>
      <c r="QY2" s="25"/>
      <c r="QZ2" s="25"/>
      <c r="RA2" s="25"/>
      <c r="RB2" s="25"/>
      <c r="RC2" s="25"/>
      <c r="RD2" s="25"/>
      <c r="RE2" s="25"/>
      <c r="RF2" s="25"/>
      <c r="RG2" s="25"/>
      <c r="RH2" s="25"/>
      <c r="RI2" s="25"/>
      <c r="RJ2" s="25"/>
      <c r="RK2" s="25"/>
      <c r="RL2" s="25"/>
      <c r="RM2" s="25"/>
      <c r="RN2" s="25"/>
      <c r="RO2" s="25"/>
      <c r="RP2" s="25"/>
      <c r="RQ2" s="25"/>
      <c r="RR2" s="25"/>
      <c r="RS2" s="25"/>
      <c r="RT2" s="25"/>
      <c r="RU2" s="25"/>
      <c r="RV2" s="25"/>
      <c r="RW2" s="25"/>
      <c r="RX2" s="25"/>
      <c r="RY2" s="25"/>
      <c r="RZ2" s="25"/>
      <c r="SA2" s="25"/>
      <c r="SB2" s="25"/>
      <c r="SC2" s="25"/>
      <c r="SD2" s="25"/>
      <c r="SE2" s="25"/>
      <c r="SF2" s="25"/>
      <c r="SG2" s="25"/>
      <c r="SH2" s="25"/>
      <c r="SI2" s="25"/>
      <c r="SJ2" s="25"/>
      <c r="SK2" s="25"/>
      <c r="SL2" s="25"/>
      <c r="SM2" s="25"/>
      <c r="SN2" s="25"/>
      <c r="SO2" s="25"/>
      <c r="SP2" s="25"/>
      <c r="SQ2" s="25"/>
      <c r="SR2" s="25"/>
      <c r="SS2" s="25"/>
      <c r="ST2" s="25"/>
      <c r="SU2" s="25"/>
      <c r="SV2" s="25"/>
      <c r="SW2" s="25"/>
      <c r="SX2" s="25"/>
      <c r="SY2" s="25"/>
      <c r="SZ2" s="25"/>
      <c r="TA2" s="25"/>
      <c r="TB2" s="25"/>
      <c r="TC2" s="25"/>
      <c r="TD2" s="25"/>
      <c r="TE2" s="25"/>
      <c r="TF2" s="25"/>
      <c r="TG2" s="25"/>
      <c r="TH2" s="25"/>
      <c r="TI2" s="25"/>
      <c r="TJ2" s="25"/>
      <c r="TK2" s="25"/>
      <c r="TL2" s="25"/>
      <c r="TM2" s="25"/>
      <c r="TN2" s="25"/>
      <c r="TO2" s="25"/>
      <c r="TP2" s="25"/>
      <c r="TQ2" s="25"/>
      <c r="TR2" s="25"/>
      <c r="TS2" s="25"/>
      <c r="TT2" s="25"/>
      <c r="TU2" s="25"/>
      <c r="TV2" s="25"/>
      <c r="TW2" s="25"/>
      <c r="TX2" s="25"/>
      <c r="TY2" s="25"/>
      <c r="TZ2" s="25"/>
      <c r="UA2" s="25"/>
      <c r="UB2" s="25"/>
      <c r="UC2" s="25"/>
      <c r="UD2" s="25"/>
      <c r="UE2" s="25"/>
      <c r="UF2" s="25"/>
      <c r="UG2" s="25"/>
      <c r="UH2" s="25"/>
      <c r="UI2" s="25"/>
      <c r="UJ2" s="25"/>
      <c r="UK2" s="25"/>
      <c r="UL2" s="25"/>
      <c r="UM2" s="25"/>
      <c r="UN2" s="25"/>
      <c r="UO2" s="25"/>
      <c r="UP2" s="25"/>
      <c r="UQ2" s="25"/>
      <c r="UR2" s="25"/>
      <c r="US2" s="25"/>
      <c r="UT2" s="25"/>
      <c r="UU2" s="25"/>
      <c r="UV2" s="25"/>
      <c r="UW2" s="25"/>
      <c r="UX2" s="25"/>
      <c r="UY2" s="25"/>
      <c r="UZ2" s="25"/>
      <c r="VA2" s="25"/>
      <c r="VB2" s="25"/>
      <c r="VC2" s="25"/>
      <c r="VD2" s="25"/>
      <c r="VE2" s="25"/>
      <c r="VF2" s="25"/>
      <c r="VG2" s="25"/>
      <c r="VH2" s="25"/>
      <c r="VI2" s="25"/>
      <c r="VJ2" s="25"/>
      <c r="VK2" s="25"/>
      <c r="VL2" s="25"/>
      <c r="VM2" s="25"/>
      <c r="VN2" s="25"/>
      <c r="VO2" s="25"/>
      <c r="VP2" s="25"/>
      <c r="VQ2" s="25"/>
      <c r="VR2" s="25"/>
      <c r="VS2" s="25"/>
      <c r="VT2" s="25"/>
      <c r="VU2" s="25"/>
      <c r="VV2" s="25"/>
      <c r="VW2" s="25"/>
      <c r="VX2" s="25"/>
      <c r="VY2" s="25"/>
      <c r="VZ2" s="25"/>
      <c r="WA2" s="25"/>
      <c r="WB2" s="25"/>
      <c r="WC2" s="25"/>
      <c r="WD2" s="25"/>
      <c r="WE2" s="25"/>
      <c r="WF2" s="25"/>
      <c r="WG2" s="25"/>
      <c r="WH2" s="25"/>
      <c r="WI2" s="25"/>
      <c r="WJ2" s="25"/>
      <c r="WK2" s="25"/>
      <c r="WL2" s="25"/>
      <c r="WM2" s="25"/>
      <c r="WN2" s="25"/>
      <c r="WO2" s="25"/>
      <c r="WP2" s="25"/>
      <c r="WQ2" s="25"/>
      <c r="WR2" s="25"/>
      <c r="WS2" s="25"/>
      <c r="WT2" s="25"/>
      <c r="WU2" s="25"/>
      <c r="WV2" s="25"/>
      <c r="WW2" s="25"/>
      <c r="WX2" s="25"/>
      <c r="WY2" s="25"/>
      <c r="WZ2" s="25"/>
      <c r="XA2" s="25"/>
      <c r="XB2" s="25"/>
      <c r="XC2" s="25"/>
      <c r="XD2" s="25"/>
      <c r="XE2" s="25"/>
      <c r="XF2" s="25"/>
      <c r="XG2" s="25"/>
      <c r="XH2" s="25"/>
      <c r="XI2" s="25"/>
      <c r="XJ2" s="25"/>
      <c r="XK2" s="25"/>
      <c r="XL2" s="25"/>
      <c r="XM2" s="25"/>
      <c r="XN2" s="25"/>
      <c r="XO2" s="25"/>
      <c r="XP2" s="25"/>
      <c r="XQ2" s="25"/>
      <c r="XR2" s="25"/>
      <c r="XS2" s="25"/>
      <c r="XT2" s="25"/>
      <c r="XU2" s="25"/>
      <c r="XV2" s="25"/>
      <c r="XW2" s="25"/>
      <c r="XX2" s="25"/>
      <c r="XY2" s="25"/>
      <c r="XZ2" s="25"/>
      <c r="YA2" s="25"/>
      <c r="YB2" s="25"/>
      <c r="YC2" s="25"/>
      <c r="YD2" s="25"/>
      <c r="YE2" s="25"/>
      <c r="YF2" s="25"/>
      <c r="YG2" s="25"/>
      <c r="YH2" s="25"/>
      <c r="YI2" s="25"/>
      <c r="YJ2" s="25"/>
      <c r="YK2" s="25"/>
      <c r="YL2" s="25"/>
      <c r="YM2" s="25"/>
      <c r="YN2" s="25"/>
      <c r="YO2" s="25"/>
      <c r="YP2" s="25"/>
      <c r="YQ2" s="25"/>
      <c r="YR2" s="25"/>
      <c r="YS2" s="25"/>
      <c r="YT2" s="25"/>
      <c r="YU2" s="25"/>
      <c r="YV2" s="25"/>
      <c r="YW2" s="25"/>
      <c r="YX2" s="25"/>
      <c r="YY2" s="25"/>
      <c r="YZ2" s="25"/>
      <c r="ZA2" s="25"/>
      <c r="ZB2" s="25"/>
      <c r="ZC2" s="25"/>
      <c r="ZD2" s="25"/>
      <c r="ZE2" s="25"/>
      <c r="ZF2" s="25"/>
      <c r="ZG2" s="25"/>
      <c r="ZH2" s="25"/>
      <c r="ZI2" s="25"/>
      <c r="ZJ2" s="25"/>
      <c r="ZK2" s="25"/>
      <c r="ZL2" s="25"/>
      <c r="ZM2" s="25"/>
      <c r="ZN2" s="25"/>
      <c r="ZO2" s="25"/>
      <c r="ZP2" s="25"/>
      <c r="ZQ2" s="25"/>
      <c r="ZR2" s="25"/>
      <c r="ZS2" s="25"/>
      <c r="ZT2" s="25"/>
      <c r="ZU2" s="25"/>
      <c r="ZV2" s="25"/>
      <c r="ZW2" s="25"/>
      <c r="ZX2" s="25"/>
      <c r="ZY2" s="25"/>
      <c r="ZZ2" s="25"/>
      <c r="AAA2" s="25"/>
      <c r="AAB2" s="25"/>
      <c r="AAC2" s="25"/>
      <c r="AAD2" s="25"/>
      <c r="AAE2" s="25"/>
      <c r="AAF2" s="25"/>
      <c r="AAG2" s="25"/>
      <c r="AAH2" s="25"/>
      <c r="AAI2" s="25"/>
      <c r="AAJ2" s="25"/>
      <c r="AAK2" s="25"/>
      <c r="AAL2" s="25"/>
      <c r="AAM2" s="25"/>
      <c r="AAN2" s="25"/>
      <c r="AAO2" s="25"/>
      <c r="AAP2" s="25"/>
      <c r="AAQ2" s="25"/>
      <c r="AAR2" s="25"/>
      <c r="AAS2" s="25"/>
      <c r="AAT2" s="25"/>
      <c r="AAU2" s="25"/>
      <c r="AAV2" s="25"/>
      <c r="AAW2" s="25"/>
      <c r="AAX2" s="25"/>
      <c r="AAY2" s="25"/>
      <c r="AAZ2" s="25"/>
      <c r="ABA2" s="25"/>
      <c r="ABB2" s="25"/>
      <c r="ABC2" s="25"/>
      <c r="ABD2" s="25"/>
      <c r="ABE2" s="25"/>
      <c r="ABF2" s="25"/>
      <c r="ABG2" s="25"/>
      <c r="ABH2" s="25"/>
      <c r="ABI2" s="25"/>
      <c r="ABJ2" s="25"/>
      <c r="ABK2" s="25"/>
      <c r="ABL2" s="25"/>
      <c r="ABM2" s="25"/>
      <c r="ABN2" s="25"/>
      <c r="ABO2" s="25"/>
      <c r="ABP2" s="25"/>
      <c r="ABQ2" s="25"/>
      <c r="ABR2" s="25"/>
      <c r="ABS2" s="25"/>
      <c r="ABT2" s="25"/>
      <c r="ABU2" s="25"/>
      <c r="ABV2" s="25"/>
      <c r="ABW2" s="25"/>
      <c r="ABX2" s="25"/>
      <c r="ABY2" s="25"/>
      <c r="ABZ2" s="25"/>
      <c r="ACA2" s="25"/>
      <c r="ACB2" s="25"/>
      <c r="ACC2" s="25"/>
      <c r="ACD2" s="25"/>
      <c r="ACE2" s="25"/>
      <c r="ACF2" s="25"/>
      <c r="ACG2" s="25"/>
      <c r="ACH2" s="25"/>
      <c r="ACI2" s="25"/>
      <c r="ACJ2" s="25"/>
      <c r="ACK2" s="25"/>
      <c r="ACL2" s="25"/>
      <c r="ACM2" s="25"/>
      <c r="ACN2" s="25"/>
      <c r="ACO2" s="25"/>
      <c r="ACP2" s="25"/>
      <c r="ACQ2" s="25"/>
      <c r="ACR2" s="25"/>
      <c r="ACS2" s="25"/>
      <c r="ACT2" s="25"/>
      <c r="ACU2" s="25"/>
      <c r="ACV2" s="25"/>
      <c r="ACW2" s="25"/>
      <c r="ACX2" s="25"/>
      <c r="ACY2" s="25"/>
      <c r="ACZ2" s="25"/>
      <c r="ADA2" s="25"/>
      <c r="ADB2" s="25"/>
      <c r="ADC2" s="25"/>
      <c r="ADD2" s="25"/>
      <c r="ADE2" s="25"/>
      <c r="ADF2" s="25"/>
      <c r="ADG2" s="25"/>
      <c r="ADH2" s="25"/>
      <c r="ADI2" s="25"/>
      <c r="ADJ2" s="25"/>
      <c r="ADK2" s="25"/>
      <c r="ADL2" s="25"/>
      <c r="ADM2" s="25"/>
      <c r="ADN2" s="25"/>
      <c r="ADO2" s="25"/>
      <c r="ADP2" s="25"/>
      <c r="ADQ2" s="25"/>
      <c r="ADR2" s="25"/>
      <c r="ADS2" s="25"/>
      <c r="ADT2" s="25"/>
      <c r="ADU2" s="25"/>
      <c r="ADV2" s="25"/>
      <c r="ADW2" s="25"/>
      <c r="ADX2" s="25"/>
      <c r="ADY2" s="25"/>
      <c r="ADZ2" s="25"/>
      <c r="AEA2" s="25"/>
      <c r="AEB2" s="25"/>
      <c r="AEC2" s="25"/>
      <c r="AED2" s="25"/>
      <c r="AEE2" s="25"/>
      <c r="AEF2" s="25"/>
      <c r="AEG2" s="25"/>
      <c r="AEH2" s="25"/>
      <c r="AEI2" s="25"/>
      <c r="AEJ2" s="25"/>
      <c r="AEK2" s="25"/>
      <c r="AEL2" s="25"/>
      <c r="AEM2" s="25"/>
      <c r="AEN2" s="25"/>
      <c r="AEO2" s="25"/>
      <c r="AEP2" s="25"/>
      <c r="AEQ2" s="25"/>
      <c r="AER2" s="25"/>
      <c r="AES2" s="25"/>
      <c r="AET2" s="25"/>
      <c r="AEU2" s="25"/>
      <c r="AEV2" s="25"/>
      <c r="AEW2" s="25"/>
      <c r="AEX2" s="25"/>
      <c r="AEY2" s="25"/>
      <c r="AEZ2" s="25"/>
      <c r="AFA2" s="25"/>
      <c r="AFB2" s="25"/>
      <c r="AFC2" s="25"/>
      <c r="AFD2" s="25"/>
      <c r="AFE2" s="25"/>
      <c r="AFF2" s="25"/>
      <c r="AFG2" s="25"/>
      <c r="AFH2" s="25"/>
      <c r="AFI2" s="25"/>
      <c r="AFJ2" s="25"/>
      <c r="AFK2" s="25"/>
      <c r="AFL2" s="25"/>
      <c r="AFM2" s="25"/>
      <c r="AFN2" s="25"/>
      <c r="AFO2" s="25"/>
      <c r="AFP2" s="25"/>
      <c r="AFQ2" s="25"/>
      <c r="AFR2" s="25"/>
      <c r="AFS2" s="25"/>
      <c r="AFT2" s="25"/>
      <c r="AFU2" s="25"/>
      <c r="AFV2" s="25"/>
      <c r="AFW2" s="25"/>
      <c r="AFX2" s="25"/>
      <c r="AFY2" s="25"/>
      <c r="AFZ2" s="25"/>
      <c r="AGA2" s="25"/>
      <c r="AGB2" s="25"/>
      <c r="AGC2" s="25"/>
      <c r="AGD2" s="25"/>
      <c r="AGE2" s="25"/>
      <c r="AGF2" s="25"/>
      <c r="AGG2" s="25"/>
      <c r="AGH2" s="25"/>
      <c r="AGI2" s="25"/>
      <c r="AGJ2" s="25"/>
      <c r="AGK2" s="25"/>
      <c r="AGL2" s="25"/>
      <c r="AGM2" s="25"/>
      <c r="AGN2" s="25"/>
      <c r="AGO2" s="25"/>
      <c r="AGP2" s="25"/>
      <c r="AGQ2" s="25"/>
      <c r="AGR2" s="25"/>
      <c r="AGS2" s="25"/>
      <c r="AGT2" s="25"/>
      <c r="AGU2" s="25"/>
      <c r="AGV2" s="25"/>
      <c r="AGW2" s="25"/>
      <c r="AGX2" s="25"/>
      <c r="AGY2" s="25"/>
      <c r="AGZ2" s="25"/>
      <c r="AHA2" s="25"/>
      <c r="AHB2" s="25"/>
      <c r="AHC2" s="25"/>
      <c r="AHD2" s="25"/>
      <c r="AHE2" s="25"/>
      <c r="AHF2" s="25"/>
      <c r="AHG2" s="25"/>
      <c r="AHH2" s="25"/>
      <c r="AHI2" s="25"/>
      <c r="AHJ2" s="25"/>
      <c r="AHK2" s="25"/>
      <c r="AHL2" s="25"/>
      <c r="AHM2" s="25"/>
      <c r="AHN2" s="25"/>
      <c r="AHO2" s="25"/>
      <c r="AHP2" s="25"/>
      <c r="AHQ2" s="25"/>
      <c r="AHR2" s="25"/>
      <c r="AHS2" s="25"/>
      <c r="AHT2" s="25"/>
      <c r="AHU2" s="25"/>
      <c r="AHV2" s="25"/>
      <c r="AHW2" s="25"/>
      <c r="AHX2" s="25"/>
      <c r="AHY2" s="25"/>
      <c r="AHZ2" s="25"/>
      <c r="AIA2" s="25"/>
      <c r="AIB2" s="25"/>
      <c r="AIC2" s="25"/>
      <c r="AID2" s="25"/>
      <c r="AIE2" s="25"/>
      <c r="AIF2" s="25"/>
      <c r="AIG2" s="25"/>
      <c r="AIH2" s="25"/>
      <c r="AII2" s="25"/>
      <c r="AIJ2" s="25"/>
      <c r="AIK2" s="25"/>
      <c r="AIL2" s="25"/>
      <c r="AIM2" s="25"/>
      <c r="AIN2" s="25"/>
      <c r="AIO2" s="25"/>
      <c r="AIP2" s="25"/>
      <c r="AIQ2" s="25"/>
      <c r="AIR2" s="25"/>
      <c r="AIS2" s="25"/>
      <c r="AIT2" s="25"/>
      <c r="AIU2" s="25"/>
      <c r="AIV2" s="25"/>
      <c r="AIW2" s="25"/>
      <c r="AIX2" s="25"/>
      <c r="AIY2" s="25"/>
      <c r="AIZ2" s="25"/>
      <c r="AJA2" s="25"/>
      <c r="AJB2" s="25"/>
      <c r="AJC2" s="25"/>
      <c r="AJD2" s="25"/>
      <c r="AJE2" s="25"/>
      <c r="AJF2" s="25"/>
      <c r="AJG2" s="25"/>
      <c r="AJH2" s="25"/>
      <c r="AJI2" s="25"/>
      <c r="AJJ2" s="25"/>
      <c r="AJK2" s="25"/>
      <c r="AJL2" s="25"/>
      <c r="AJM2" s="25"/>
      <c r="AJN2" s="25"/>
      <c r="AJO2" s="25"/>
      <c r="AJP2" s="25"/>
      <c r="AJQ2" s="25"/>
      <c r="AJR2" s="25"/>
      <c r="AJS2" s="25"/>
      <c r="AJT2" s="25"/>
      <c r="AJU2" s="25"/>
      <c r="AJV2" s="25"/>
      <c r="AJW2" s="25"/>
      <c r="AJX2" s="25"/>
      <c r="AJY2" s="25"/>
      <c r="AJZ2" s="25"/>
      <c r="AKA2" s="25"/>
      <c r="AKB2" s="25"/>
      <c r="AKC2" s="25"/>
      <c r="AKD2" s="25"/>
      <c r="AKE2" s="25"/>
      <c r="AKF2" s="25"/>
      <c r="AKG2" s="25"/>
      <c r="AKH2" s="25"/>
      <c r="AKI2" s="25"/>
      <c r="AKJ2" s="25"/>
      <c r="AKK2" s="25"/>
      <c r="AKL2" s="25"/>
      <c r="AKM2" s="25"/>
      <c r="AKN2" s="25"/>
      <c r="AKO2" s="25"/>
      <c r="AKP2" s="25"/>
      <c r="AKQ2" s="25"/>
      <c r="AKR2" s="25"/>
      <c r="AKS2" s="25"/>
      <c r="AKT2" s="25"/>
      <c r="AKU2" s="25"/>
      <c r="AKV2" s="25"/>
      <c r="AKW2" s="25"/>
      <c r="AKX2" s="25"/>
      <c r="AKY2" s="25"/>
      <c r="AKZ2" s="25"/>
      <c r="ALA2" s="25"/>
      <c r="ALB2" s="25"/>
      <c r="ALC2" s="25"/>
      <c r="ALD2" s="25"/>
      <c r="ALE2" s="25"/>
      <c r="ALF2" s="25"/>
      <c r="ALG2" s="25"/>
      <c r="ALH2" s="25"/>
      <c r="ALI2" s="25"/>
      <c r="ALJ2" s="25"/>
      <c r="ALK2" s="25"/>
      <c r="ALL2" s="25"/>
      <c r="ALM2" s="25"/>
      <c r="ALN2" s="25"/>
      <c r="ALO2" s="25"/>
      <c r="ALP2" s="25"/>
      <c r="ALQ2" s="25"/>
      <c r="ALR2" s="25"/>
      <c r="ALS2" s="25"/>
      <c r="ALT2" s="25"/>
      <c r="ALU2" s="25"/>
      <c r="ALV2" s="25"/>
      <c r="ALW2" s="25"/>
      <c r="ALX2" s="25"/>
      <c r="ALY2" s="25"/>
      <c r="ALZ2" s="25"/>
      <c r="AMA2" s="25"/>
      <c r="AMB2" s="25"/>
      <c r="AMC2" s="25"/>
      <c r="AMD2" s="25"/>
      <c r="AME2" s="25"/>
      <c r="AMF2" s="25"/>
      <c r="AMG2" s="25"/>
      <c r="AMH2" s="25"/>
      <c r="AMI2" s="25"/>
      <c r="AMJ2" s="25"/>
    </row>
    <row r="3" spans="1:1024" s="4" customFormat="1" ht="12.75" customHeight="1">
      <c r="A3" s="9"/>
      <c r="B3" s="2"/>
      <c r="C3" s="115"/>
      <c r="D3" s="115"/>
      <c r="E3" s="115"/>
      <c r="F3" s="115"/>
      <c r="G3" s="115"/>
      <c r="H3" s="115"/>
      <c r="I3" s="115"/>
      <c r="J3" s="115"/>
      <c r="K3" s="115"/>
      <c r="L3" s="115"/>
      <c r="M3" s="115"/>
    </row>
    <row r="4" spans="1:1024" ht="18" customHeight="1">
      <c r="A4" s="25"/>
      <c r="B4" s="62" t="s">
        <v>527</v>
      </c>
      <c r="C4" s="25"/>
      <c r="D4" s="25"/>
      <c r="E4" s="25"/>
      <c r="F4" s="25"/>
      <c r="G4" s="2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220"/>
      <c r="AJ4" s="220"/>
      <c r="AK4" s="220"/>
      <c r="AL4" s="220"/>
      <c r="AM4" s="220"/>
      <c r="AN4" s="220"/>
      <c r="AO4" s="220"/>
      <c r="AP4" s="25"/>
      <c r="AQ4" s="220"/>
      <c r="AR4" s="220"/>
      <c r="AS4" s="220"/>
      <c r="AT4" s="220"/>
      <c r="AU4" s="220"/>
      <c r="AV4" s="220"/>
      <c r="AW4" s="220"/>
      <c r="AX4" s="220"/>
      <c r="AY4" s="220"/>
      <c r="AZ4" s="220"/>
      <c r="BA4" s="220"/>
      <c r="BB4" s="220"/>
      <c r="BC4" s="220"/>
      <c r="BD4" s="220"/>
      <c r="BE4" s="220"/>
      <c r="BF4" s="220"/>
      <c r="BG4" s="220"/>
      <c r="BH4" s="220"/>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25"/>
      <c r="OX4" s="25"/>
      <c r="OY4" s="25"/>
      <c r="OZ4" s="25"/>
      <c r="PA4" s="25"/>
      <c r="PB4" s="25"/>
      <c r="PC4" s="25"/>
      <c r="PD4" s="25"/>
      <c r="PE4" s="25"/>
      <c r="PF4" s="25"/>
      <c r="PG4" s="25"/>
      <c r="PH4" s="25"/>
      <c r="PI4" s="25"/>
      <c r="PJ4" s="25"/>
      <c r="PK4" s="25"/>
      <c r="PL4" s="25"/>
      <c r="PM4" s="25"/>
      <c r="PN4" s="25"/>
      <c r="PO4" s="25"/>
      <c r="PP4" s="25"/>
      <c r="PQ4" s="25"/>
      <c r="PR4" s="25"/>
      <c r="PS4" s="25"/>
      <c r="PT4" s="25"/>
      <c r="PU4" s="25"/>
      <c r="PV4" s="25"/>
      <c r="PW4" s="25"/>
      <c r="PX4" s="25"/>
      <c r="PY4" s="25"/>
      <c r="PZ4" s="25"/>
      <c r="QA4" s="25"/>
      <c r="QB4" s="25"/>
      <c r="QC4" s="25"/>
      <c r="QD4" s="25"/>
      <c r="QE4" s="25"/>
      <c r="QF4" s="25"/>
      <c r="QG4" s="25"/>
      <c r="QH4" s="25"/>
      <c r="QI4" s="25"/>
      <c r="QJ4" s="25"/>
      <c r="QK4" s="25"/>
      <c r="QL4" s="25"/>
      <c r="QM4" s="25"/>
      <c r="QN4" s="25"/>
      <c r="QO4" s="25"/>
      <c r="QP4" s="25"/>
      <c r="QQ4" s="25"/>
      <c r="QR4" s="25"/>
      <c r="QS4" s="25"/>
      <c r="QT4" s="25"/>
      <c r="QU4" s="25"/>
      <c r="QV4" s="25"/>
      <c r="QW4" s="25"/>
      <c r="QX4" s="25"/>
      <c r="QY4" s="25"/>
      <c r="QZ4" s="25"/>
      <c r="RA4" s="25"/>
      <c r="RB4" s="25"/>
      <c r="RC4" s="25"/>
      <c r="RD4" s="25"/>
      <c r="RE4" s="25"/>
      <c r="RF4" s="25"/>
      <c r="RG4" s="25"/>
      <c r="RH4" s="25"/>
      <c r="RI4" s="25"/>
      <c r="RJ4" s="25"/>
      <c r="RK4" s="25"/>
      <c r="RL4" s="25"/>
      <c r="RM4" s="25"/>
      <c r="RN4" s="25"/>
      <c r="RO4" s="25"/>
      <c r="RP4" s="25"/>
      <c r="RQ4" s="25"/>
      <c r="RR4" s="25"/>
      <c r="RS4" s="25"/>
      <c r="RT4" s="25"/>
      <c r="RU4" s="25"/>
      <c r="RV4" s="25"/>
      <c r="RW4" s="25"/>
      <c r="RX4" s="25"/>
      <c r="RY4" s="25"/>
      <c r="RZ4" s="25"/>
      <c r="SA4" s="25"/>
      <c r="SB4" s="25"/>
      <c r="SC4" s="25"/>
      <c r="SD4" s="25"/>
      <c r="SE4" s="25"/>
      <c r="SF4" s="25"/>
      <c r="SG4" s="25"/>
      <c r="SH4" s="25"/>
      <c r="SI4" s="25"/>
      <c r="SJ4" s="25"/>
      <c r="SK4" s="25"/>
      <c r="SL4" s="25"/>
      <c r="SM4" s="25"/>
      <c r="SN4" s="25"/>
      <c r="SO4" s="25"/>
      <c r="SP4" s="25"/>
      <c r="SQ4" s="25"/>
      <c r="SR4" s="25"/>
      <c r="SS4" s="25"/>
      <c r="ST4" s="25"/>
      <c r="SU4" s="25"/>
      <c r="SV4" s="25"/>
      <c r="SW4" s="25"/>
      <c r="SX4" s="25"/>
      <c r="SY4" s="25"/>
      <c r="SZ4" s="25"/>
      <c r="TA4" s="25"/>
      <c r="TB4" s="25"/>
      <c r="TC4" s="25"/>
      <c r="TD4" s="25"/>
      <c r="TE4" s="25"/>
      <c r="TF4" s="25"/>
      <c r="TG4" s="25"/>
      <c r="TH4" s="25"/>
      <c r="TI4" s="25"/>
      <c r="TJ4" s="25"/>
      <c r="TK4" s="25"/>
      <c r="TL4" s="25"/>
      <c r="TM4" s="25"/>
      <c r="TN4" s="25"/>
      <c r="TO4" s="25"/>
      <c r="TP4" s="25"/>
      <c r="TQ4" s="25"/>
      <c r="TR4" s="25"/>
      <c r="TS4" s="25"/>
      <c r="TT4" s="25"/>
      <c r="TU4" s="25"/>
      <c r="TV4" s="25"/>
      <c r="TW4" s="25"/>
      <c r="TX4" s="25"/>
      <c r="TY4" s="25"/>
      <c r="TZ4" s="25"/>
      <c r="UA4" s="25"/>
      <c r="UB4" s="25"/>
      <c r="UC4" s="25"/>
      <c r="UD4" s="25"/>
      <c r="UE4" s="25"/>
      <c r="UF4" s="25"/>
      <c r="UG4" s="25"/>
      <c r="UH4" s="25"/>
      <c r="UI4" s="25"/>
      <c r="UJ4" s="25"/>
      <c r="UK4" s="25"/>
      <c r="UL4" s="25"/>
      <c r="UM4" s="25"/>
      <c r="UN4" s="25"/>
      <c r="UO4" s="25"/>
      <c r="UP4" s="25"/>
      <c r="UQ4" s="25"/>
      <c r="UR4" s="25"/>
      <c r="US4" s="25"/>
      <c r="UT4" s="25"/>
      <c r="UU4" s="25"/>
      <c r="UV4" s="25"/>
      <c r="UW4" s="25"/>
      <c r="UX4" s="25"/>
      <c r="UY4" s="25"/>
      <c r="UZ4" s="25"/>
      <c r="VA4" s="25"/>
      <c r="VB4" s="25"/>
      <c r="VC4" s="25"/>
      <c r="VD4" s="25"/>
      <c r="VE4" s="25"/>
      <c r="VF4" s="25"/>
      <c r="VG4" s="25"/>
      <c r="VH4" s="25"/>
      <c r="VI4" s="25"/>
      <c r="VJ4" s="25"/>
      <c r="VK4" s="25"/>
      <c r="VL4" s="25"/>
      <c r="VM4" s="25"/>
      <c r="VN4" s="25"/>
      <c r="VO4" s="25"/>
      <c r="VP4" s="25"/>
      <c r="VQ4" s="25"/>
      <c r="VR4" s="25"/>
      <c r="VS4" s="25"/>
      <c r="VT4" s="25"/>
      <c r="VU4" s="25"/>
      <c r="VV4" s="25"/>
      <c r="VW4" s="25"/>
      <c r="VX4" s="25"/>
      <c r="VY4" s="25"/>
      <c r="VZ4" s="25"/>
      <c r="WA4" s="25"/>
      <c r="WB4" s="25"/>
      <c r="WC4" s="25"/>
      <c r="WD4" s="25"/>
      <c r="WE4" s="25"/>
      <c r="WF4" s="25"/>
      <c r="WG4" s="25"/>
      <c r="WH4" s="25"/>
      <c r="WI4" s="25"/>
      <c r="WJ4" s="25"/>
      <c r="WK4" s="25"/>
      <c r="WL4" s="25"/>
      <c r="WM4" s="25"/>
      <c r="WN4" s="25"/>
      <c r="WO4" s="25"/>
      <c r="WP4" s="25"/>
      <c r="WQ4" s="25"/>
      <c r="WR4" s="25"/>
      <c r="WS4" s="25"/>
      <c r="WT4" s="25"/>
      <c r="WU4" s="25"/>
      <c r="WV4" s="25"/>
      <c r="WW4" s="25"/>
      <c r="WX4" s="25"/>
      <c r="WY4" s="25"/>
      <c r="WZ4" s="25"/>
      <c r="XA4" s="25"/>
      <c r="XB4" s="25"/>
      <c r="XC4" s="25"/>
      <c r="XD4" s="25"/>
      <c r="XE4" s="25"/>
      <c r="XF4" s="25"/>
      <c r="XG4" s="25"/>
      <c r="XH4" s="25"/>
      <c r="XI4" s="25"/>
      <c r="XJ4" s="25"/>
      <c r="XK4" s="25"/>
      <c r="XL4" s="25"/>
      <c r="XM4" s="25"/>
      <c r="XN4" s="25"/>
      <c r="XO4" s="25"/>
      <c r="XP4" s="25"/>
      <c r="XQ4" s="25"/>
      <c r="XR4" s="25"/>
      <c r="XS4" s="25"/>
      <c r="XT4" s="25"/>
      <c r="XU4" s="25"/>
      <c r="XV4" s="25"/>
      <c r="XW4" s="25"/>
      <c r="XX4" s="25"/>
      <c r="XY4" s="25"/>
      <c r="XZ4" s="25"/>
      <c r="YA4" s="25"/>
      <c r="YB4" s="25"/>
      <c r="YC4" s="25"/>
      <c r="YD4" s="25"/>
      <c r="YE4" s="25"/>
      <c r="YF4" s="25"/>
      <c r="YG4" s="25"/>
      <c r="YH4" s="25"/>
      <c r="YI4" s="25"/>
      <c r="YJ4" s="25"/>
      <c r="YK4" s="25"/>
      <c r="YL4" s="25"/>
      <c r="YM4" s="25"/>
      <c r="YN4" s="25"/>
      <c r="YO4" s="25"/>
      <c r="YP4" s="25"/>
      <c r="YQ4" s="25"/>
      <c r="YR4" s="25"/>
      <c r="YS4" s="25"/>
      <c r="YT4" s="25"/>
      <c r="YU4" s="25"/>
      <c r="YV4" s="25"/>
      <c r="YW4" s="25"/>
      <c r="YX4" s="25"/>
      <c r="YY4" s="25"/>
      <c r="YZ4" s="25"/>
      <c r="ZA4" s="25"/>
      <c r="ZB4" s="25"/>
      <c r="ZC4" s="25"/>
      <c r="ZD4" s="25"/>
      <c r="ZE4" s="25"/>
      <c r="ZF4" s="25"/>
      <c r="ZG4" s="25"/>
      <c r="ZH4" s="25"/>
      <c r="ZI4" s="25"/>
      <c r="ZJ4" s="25"/>
      <c r="ZK4" s="25"/>
      <c r="ZL4" s="25"/>
      <c r="ZM4" s="25"/>
      <c r="ZN4" s="25"/>
      <c r="ZO4" s="25"/>
      <c r="ZP4" s="25"/>
      <c r="ZQ4" s="25"/>
      <c r="ZR4" s="25"/>
      <c r="ZS4" s="25"/>
      <c r="ZT4" s="25"/>
      <c r="ZU4" s="25"/>
      <c r="ZV4" s="25"/>
      <c r="ZW4" s="25"/>
      <c r="ZX4" s="25"/>
      <c r="ZY4" s="25"/>
      <c r="ZZ4" s="25"/>
      <c r="AAA4" s="25"/>
      <c r="AAB4" s="25"/>
      <c r="AAC4" s="25"/>
      <c r="AAD4" s="25"/>
      <c r="AAE4" s="25"/>
      <c r="AAF4" s="25"/>
      <c r="AAG4" s="25"/>
      <c r="AAH4" s="25"/>
      <c r="AAI4" s="25"/>
      <c r="AAJ4" s="25"/>
      <c r="AAK4" s="25"/>
      <c r="AAL4" s="25"/>
      <c r="AAM4" s="25"/>
      <c r="AAN4" s="25"/>
      <c r="AAO4" s="25"/>
      <c r="AAP4" s="25"/>
      <c r="AAQ4" s="25"/>
      <c r="AAR4" s="25"/>
      <c r="AAS4" s="25"/>
      <c r="AAT4" s="25"/>
      <c r="AAU4" s="25"/>
      <c r="AAV4" s="25"/>
      <c r="AAW4" s="25"/>
      <c r="AAX4" s="25"/>
      <c r="AAY4" s="25"/>
      <c r="AAZ4" s="25"/>
      <c r="ABA4" s="25"/>
      <c r="ABB4" s="25"/>
      <c r="ABC4" s="25"/>
      <c r="ABD4" s="25"/>
      <c r="ABE4" s="25"/>
      <c r="ABF4" s="25"/>
      <c r="ABG4" s="25"/>
      <c r="ABH4" s="25"/>
      <c r="ABI4" s="25"/>
      <c r="ABJ4" s="25"/>
      <c r="ABK4" s="25"/>
      <c r="ABL4" s="25"/>
      <c r="ABM4" s="25"/>
      <c r="ABN4" s="25"/>
      <c r="ABO4" s="25"/>
      <c r="ABP4" s="25"/>
      <c r="ABQ4" s="25"/>
      <c r="ABR4" s="25"/>
      <c r="ABS4" s="25"/>
      <c r="ABT4" s="25"/>
      <c r="ABU4" s="25"/>
      <c r="ABV4" s="25"/>
      <c r="ABW4" s="25"/>
      <c r="ABX4" s="25"/>
      <c r="ABY4" s="25"/>
      <c r="ABZ4" s="25"/>
      <c r="ACA4" s="25"/>
      <c r="ACB4" s="25"/>
      <c r="ACC4" s="25"/>
      <c r="ACD4" s="25"/>
      <c r="ACE4" s="25"/>
      <c r="ACF4" s="25"/>
      <c r="ACG4" s="25"/>
      <c r="ACH4" s="25"/>
      <c r="ACI4" s="25"/>
      <c r="ACJ4" s="25"/>
      <c r="ACK4" s="25"/>
      <c r="ACL4" s="25"/>
      <c r="ACM4" s="25"/>
      <c r="ACN4" s="25"/>
      <c r="ACO4" s="25"/>
      <c r="ACP4" s="25"/>
      <c r="ACQ4" s="25"/>
      <c r="ACR4" s="25"/>
      <c r="ACS4" s="25"/>
      <c r="ACT4" s="25"/>
      <c r="ACU4" s="25"/>
      <c r="ACV4" s="25"/>
      <c r="ACW4" s="25"/>
      <c r="ACX4" s="25"/>
      <c r="ACY4" s="25"/>
      <c r="ACZ4" s="25"/>
      <c r="ADA4" s="25"/>
      <c r="ADB4" s="25"/>
      <c r="ADC4" s="25"/>
      <c r="ADD4" s="25"/>
      <c r="ADE4" s="25"/>
      <c r="ADF4" s="25"/>
      <c r="ADG4" s="25"/>
      <c r="ADH4" s="25"/>
      <c r="ADI4" s="25"/>
      <c r="ADJ4" s="25"/>
      <c r="ADK4" s="25"/>
      <c r="ADL4" s="25"/>
      <c r="ADM4" s="25"/>
      <c r="ADN4" s="25"/>
      <c r="ADO4" s="25"/>
      <c r="ADP4" s="25"/>
      <c r="ADQ4" s="25"/>
      <c r="ADR4" s="25"/>
      <c r="ADS4" s="25"/>
      <c r="ADT4" s="25"/>
      <c r="ADU4" s="25"/>
      <c r="ADV4" s="25"/>
      <c r="ADW4" s="25"/>
      <c r="ADX4" s="25"/>
      <c r="ADY4" s="25"/>
      <c r="ADZ4" s="25"/>
      <c r="AEA4" s="25"/>
      <c r="AEB4" s="25"/>
      <c r="AEC4" s="25"/>
      <c r="AED4" s="25"/>
      <c r="AEE4" s="25"/>
      <c r="AEF4" s="25"/>
      <c r="AEG4" s="25"/>
      <c r="AEH4" s="25"/>
      <c r="AEI4" s="25"/>
      <c r="AEJ4" s="25"/>
      <c r="AEK4" s="25"/>
      <c r="AEL4" s="25"/>
      <c r="AEM4" s="25"/>
      <c r="AEN4" s="25"/>
      <c r="AEO4" s="25"/>
      <c r="AEP4" s="25"/>
      <c r="AEQ4" s="25"/>
      <c r="AER4" s="25"/>
      <c r="AES4" s="25"/>
      <c r="AET4" s="25"/>
      <c r="AEU4" s="25"/>
      <c r="AEV4" s="25"/>
      <c r="AEW4" s="25"/>
      <c r="AEX4" s="25"/>
      <c r="AEY4" s="25"/>
      <c r="AEZ4" s="25"/>
      <c r="AFA4" s="25"/>
      <c r="AFB4" s="25"/>
      <c r="AFC4" s="25"/>
      <c r="AFD4" s="25"/>
      <c r="AFE4" s="25"/>
      <c r="AFF4" s="25"/>
      <c r="AFG4" s="25"/>
      <c r="AFH4" s="25"/>
      <c r="AFI4" s="25"/>
      <c r="AFJ4" s="25"/>
      <c r="AFK4" s="25"/>
      <c r="AFL4" s="25"/>
      <c r="AFM4" s="25"/>
      <c r="AFN4" s="25"/>
      <c r="AFO4" s="25"/>
      <c r="AFP4" s="25"/>
      <c r="AFQ4" s="25"/>
      <c r="AFR4" s="25"/>
      <c r="AFS4" s="25"/>
      <c r="AFT4" s="25"/>
      <c r="AFU4" s="25"/>
      <c r="AFV4" s="25"/>
      <c r="AFW4" s="25"/>
      <c r="AFX4" s="25"/>
      <c r="AFY4" s="25"/>
      <c r="AFZ4" s="25"/>
      <c r="AGA4" s="25"/>
      <c r="AGB4" s="25"/>
      <c r="AGC4" s="25"/>
      <c r="AGD4" s="25"/>
      <c r="AGE4" s="25"/>
      <c r="AGF4" s="25"/>
      <c r="AGG4" s="25"/>
      <c r="AGH4" s="25"/>
      <c r="AGI4" s="25"/>
      <c r="AGJ4" s="25"/>
      <c r="AGK4" s="25"/>
      <c r="AGL4" s="25"/>
      <c r="AGM4" s="25"/>
      <c r="AGN4" s="25"/>
      <c r="AGO4" s="25"/>
      <c r="AGP4" s="25"/>
      <c r="AGQ4" s="25"/>
      <c r="AGR4" s="25"/>
      <c r="AGS4" s="25"/>
      <c r="AGT4" s="25"/>
      <c r="AGU4" s="25"/>
      <c r="AGV4" s="25"/>
      <c r="AGW4" s="25"/>
      <c r="AGX4" s="25"/>
      <c r="AGY4" s="25"/>
      <c r="AGZ4" s="25"/>
      <c r="AHA4" s="25"/>
      <c r="AHB4" s="25"/>
      <c r="AHC4" s="25"/>
      <c r="AHD4" s="25"/>
      <c r="AHE4" s="25"/>
      <c r="AHF4" s="25"/>
      <c r="AHG4" s="25"/>
      <c r="AHH4" s="25"/>
      <c r="AHI4" s="25"/>
      <c r="AHJ4" s="25"/>
      <c r="AHK4" s="25"/>
      <c r="AHL4" s="25"/>
      <c r="AHM4" s="25"/>
      <c r="AHN4" s="25"/>
      <c r="AHO4" s="25"/>
      <c r="AHP4" s="25"/>
      <c r="AHQ4" s="25"/>
      <c r="AHR4" s="25"/>
      <c r="AHS4" s="25"/>
      <c r="AHT4" s="25"/>
      <c r="AHU4" s="25"/>
      <c r="AHV4" s="25"/>
      <c r="AHW4" s="25"/>
      <c r="AHX4" s="25"/>
      <c r="AHY4" s="25"/>
      <c r="AHZ4" s="25"/>
      <c r="AIA4" s="25"/>
      <c r="AIB4" s="25"/>
      <c r="AIC4" s="25"/>
      <c r="AID4" s="25"/>
      <c r="AIE4" s="25"/>
      <c r="AIF4" s="25"/>
      <c r="AIG4" s="25"/>
      <c r="AIH4" s="25"/>
      <c r="AII4" s="25"/>
      <c r="AIJ4" s="25"/>
      <c r="AIK4" s="25"/>
      <c r="AIL4" s="25"/>
      <c r="AIM4" s="25"/>
      <c r="AIN4" s="25"/>
      <c r="AIO4" s="25"/>
      <c r="AIP4" s="25"/>
      <c r="AIQ4" s="25"/>
      <c r="AIR4" s="25"/>
      <c r="AIS4" s="25"/>
      <c r="AIT4" s="25"/>
      <c r="AIU4" s="25"/>
      <c r="AIV4" s="25"/>
      <c r="AIW4" s="25"/>
      <c r="AIX4" s="25"/>
      <c r="AIY4" s="25"/>
      <c r="AIZ4" s="25"/>
      <c r="AJA4" s="25"/>
      <c r="AJB4" s="25"/>
      <c r="AJC4" s="25"/>
      <c r="AJD4" s="25"/>
      <c r="AJE4" s="25"/>
      <c r="AJF4" s="25"/>
      <c r="AJG4" s="25"/>
      <c r="AJH4" s="25"/>
      <c r="AJI4" s="25"/>
      <c r="AJJ4" s="25"/>
      <c r="AJK4" s="25"/>
      <c r="AJL4" s="25"/>
      <c r="AJM4" s="25"/>
      <c r="AJN4" s="25"/>
      <c r="AJO4" s="25"/>
      <c r="AJP4" s="25"/>
      <c r="AJQ4" s="25"/>
      <c r="AJR4" s="25"/>
      <c r="AJS4" s="25"/>
      <c r="AJT4" s="25"/>
      <c r="AJU4" s="25"/>
      <c r="AJV4" s="25"/>
      <c r="AJW4" s="25"/>
      <c r="AJX4" s="25"/>
      <c r="AJY4" s="25"/>
      <c r="AJZ4" s="25"/>
      <c r="AKA4" s="25"/>
      <c r="AKB4" s="25"/>
      <c r="AKC4" s="25"/>
      <c r="AKD4" s="25"/>
      <c r="AKE4" s="25"/>
      <c r="AKF4" s="25"/>
      <c r="AKG4" s="25"/>
      <c r="AKH4" s="25"/>
      <c r="AKI4" s="25"/>
      <c r="AKJ4" s="25"/>
      <c r="AKK4" s="25"/>
      <c r="AKL4" s="25"/>
      <c r="AKM4" s="25"/>
      <c r="AKN4" s="25"/>
      <c r="AKO4" s="25"/>
      <c r="AKP4" s="25"/>
      <c r="AKQ4" s="25"/>
      <c r="AKR4" s="25"/>
      <c r="AKS4" s="25"/>
      <c r="AKT4" s="25"/>
      <c r="AKU4" s="25"/>
      <c r="AKV4" s="25"/>
      <c r="AKW4" s="25"/>
      <c r="AKX4" s="25"/>
      <c r="AKY4" s="25"/>
      <c r="AKZ4" s="25"/>
      <c r="ALA4" s="25"/>
      <c r="ALB4" s="25"/>
      <c r="ALC4" s="25"/>
      <c r="ALD4" s="25"/>
      <c r="ALE4" s="25"/>
      <c r="ALF4" s="25"/>
      <c r="ALG4" s="25"/>
      <c r="ALH4" s="25"/>
      <c r="ALI4" s="25"/>
      <c r="ALJ4" s="25"/>
      <c r="ALK4" s="25"/>
      <c r="ALL4" s="25"/>
      <c r="ALM4" s="25"/>
      <c r="ALN4" s="25"/>
      <c r="ALO4" s="25"/>
      <c r="ALP4" s="25"/>
      <c r="ALQ4" s="25"/>
      <c r="ALR4" s="25"/>
      <c r="ALS4" s="25"/>
      <c r="ALT4" s="25"/>
      <c r="ALU4" s="25"/>
      <c r="ALV4" s="25"/>
      <c r="ALW4" s="25"/>
      <c r="ALX4" s="25"/>
      <c r="ALY4" s="25"/>
      <c r="ALZ4" s="25"/>
      <c r="AMA4" s="25"/>
      <c r="AMB4" s="25"/>
      <c r="AMC4" s="25"/>
      <c r="AMD4" s="25"/>
      <c r="AME4" s="25"/>
      <c r="AMF4" s="25"/>
      <c r="AMG4" s="25"/>
      <c r="AMH4" s="25"/>
      <c r="AMI4" s="25"/>
      <c r="AMJ4" s="25"/>
    </row>
    <row r="5" spans="1:1024" ht="25.5" customHeight="1">
      <c r="A5" s="25"/>
      <c r="B5" s="289" t="s">
        <v>42</v>
      </c>
      <c r="C5" s="289"/>
      <c r="D5" s="289"/>
      <c r="E5" s="289"/>
      <c r="F5" s="289"/>
      <c r="G5" s="289"/>
      <c r="H5" s="289"/>
      <c r="I5" s="289"/>
      <c r="J5" s="302"/>
      <c r="K5" s="302"/>
      <c r="L5" s="302"/>
      <c r="M5" s="302"/>
      <c r="N5" s="302"/>
      <c r="O5" s="302"/>
      <c r="P5" s="302"/>
      <c r="Q5" s="302"/>
      <c r="R5" s="302"/>
      <c r="S5" s="302"/>
      <c r="T5" s="302"/>
      <c r="U5" s="302"/>
      <c r="V5" s="302"/>
      <c r="W5" s="302"/>
      <c r="X5" s="302"/>
      <c r="Y5" s="302"/>
      <c r="Z5" s="302"/>
      <c r="AA5" s="302"/>
      <c r="AB5" s="302"/>
      <c r="AC5" s="302"/>
      <c r="AD5" s="302"/>
      <c r="AE5" s="302"/>
      <c r="AF5" s="64" t="s">
        <v>45</v>
      </c>
      <c r="AG5" s="64"/>
      <c r="AH5" s="64"/>
      <c r="AI5" s="64"/>
      <c r="AJ5" s="64"/>
      <c r="AK5" s="64"/>
      <c r="AL5" s="64"/>
      <c r="AM5" s="64"/>
      <c r="AN5" s="314" t="s">
        <v>56</v>
      </c>
      <c r="AO5" s="315" t="s">
        <v>266</v>
      </c>
      <c r="AP5" s="315"/>
      <c r="AQ5" s="315"/>
      <c r="AR5" s="315"/>
      <c r="AS5" s="314" t="s">
        <v>56</v>
      </c>
      <c r="AT5" s="315" t="s">
        <v>133</v>
      </c>
      <c r="AU5" s="315"/>
      <c r="AV5" s="315"/>
      <c r="AW5" s="315"/>
      <c r="AX5" s="314" t="s">
        <v>56</v>
      </c>
      <c r="AY5" s="65" t="s">
        <v>519</v>
      </c>
      <c r="AZ5" s="65"/>
      <c r="BA5" s="65"/>
      <c r="BB5" s="65"/>
      <c r="BC5" s="65"/>
      <c r="BD5" s="314" t="s">
        <v>56</v>
      </c>
      <c r="BE5" s="65" t="s">
        <v>529</v>
      </c>
      <c r="BF5" s="65"/>
      <c r="BG5" s="65"/>
      <c r="BH5" s="65"/>
      <c r="BI5" s="65"/>
      <c r="BJ5" s="25"/>
      <c r="BK5" s="25"/>
      <c r="BL5" s="25"/>
      <c r="BM5" s="25"/>
      <c r="BN5" s="25"/>
      <c r="BO5" s="25"/>
      <c r="BP5" s="319"/>
      <c r="BQ5" s="319"/>
      <c r="BR5" s="319"/>
      <c r="BS5" s="319"/>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row>
    <row r="6" spans="1:1024" ht="25.5" customHeight="1">
      <c r="A6" s="25"/>
      <c r="B6" s="290" t="s">
        <v>99</v>
      </c>
      <c r="C6" s="290"/>
      <c r="D6" s="290"/>
      <c r="E6" s="290"/>
      <c r="F6" s="290"/>
      <c r="G6" s="290"/>
      <c r="H6" s="290"/>
      <c r="I6" s="290"/>
      <c r="J6" s="138"/>
      <c r="K6" s="138"/>
      <c r="L6" s="138"/>
      <c r="M6" s="138"/>
      <c r="N6" s="138"/>
      <c r="O6" s="138"/>
      <c r="P6" s="138"/>
      <c r="Q6" s="138"/>
      <c r="R6" s="138"/>
      <c r="S6" s="138"/>
      <c r="T6" s="138"/>
      <c r="U6" s="138"/>
      <c r="V6" s="138"/>
      <c r="W6" s="138"/>
      <c r="X6" s="138"/>
      <c r="Y6" s="138"/>
      <c r="Z6" s="138"/>
      <c r="AA6" s="138"/>
      <c r="AB6" s="138"/>
      <c r="AC6" s="138"/>
      <c r="AD6" s="138"/>
      <c r="AE6" s="138"/>
      <c r="AF6" s="291" t="s">
        <v>101</v>
      </c>
      <c r="AG6" s="291"/>
      <c r="AH6" s="290" t="s">
        <v>102</v>
      </c>
      <c r="AI6" s="290"/>
      <c r="AJ6" s="290"/>
      <c r="AK6" s="290"/>
      <c r="AL6" s="290"/>
      <c r="AM6" s="290"/>
      <c r="AN6" s="138"/>
      <c r="AO6" s="138"/>
      <c r="AP6" s="138"/>
      <c r="AQ6" s="138"/>
      <c r="AR6" s="138"/>
      <c r="AS6" s="138"/>
      <c r="AT6" s="138"/>
      <c r="AU6" s="138"/>
      <c r="AV6" s="138"/>
      <c r="AW6" s="138"/>
      <c r="AX6" s="138"/>
      <c r="AY6" s="138"/>
      <c r="AZ6" s="138"/>
      <c r="BA6" s="138"/>
      <c r="BB6" s="138"/>
      <c r="BC6" s="138"/>
      <c r="BD6" s="138"/>
      <c r="BE6" s="138"/>
      <c r="BF6" s="138"/>
      <c r="BG6" s="138"/>
      <c r="BH6" s="138"/>
      <c r="BI6" s="138"/>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row>
    <row r="7" spans="1:1024" ht="25.5" customHeight="1">
      <c r="A7" s="25"/>
      <c r="B7" s="108" t="s">
        <v>104</v>
      </c>
      <c r="C7" s="108"/>
      <c r="D7" s="108"/>
      <c r="E7" s="108"/>
      <c r="F7" s="108"/>
      <c r="G7" s="108"/>
      <c r="H7" s="108"/>
      <c r="I7" s="108"/>
      <c r="J7" s="302"/>
      <c r="K7" s="302"/>
      <c r="L7" s="302"/>
      <c r="M7" s="302"/>
      <c r="N7" s="302"/>
      <c r="O7" s="302"/>
      <c r="P7" s="302"/>
      <c r="Q7" s="302"/>
      <c r="R7" s="302"/>
      <c r="S7" s="302"/>
      <c r="T7" s="302"/>
      <c r="U7" s="302"/>
      <c r="V7" s="302"/>
      <c r="W7" s="302"/>
      <c r="X7" s="302"/>
      <c r="Y7" s="302"/>
      <c r="Z7" s="302"/>
      <c r="AA7" s="302"/>
      <c r="AB7" s="302"/>
      <c r="AC7" s="302"/>
      <c r="AD7" s="302"/>
      <c r="AE7" s="302"/>
      <c r="AF7" s="291"/>
      <c r="AG7" s="291"/>
      <c r="AH7" s="290" t="s">
        <v>106</v>
      </c>
      <c r="AI7" s="290"/>
      <c r="AJ7" s="290"/>
      <c r="AK7" s="290"/>
      <c r="AL7" s="290"/>
      <c r="AM7" s="290"/>
      <c r="AN7" s="138"/>
      <c r="AO7" s="138"/>
      <c r="AP7" s="138"/>
      <c r="AQ7" s="138"/>
      <c r="AR7" s="138"/>
      <c r="AS7" s="138"/>
      <c r="AT7" s="138"/>
      <c r="AU7" s="138"/>
      <c r="AV7" s="138"/>
      <c r="AW7" s="138"/>
      <c r="AX7" s="138"/>
      <c r="AY7" s="138"/>
      <c r="AZ7" s="138"/>
      <c r="BA7" s="138"/>
      <c r="BB7" s="138"/>
      <c r="BC7" s="138"/>
      <c r="BD7" s="138"/>
      <c r="BE7" s="138"/>
      <c r="BF7" s="138"/>
      <c r="BG7" s="138"/>
      <c r="BH7" s="138"/>
      <c r="BI7" s="138"/>
      <c r="BJ7" s="25"/>
      <c r="BK7" s="25"/>
      <c r="BL7" s="25"/>
      <c r="BM7" s="25"/>
      <c r="BN7" s="191"/>
      <c r="BO7" s="191"/>
      <c r="BP7" s="37"/>
      <c r="BQ7" s="37"/>
      <c r="BR7" s="37"/>
      <c r="BS7" s="37"/>
      <c r="BT7" s="37"/>
      <c r="BU7" s="37"/>
      <c r="BV7" s="37"/>
      <c r="BW7" s="37"/>
      <c r="BX7" s="37"/>
      <c r="BY7" s="37"/>
      <c r="BZ7" s="37"/>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row>
    <row r="8" spans="1:1024" ht="22.5" customHeight="1">
      <c r="A8" s="25"/>
      <c r="B8" s="291" t="s">
        <v>66</v>
      </c>
      <c r="C8" s="291"/>
      <c r="D8" s="290" t="s">
        <v>19</v>
      </c>
      <c r="E8" s="290"/>
      <c r="F8" s="290"/>
      <c r="G8" s="290"/>
      <c r="H8" s="290"/>
      <c r="I8" s="290"/>
      <c r="J8" s="302"/>
      <c r="K8" s="302"/>
      <c r="L8" s="302"/>
      <c r="M8" s="302"/>
      <c r="N8" s="302"/>
      <c r="O8" s="302"/>
      <c r="P8" s="302"/>
      <c r="Q8" s="302"/>
      <c r="R8" s="302"/>
      <c r="S8" s="302"/>
      <c r="T8" s="302"/>
      <c r="U8" s="302"/>
      <c r="V8" s="302"/>
      <c r="W8" s="302"/>
      <c r="X8" s="302"/>
      <c r="Y8" s="302"/>
      <c r="Z8" s="302"/>
      <c r="AA8" s="302"/>
      <c r="AB8" s="302"/>
      <c r="AC8" s="302"/>
      <c r="AD8" s="302"/>
      <c r="AE8" s="302"/>
      <c r="AF8" s="291" t="s">
        <v>108</v>
      </c>
      <c r="AG8" s="291"/>
      <c r="AH8" s="290" t="s">
        <v>19</v>
      </c>
      <c r="AI8" s="290"/>
      <c r="AJ8" s="290"/>
      <c r="AK8" s="290"/>
      <c r="AL8" s="290"/>
      <c r="AM8" s="290"/>
      <c r="AN8" s="138"/>
      <c r="AO8" s="138"/>
      <c r="AP8" s="138"/>
      <c r="AQ8" s="138"/>
      <c r="AR8" s="138"/>
      <c r="AS8" s="138"/>
      <c r="AT8" s="138"/>
      <c r="AU8" s="138"/>
      <c r="AV8" s="138"/>
      <c r="AW8" s="138"/>
      <c r="AX8" s="138"/>
      <c r="AY8" s="138"/>
      <c r="AZ8" s="138"/>
      <c r="BA8" s="138"/>
      <c r="BB8" s="138"/>
      <c r="BC8" s="138"/>
      <c r="BD8" s="138"/>
      <c r="BE8" s="138"/>
      <c r="BF8" s="138"/>
      <c r="BG8" s="138"/>
      <c r="BH8" s="138"/>
      <c r="BI8" s="138"/>
      <c r="BJ8" s="25"/>
      <c r="BK8" s="25"/>
      <c r="BL8" s="25"/>
      <c r="BM8" s="25"/>
      <c r="BN8" s="191"/>
      <c r="BO8" s="191"/>
      <c r="BP8" s="37"/>
      <c r="BQ8" s="37"/>
      <c r="BR8" s="37"/>
      <c r="BS8" s="37"/>
      <c r="BT8" s="37"/>
      <c r="BU8" s="37"/>
      <c r="BV8" s="37"/>
      <c r="BW8" s="37"/>
      <c r="BX8" s="37"/>
      <c r="BY8" s="37"/>
      <c r="BZ8" s="37"/>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row>
    <row r="9" spans="1:1024" ht="22.5" customHeight="1">
      <c r="A9" s="25"/>
      <c r="B9" s="291"/>
      <c r="C9" s="291"/>
      <c r="D9" s="290" t="s">
        <v>106</v>
      </c>
      <c r="E9" s="290"/>
      <c r="F9" s="290"/>
      <c r="G9" s="290"/>
      <c r="H9" s="290"/>
      <c r="I9" s="290"/>
      <c r="J9" s="302"/>
      <c r="K9" s="302"/>
      <c r="L9" s="302"/>
      <c r="M9" s="302"/>
      <c r="N9" s="302"/>
      <c r="O9" s="302"/>
      <c r="P9" s="302"/>
      <c r="Q9" s="302"/>
      <c r="R9" s="302"/>
      <c r="S9" s="302"/>
      <c r="T9" s="302"/>
      <c r="U9" s="302"/>
      <c r="V9" s="302"/>
      <c r="W9" s="302"/>
      <c r="X9" s="302"/>
      <c r="Y9" s="302"/>
      <c r="Z9" s="302"/>
      <c r="AA9" s="302"/>
      <c r="AB9" s="302"/>
      <c r="AC9" s="302"/>
      <c r="AD9" s="302"/>
      <c r="AE9" s="302"/>
      <c r="AF9" s="291"/>
      <c r="AG9" s="291"/>
      <c r="AH9" s="290" t="s">
        <v>106</v>
      </c>
      <c r="AI9" s="290"/>
      <c r="AJ9" s="290"/>
      <c r="AK9" s="290"/>
      <c r="AL9" s="290"/>
      <c r="AM9" s="290"/>
      <c r="AN9" s="138"/>
      <c r="AO9" s="138"/>
      <c r="AP9" s="138"/>
      <c r="AQ9" s="138"/>
      <c r="AR9" s="138"/>
      <c r="AS9" s="138"/>
      <c r="AT9" s="138"/>
      <c r="AU9" s="138"/>
      <c r="AV9" s="138"/>
      <c r="AW9" s="138"/>
      <c r="AX9" s="138"/>
      <c r="AY9" s="138"/>
      <c r="AZ9" s="138"/>
      <c r="BA9" s="138"/>
      <c r="BB9" s="138"/>
      <c r="BC9" s="138"/>
      <c r="BD9" s="138"/>
      <c r="BE9" s="138"/>
      <c r="BF9" s="138"/>
      <c r="BG9" s="138"/>
      <c r="BH9" s="138"/>
      <c r="BI9" s="138"/>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c r="AMH9" s="25"/>
      <c r="AMI9" s="25"/>
      <c r="AMJ9" s="25"/>
    </row>
    <row r="10" spans="1:1024" ht="22.5" customHeight="1">
      <c r="A10" s="25"/>
      <c r="B10" s="291"/>
      <c r="C10" s="291"/>
      <c r="D10" s="290" t="s">
        <v>109</v>
      </c>
      <c r="E10" s="290"/>
      <c r="F10" s="290"/>
      <c r="G10" s="290"/>
      <c r="H10" s="290"/>
      <c r="I10" s="290"/>
      <c r="J10" s="302"/>
      <c r="K10" s="302"/>
      <c r="L10" s="302"/>
      <c r="M10" s="302"/>
      <c r="N10" s="302"/>
      <c r="O10" s="302"/>
      <c r="P10" s="302"/>
      <c r="Q10" s="302"/>
      <c r="R10" s="302"/>
      <c r="S10" s="302"/>
      <c r="T10" s="302"/>
      <c r="U10" s="302"/>
      <c r="V10" s="302"/>
      <c r="W10" s="302"/>
      <c r="X10" s="302"/>
      <c r="Y10" s="302"/>
      <c r="Z10" s="302"/>
      <c r="AA10" s="302"/>
      <c r="AB10" s="302"/>
      <c r="AC10" s="302"/>
      <c r="AD10" s="302"/>
      <c r="AE10" s="302"/>
      <c r="AF10" s="291"/>
      <c r="AG10" s="291"/>
      <c r="AH10" s="290" t="s">
        <v>109</v>
      </c>
      <c r="AI10" s="290"/>
      <c r="AJ10" s="290"/>
      <c r="AK10" s="290"/>
      <c r="AL10" s="290"/>
      <c r="AM10" s="290"/>
      <c r="AN10" s="138"/>
      <c r="AO10" s="138"/>
      <c r="AP10" s="138"/>
      <c r="AQ10" s="138"/>
      <c r="AR10" s="138"/>
      <c r="AS10" s="138"/>
      <c r="AT10" s="138"/>
      <c r="AU10" s="138"/>
      <c r="AV10" s="138"/>
      <c r="AW10" s="138"/>
      <c r="AX10" s="138"/>
      <c r="AY10" s="138"/>
      <c r="AZ10" s="138"/>
      <c r="BA10" s="138"/>
      <c r="BB10" s="138"/>
      <c r="BC10" s="138"/>
      <c r="BD10" s="138"/>
      <c r="BE10" s="138"/>
      <c r="BF10" s="138"/>
      <c r="BG10" s="138"/>
      <c r="BH10" s="138"/>
      <c r="BI10" s="138"/>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row>
    <row r="11" spans="1:1024" ht="22.5" customHeight="1">
      <c r="A11" s="25"/>
      <c r="B11" s="291"/>
      <c r="C11" s="291"/>
      <c r="D11" s="301" t="s">
        <v>112</v>
      </c>
      <c r="E11" s="301"/>
      <c r="F11" s="301"/>
      <c r="G11" s="301"/>
      <c r="H11" s="301"/>
      <c r="I11" s="301"/>
      <c r="J11" s="302"/>
      <c r="K11" s="302"/>
      <c r="L11" s="302"/>
      <c r="M11" s="302"/>
      <c r="N11" s="302"/>
      <c r="O11" s="302"/>
      <c r="P11" s="302"/>
      <c r="Q11" s="302"/>
      <c r="R11" s="302"/>
      <c r="S11" s="302"/>
      <c r="T11" s="302"/>
      <c r="U11" s="302"/>
      <c r="V11" s="302"/>
      <c r="W11" s="302"/>
      <c r="X11" s="302"/>
      <c r="Y11" s="302"/>
      <c r="Z11" s="302"/>
      <c r="AA11" s="302"/>
      <c r="AB11" s="302"/>
      <c r="AC11" s="302"/>
      <c r="AD11" s="302"/>
      <c r="AE11" s="302"/>
      <c r="AF11" s="291"/>
      <c r="AG11" s="291"/>
      <c r="AH11" s="312" t="s">
        <v>112</v>
      </c>
      <c r="AI11" s="312"/>
      <c r="AJ11" s="312"/>
      <c r="AK11" s="312"/>
      <c r="AL11" s="312"/>
      <c r="AM11" s="312"/>
      <c r="AN11" s="13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row>
    <row r="12" spans="1:1024" ht="18.75" customHeight="1">
      <c r="A12" s="25"/>
      <c r="B12" s="63" t="s">
        <v>530</v>
      </c>
      <c r="C12" s="63"/>
      <c r="D12" s="63"/>
      <c r="E12" s="63"/>
      <c r="F12" s="63"/>
      <c r="G12" s="63"/>
      <c r="H12" s="63"/>
      <c r="I12" s="63"/>
      <c r="J12" s="303"/>
      <c r="K12" s="303"/>
      <c r="L12" s="303"/>
      <c r="M12" s="303"/>
      <c r="N12" s="303"/>
      <c r="O12" s="303"/>
      <c r="P12" s="303"/>
      <c r="Q12" s="303"/>
      <c r="R12" s="303"/>
      <c r="S12" s="303"/>
      <c r="T12" s="303"/>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303"/>
      <c r="AU12" s="303"/>
      <c r="AV12" s="303"/>
      <c r="AW12" s="303"/>
      <c r="AX12" s="303"/>
      <c r="AY12" s="303"/>
      <c r="AZ12" s="303"/>
      <c r="BA12" s="303"/>
      <c r="BB12" s="303"/>
      <c r="BC12" s="303"/>
      <c r="BD12" s="303"/>
      <c r="BE12" s="303"/>
      <c r="BF12" s="303"/>
      <c r="BG12" s="303"/>
      <c r="BH12" s="303"/>
      <c r="BI12" s="303"/>
      <c r="BJ12" s="25"/>
      <c r="BK12" s="25"/>
      <c r="BL12" s="156"/>
      <c r="BM12" s="156"/>
      <c r="BN12" s="156"/>
      <c r="BO12" s="156"/>
      <c r="BP12" s="156"/>
      <c r="BQ12" s="156"/>
      <c r="BR12" s="156"/>
      <c r="BS12" s="156"/>
      <c r="BT12" s="156"/>
      <c r="BU12" s="156"/>
      <c r="BV12" s="156"/>
      <c r="BW12" s="156"/>
      <c r="BX12" s="156"/>
      <c r="BY12" s="156"/>
      <c r="BZ12" s="156"/>
      <c r="CA12" s="156"/>
      <c r="CB12" s="156"/>
      <c r="CC12" s="156"/>
      <c r="CD12" s="156"/>
      <c r="CE12" s="156"/>
      <c r="CF12" s="156"/>
      <c r="CG12" s="156"/>
      <c r="CH12" s="156"/>
      <c r="CI12" s="156"/>
      <c r="CJ12" s="156"/>
      <c r="CK12" s="156"/>
      <c r="CL12" s="156"/>
      <c r="CM12" s="156"/>
      <c r="CN12" s="156"/>
      <c r="CO12" s="156"/>
      <c r="CP12" s="156"/>
      <c r="CQ12" s="156"/>
      <c r="CR12" s="156"/>
      <c r="CS12" s="156"/>
      <c r="CT12" s="156"/>
      <c r="CU12" s="156"/>
      <c r="CV12" s="156"/>
      <c r="CW12" s="156"/>
      <c r="CX12" s="156"/>
      <c r="CY12" s="156"/>
      <c r="CZ12" s="156"/>
      <c r="DA12" s="156"/>
      <c r="DB12" s="156"/>
      <c r="DC12" s="156"/>
      <c r="DD12" s="156"/>
      <c r="DE12" s="156"/>
      <c r="DF12" s="156"/>
      <c r="DG12" s="156"/>
      <c r="DH12" s="156"/>
      <c r="DI12" s="156"/>
      <c r="DJ12" s="156"/>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row>
    <row r="13" spans="1:1024" ht="18.75" customHeight="1">
      <c r="A13" s="25"/>
      <c r="B13" s="63"/>
      <c r="C13" s="63"/>
      <c r="D13" s="63"/>
      <c r="E13" s="63"/>
      <c r="F13" s="63"/>
      <c r="G13" s="63"/>
      <c r="H13" s="63"/>
      <c r="I13" s="6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25"/>
      <c r="BK13" s="25"/>
      <c r="BL13" s="156"/>
      <c r="BM13" s="156"/>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156"/>
      <c r="CO13" s="156"/>
      <c r="CP13" s="156"/>
      <c r="CQ13" s="156"/>
      <c r="CR13" s="156"/>
      <c r="CS13" s="156"/>
      <c r="CT13" s="156"/>
      <c r="CU13" s="156"/>
      <c r="CV13" s="156"/>
      <c r="CW13" s="156"/>
      <c r="CX13" s="156"/>
      <c r="CY13" s="156"/>
      <c r="CZ13" s="156"/>
      <c r="DA13" s="156"/>
      <c r="DB13" s="156"/>
      <c r="DC13" s="156"/>
      <c r="DD13" s="156"/>
      <c r="DE13" s="156"/>
      <c r="DF13" s="156"/>
      <c r="DG13" s="156"/>
      <c r="DH13" s="156"/>
      <c r="DI13" s="156"/>
      <c r="DJ13" s="156"/>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row>
    <row r="14" spans="1:1024" ht="15.75" customHeight="1">
      <c r="A14" s="25"/>
      <c r="B14" s="63"/>
      <c r="C14" s="63"/>
      <c r="D14" s="63"/>
      <c r="E14" s="63"/>
      <c r="F14" s="63"/>
      <c r="G14" s="63"/>
      <c r="H14" s="63"/>
      <c r="I14" s="63"/>
      <c r="J14" s="303"/>
      <c r="K14" s="303"/>
      <c r="L14" s="303"/>
      <c r="M14" s="303"/>
      <c r="N14" s="303"/>
      <c r="O14" s="303"/>
      <c r="P14" s="303"/>
      <c r="Q14" s="303"/>
      <c r="R14" s="303"/>
      <c r="S14" s="303"/>
      <c r="T14" s="303"/>
      <c r="U14" s="303"/>
      <c r="V14" s="303"/>
      <c r="W14" s="303"/>
      <c r="X14" s="303"/>
      <c r="Y14" s="303"/>
      <c r="Z14" s="303"/>
      <c r="AA14" s="303"/>
      <c r="AB14" s="303"/>
      <c r="AC14" s="303"/>
      <c r="AD14" s="303"/>
      <c r="AE14" s="303"/>
      <c r="AF14" s="303"/>
      <c r="AG14" s="303"/>
      <c r="AH14" s="303"/>
      <c r="AI14" s="303"/>
      <c r="AJ14" s="303"/>
      <c r="AK14" s="303"/>
      <c r="AL14" s="303"/>
      <c r="AM14" s="303"/>
      <c r="AN14" s="303"/>
      <c r="AO14" s="303"/>
      <c r="AP14" s="303"/>
      <c r="AQ14" s="303"/>
      <c r="AR14" s="303"/>
      <c r="AS14" s="303"/>
      <c r="AT14" s="303"/>
      <c r="AU14" s="303"/>
      <c r="AV14" s="303"/>
      <c r="AW14" s="303"/>
      <c r="AX14" s="303"/>
      <c r="AY14" s="303"/>
      <c r="AZ14" s="303"/>
      <c r="BA14" s="303"/>
      <c r="BB14" s="303"/>
      <c r="BC14" s="303"/>
      <c r="BD14" s="303"/>
      <c r="BE14" s="303"/>
      <c r="BF14" s="303"/>
      <c r="BG14" s="303"/>
      <c r="BH14" s="303"/>
      <c r="BI14" s="303"/>
      <c r="BJ14" s="25"/>
      <c r="BK14" s="25"/>
      <c r="BL14" s="64" t="s">
        <v>136</v>
      </c>
      <c r="BM14" s="64"/>
      <c r="BN14" s="64"/>
      <c r="BO14" s="64"/>
      <c r="BP14" s="64"/>
      <c r="BQ14" s="64"/>
      <c r="BR14" s="64"/>
      <c r="BS14" s="64"/>
      <c r="BT14" s="64"/>
      <c r="BU14" s="156"/>
      <c r="BV14" s="156"/>
      <c r="BW14" s="156"/>
      <c r="BX14" s="156"/>
      <c r="BY14" s="156"/>
      <c r="BZ14" s="156"/>
      <c r="CA14" s="156"/>
      <c r="CB14" s="156"/>
      <c r="CC14" s="156"/>
      <c r="CD14" s="156"/>
      <c r="CE14" s="156"/>
      <c r="CF14" s="156"/>
      <c r="CG14" s="156"/>
      <c r="CH14" s="156"/>
      <c r="CI14" s="156"/>
      <c r="CJ14" s="156"/>
      <c r="CK14" s="156"/>
      <c r="CL14" s="156"/>
      <c r="CM14" s="156"/>
      <c r="CN14" s="156"/>
      <c r="CO14" s="156"/>
      <c r="CP14" s="156"/>
      <c r="CQ14" s="156"/>
      <c r="CR14" s="156"/>
      <c r="CS14" s="156"/>
      <c r="CT14" s="156"/>
      <c r="CU14" s="156"/>
      <c r="CV14" s="156"/>
      <c r="CW14" s="156"/>
      <c r="CX14" s="156"/>
      <c r="CY14" s="156"/>
      <c r="CZ14" s="156"/>
      <c r="DA14" s="156"/>
      <c r="DB14" s="156"/>
      <c r="DC14" s="156"/>
      <c r="DD14" s="156"/>
      <c r="DE14" s="156"/>
      <c r="DF14" s="156"/>
      <c r="DG14" s="156"/>
      <c r="DH14" s="156"/>
      <c r="DI14" s="156"/>
      <c r="DJ14" s="156"/>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ht="18" customHeight="1">
      <c r="A15" s="25"/>
      <c r="B15" s="63" t="s">
        <v>531</v>
      </c>
      <c r="C15" s="63"/>
      <c r="D15" s="63"/>
      <c r="E15" s="63"/>
      <c r="F15" s="63"/>
      <c r="G15" s="63"/>
      <c r="H15" s="63"/>
      <c r="I15" s="63"/>
      <c r="J15" s="304" t="s">
        <v>3</v>
      </c>
      <c r="K15" s="304"/>
      <c r="L15" s="304"/>
      <c r="M15" s="304"/>
      <c r="N15" s="304"/>
      <c r="O15" s="304"/>
      <c r="P15" s="304"/>
      <c r="Q15" s="160" t="s">
        <v>105</v>
      </c>
      <c r="R15" s="160"/>
      <c r="S15" s="160"/>
      <c r="T15" s="160"/>
      <c r="U15" s="160"/>
      <c r="V15" s="160"/>
      <c r="W15" s="160"/>
      <c r="X15" s="160"/>
      <c r="Y15" s="160"/>
      <c r="Z15" s="160"/>
      <c r="AA15" s="160"/>
      <c r="AB15" s="160" t="s">
        <v>105</v>
      </c>
      <c r="AC15" s="160"/>
      <c r="AD15" s="160"/>
      <c r="AE15" s="160"/>
      <c r="AF15" s="160"/>
      <c r="AG15" s="160"/>
      <c r="AH15" s="160"/>
      <c r="AI15" s="160"/>
      <c r="AJ15" s="160"/>
      <c r="AK15" s="160"/>
      <c r="AL15" s="160"/>
      <c r="AM15" s="160" t="s">
        <v>105</v>
      </c>
      <c r="AN15" s="160"/>
      <c r="AO15" s="160"/>
      <c r="AP15" s="160"/>
      <c r="AQ15" s="160"/>
      <c r="AR15" s="160"/>
      <c r="AS15" s="160"/>
      <c r="AT15" s="160"/>
      <c r="AU15" s="160"/>
      <c r="AV15" s="160"/>
      <c r="AW15" s="160"/>
      <c r="AX15" s="16" t="s">
        <v>47</v>
      </c>
      <c r="AY15" s="16"/>
      <c r="AZ15" s="16"/>
      <c r="BA15" s="16"/>
      <c r="BB15" s="16"/>
      <c r="BC15" s="16"/>
      <c r="BD15" s="16"/>
      <c r="BE15" s="16"/>
      <c r="BF15" s="16"/>
      <c r="BG15" s="16"/>
      <c r="BH15" s="16"/>
      <c r="BI15" s="16"/>
      <c r="BJ15" s="25"/>
      <c r="BK15" s="25"/>
      <c r="BL15" s="72" t="str">
        <f>IF((OR(AND(Q18&lt;0,AB18&lt;0,AM18&lt;0),AM19&lt;0)),"要確認","")</f>
        <v/>
      </c>
      <c r="BM15" s="72"/>
      <c r="BN15" s="72"/>
      <c r="BO15" s="72"/>
      <c r="BP15" s="72"/>
      <c r="BQ15" s="72"/>
      <c r="BR15" s="72"/>
      <c r="BS15" s="72"/>
      <c r="BT15" s="72"/>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ht="18" customHeight="1">
      <c r="A16" s="25"/>
      <c r="B16" s="63"/>
      <c r="C16" s="63"/>
      <c r="D16" s="63"/>
      <c r="E16" s="63"/>
      <c r="F16" s="63"/>
      <c r="G16" s="63"/>
      <c r="H16" s="63"/>
      <c r="I16" s="63"/>
      <c r="J16" s="304"/>
      <c r="K16" s="304"/>
      <c r="L16" s="304"/>
      <c r="M16" s="304"/>
      <c r="N16" s="304"/>
      <c r="O16" s="304"/>
      <c r="P16" s="304"/>
      <c r="Q16" s="307" t="s">
        <v>139</v>
      </c>
      <c r="R16" s="307"/>
      <c r="S16" s="307"/>
      <c r="T16" s="307"/>
      <c r="U16" s="307"/>
      <c r="V16" s="307"/>
      <c r="W16" s="307"/>
      <c r="X16" s="307"/>
      <c r="Y16" s="307"/>
      <c r="Z16" s="307"/>
      <c r="AA16" s="307"/>
      <c r="AB16" s="307" t="s">
        <v>139</v>
      </c>
      <c r="AC16" s="307"/>
      <c r="AD16" s="307"/>
      <c r="AE16" s="307"/>
      <c r="AF16" s="307"/>
      <c r="AG16" s="307"/>
      <c r="AH16" s="307"/>
      <c r="AI16" s="307"/>
      <c r="AJ16" s="307"/>
      <c r="AK16" s="307"/>
      <c r="AL16" s="307"/>
      <c r="AM16" s="307" t="s">
        <v>139</v>
      </c>
      <c r="AN16" s="307"/>
      <c r="AO16" s="307"/>
      <c r="AP16" s="307"/>
      <c r="AQ16" s="307"/>
      <c r="AR16" s="307"/>
      <c r="AS16" s="307"/>
      <c r="AT16" s="307"/>
      <c r="AU16" s="307"/>
      <c r="AV16" s="307"/>
      <c r="AW16" s="307"/>
      <c r="AX16" s="303"/>
      <c r="AY16" s="303"/>
      <c r="AZ16" s="303"/>
      <c r="BA16" s="303"/>
      <c r="BB16" s="303"/>
      <c r="BC16" s="303"/>
      <c r="BD16" s="303"/>
      <c r="BE16" s="303"/>
      <c r="BF16" s="303"/>
      <c r="BG16" s="303"/>
      <c r="BH16" s="303"/>
      <c r="BI16" s="303"/>
      <c r="BJ16" s="25"/>
      <c r="BK16" s="25"/>
      <c r="BL16" s="72"/>
      <c r="BM16" s="72"/>
      <c r="BN16" s="72"/>
      <c r="BO16" s="72"/>
      <c r="BP16" s="72"/>
      <c r="BQ16" s="72"/>
      <c r="BR16" s="72"/>
      <c r="BS16" s="72"/>
      <c r="BT16" s="72"/>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ht="18" customHeight="1">
      <c r="A17" s="25"/>
      <c r="B17" s="63"/>
      <c r="C17" s="63"/>
      <c r="D17" s="63"/>
      <c r="E17" s="63"/>
      <c r="F17" s="63"/>
      <c r="G17" s="63"/>
      <c r="H17" s="63"/>
      <c r="I17" s="63"/>
      <c r="J17" s="304"/>
      <c r="K17" s="304"/>
      <c r="L17" s="304"/>
      <c r="M17" s="304"/>
      <c r="N17" s="304"/>
      <c r="O17" s="304"/>
      <c r="P17" s="304"/>
      <c r="Q17" s="307" t="s">
        <v>142</v>
      </c>
      <c r="R17" s="307"/>
      <c r="S17" s="307"/>
      <c r="T17" s="307"/>
      <c r="U17" s="307"/>
      <c r="V17" s="307"/>
      <c r="W17" s="307"/>
      <c r="X17" s="307"/>
      <c r="Y17" s="307"/>
      <c r="Z17" s="307"/>
      <c r="AA17" s="307"/>
      <c r="AB17" s="307" t="s">
        <v>142</v>
      </c>
      <c r="AC17" s="307"/>
      <c r="AD17" s="307"/>
      <c r="AE17" s="307"/>
      <c r="AF17" s="307"/>
      <c r="AG17" s="307"/>
      <c r="AH17" s="307"/>
      <c r="AI17" s="307"/>
      <c r="AJ17" s="307"/>
      <c r="AK17" s="307"/>
      <c r="AL17" s="307"/>
      <c r="AM17" s="307" t="s">
        <v>142</v>
      </c>
      <c r="AN17" s="307"/>
      <c r="AO17" s="307"/>
      <c r="AP17" s="307"/>
      <c r="AQ17" s="307"/>
      <c r="AR17" s="307"/>
      <c r="AS17" s="307"/>
      <c r="AT17" s="307"/>
      <c r="AU17" s="307"/>
      <c r="AV17" s="307"/>
      <c r="AW17" s="307"/>
      <c r="AX17" s="303"/>
      <c r="AY17" s="303"/>
      <c r="AZ17" s="303"/>
      <c r="BA17" s="303"/>
      <c r="BB17" s="303"/>
      <c r="BC17" s="303"/>
      <c r="BD17" s="303"/>
      <c r="BE17" s="303"/>
      <c r="BF17" s="303"/>
      <c r="BG17" s="303"/>
      <c r="BH17" s="303"/>
      <c r="BI17" s="303"/>
      <c r="BJ17" s="25"/>
      <c r="BK17" s="25"/>
      <c r="BL17" s="284" t="s">
        <v>143</v>
      </c>
      <c r="BM17" s="284"/>
      <c r="BN17" s="284"/>
      <c r="BO17" s="284"/>
      <c r="BP17" s="284"/>
      <c r="BQ17" s="284"/>
      <c r="BR17" s="284"/>
      <c r="BS17" s="284"/>
      <c r="BT17" s="284"/>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ht="18" customHeight="1">
      <c r="A18" s="25"/>
      <c r="B18" s="63"/>
      <c r="C18" s="63"/>
      <c r="D18" s="63"/>
      <c r="E18" s="63"/>
      <c r="F18" s="63"/>
      <c r="G18" s="63"/>
      <c r="H18" s="63"/>
      <c r="I18" s="63"/>
      <c r="J18" s="144" t="s">
        <v>147</v>
      </c>
      <c r="K18" s="144"/>
      <c r="L18" s="144"/>
      <c r="M18" s="144"/>
      <c r="N18" s="144"/>
      <c r="O18" s="144"/>
      <c r="P18" s="144"/>
      <c r="Q18" s="162"/>
      <c r="R18" s="162"/>
      <c r="S18" s="162"/>
      <c r="T18" s="162"/>
      <c r="U18" s="162"/>
      <c r="V18" s="162"/>
      <c r="W18" s="162"/>
      <c r="X18" s="162"/>
      <c r="Y18" s="162"/>
      <c r="Z18" s="201" t="s">
        <v>150</v>
      </c>
      <c r="AA18" s="201"/>
      <c r="AB18" s="162"/>
      <c r="AC18" s="162"/>
      <c r="AD18" s="162"/>
      <c r="AE18" s="162"/>
      <c r="AF18" s="162"/>
      <c r="AG18" s="162"/>
      <c r="AH18" s="162"/>
      <c r="AI18" s="162"/>
      <c r="AJ18" s="162"/>
      <c r="AK18" s="201" t="s">
        <v>150</v>
      </c>
      <c r="AL18" s="201"/>
      <c r="AM18" s="162"/>
      <c r="AN18" s="162"/>
      <c r="AO18" s="162"/>
      <c r="AP18" s="162"/>
      <c r="AQ18" s="162"/>
      <c r="AR18" s="162"/>
      <c r="AS18" s="162"/>
      <c r="AT18" s="162"/>
      <c r="AU18" s="162"/>
      <c r="AV18" s="201" t="s">
        <v>150</v>
      </c>
      <c r="AW18" s="201"/>
      <c r="AX18" s="303"/>
      <c r="AY18" s="303"/>
      <c r="AZ18" s="303"/>
      <c r="BA18" s="303"/>
      <c r="BB18" s="303"/>
      <c r="BC18" s="303"/>
      <c r="BD18" s="303"/>
      <c r="BE18" s="303"/>
      <c r="BF18" s="303"/>
      <c r="BG18" s="303"/>
      <c r="BH18" s="303"/>
      <c r="BI18" s="303"/>
      <c r="BJ18" s="25"/>
      <c r="BK18" s="25"/>
      <c r="BL18" s="284"/>
      <c r="BM18" s="284"/>
      <c r="BN18" s="284"/>
      <c r="BO18" s="284"/>
      <c r="BP18" s="284"/>
      <c r="BQ18" s="284"/>
      <c r="BR18" s="284"/>
      <c r="BS18" s="284"/>
      <c r="BT18" s="284"/>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ht="18" customHeight="1">
      <c r="A19" s="25"/>
      <c r="B19" s="63"/>
      <c r="C19" s="63"/>
      <c r="D19" s="63"/>
      <c r="E19" s="63"/>
      <c r="F19" s="63"/>
      <c r="G19" s="63"/>
      <c r="H19" s="63"/>
      <c r="I19" s="63"/>
      <c r="J19" s="305" t="s">
        <v>153</v>
      </c>
      <c r="K19" s="305"/>
      <c r="L19" s="305"/>
      <c r="M19" s="305"/>
      <c r="N19" s="305"/>
      <c r="O19" s="305"/>
      <c r="P19" s="305"/>
      <c r="Q19" s="163"/>
      <c r="R19" s="163"/>
      <c r="S19" s="163"/>
      <c r="T19" s="163"/>
      <c r="U19" s="163"/>
      <c r="V19" s="163"/>
      <c r="W19" s="163"/>
      <c r="X19" s="163"/>
      <c r="Y19" s="163"/>
      <c r="Z19" s="202" t="s">
        <v>150</v>
      </c>
      <c r="AA19" s="202"/>
      <c r="AB19" s="163"/>
      <c r="AC19" s="163"/>
      <c r="AD19" s="163"/>
      <c r="AE19" s="163"/>
      <c r="AF19" s="163"/>
      <c r="AG19" s="163"/>
      <c r="AH19" s="163"/>
      <c r="AI19" s="163"/>
      <c r="AJ19" s="163"/>
      <c r="AK19" s="202" t="s">
        <v>150</v>
      </c>
      <c r="AL19" s="202"/>
      <c r="AM19" s="163"/>
      <c r="AN19" s="163"/>
      <c r="AO19" s="163"/>
      <c r="AP19" s="163"/>
      <c r="AQ19" s="163"/>
      <c r="AR19" s="163"/>
      <c r="AS19" s="163"/>
      <c r="AT19" s="163"/>
      <c r="AU19" s="163"/>
      <c r="AV19" s="202" t="s">
        <v>150</v>
      </c>
      <c r="AW19" s="202"/>
      <c r="AX19" s="303"/>
      <c r="AY19" s="303"/>
      <c r="AZ19" s="303"/>
      <c r="BA19" s="303"/>
      <c r="BB19" s="303"/>
      <c r="BC19" s="303"/>
      <c r="BD19" s="303"/>
      <c r="BE19" s="303"/>
      <c r="BF19" s="303"/>
      <c r="BG19" s="303"/>
      <c r="BH19" s="303"/>
      <c r="BI19" s="303"/>
      <c r="BJ19" s="25"/>
      <c r="BK19" s="25"/>
      <c r="BL19" s="284"/>
      <c r="BM19" s="284"/>
      <c r="BN19" s="284"/>
      <c r="BO19" s="284"/>
      <c r="BP19" s="284"/>
      <c r="BQ19" s="284"/>
      <c r="BR19" s="284"/>
      <c r="BS19" s="284"/>
      <c r="BT19" s="284"/>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ht="18" customHeight="1">
      <c r="A20" s="25"/>
      <c r="B20" s="63" t="s">
        <v>533</v>
      </c>
      <c r="C20" s="63"/>
      <c r="D20" s="63"/>
      <c r="E20" s="63"/>
      <c r="F20" s="63"/>
      <c r="G20" s="63"/>
      <c r="H20" s="63"/>
      <c r="I20" s="63"/>
      <c r="J20" s="64" t="s">
        <v>534</v>
      </c>
      <c r="K20" s="64"/>
      <c r="L20" s="64"/>
      <c r="M20" s="64"/>
      <c r="N20" s="64"/>
      <c r="O20" s="64"/>
      <c r="P20" s="64"/>
      <c r="Q20" s="64"/>
      <c r="R20" s="64"/>
      <c r="S20" s="64"/>
      <c r="T20" s="64"/>
      <c r="U20" s="64"/>
      <c r="V20" s="64"/>
      <c r="W20" s="64"/>
      <c r="X20" s="64"/>
      <c r="Y20" s="64"/>
      <c r="Z20" s="64"/>
      <c r="AA20" s="64"/>
      <c r="AB20" s="72" t="s">
        <v>535</v>
      </c>
      <c r="AC20" s="72"/>
      <c r="AD20" s="72"/>
      <c r="AE20" s="72"/>
      <c r="AF20" s="72"/>
      <c r="AG20" s="72"/>
      <c r="AH20" s="72"/>
      <c r="AI20" s="72"/>
      <c r="AJ20" s="72"/>
      <c r="AK20" s="72"/>
      <c r="AL20" s="72"/>
      <c r="AM20" s="72" t="s">
        <v>387</v>
      </c>
      <c r="AN20" s="72"/>
      <c r="AO20" s="72"/>
      <c r="AP20" s="72"/>
      <c r="AQ20" s="72"/>
      <c r="AR20" s="72"/>
      <c r="AS20" s="72"/>
      <c r="AT20" s="72"/>
      <c r="AU20" s="72"/>
      <c r="AV20" s="72"/>
      <c r="AW20" s="72"/>
      <c r="AX20" s="72"/>
      <c r="AY20" s="72"/>
      <c r="AZ20" s="72"/>
      <c r="BA20" s="72"/>
      <c r="BB20" s="72"/>
      <c r="BC20" s="72"/>
      <c r="BD20" s="72"/>
      <c r="BE20" s="72"/>
      <c r="BF20" s="72"/>
      <c r="BG20" s="72"/>
      <c r="BH20" s="72"/>
      <c r="BI20" s="72"/>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ht="20.25" customHeight="1">
      <c r="A21" s="25"/>
      <c r="B21" s="63"/>
      <c r="C21" s="63"/>
      <c r="D21" s="63"/>
      <c r="E21" s="63"/>
      <c r="F21" s="63"/>
      <c r="G21" s="63"/>
      <c r="H21" s="63"/>
      <c r="I21" s="63"/>
      <c r="J21" s="306"/>
      <c r="K21" s="306"/>
      <c r="L21" s="306"/>
      <c r="M21" s="306"/>
      <c r="N21" s="306"/>
      <c r="O21" s="306"/>
      <c r="P21" s="306"/>
      <c r="Q21" s="306"/>
      <c r="R21" s="306"/>
      <c r="S21" s="306"/>
      <c r="T21" s="306"/>
      <c r="U21" s="306"/>
      <c r="V21" s="306"/>
      <c r="W21" s="306"/>
      <c r="X21" s="306"/>
      <c r="Y21" s="306"/>
      <c r="Z21" s="306"/>
      <c r="AA21" s="306"/>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25"/>
      <c r="BK21" s="3"/>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ht="15.75" customHeight="1">
      <c r="A22" s="25"/>
      <c r="B22" s="67"/>
      <c r="C22" s="67"/>
      <c r="D22" s="67"/>
      <c r="E22" s="67"/>
      <c r="F22" s="67"/>
      <c r="G22" s="67"/>
      <c r="H22" s="67"/>
      <c r="I22" s="67"/>
      <c r="J22" s="67"/>
      <c r="K22" s="67"/>
      <c r="L22" s="67"/>
      <c r="M22" s="67"/>
      <c r="N22" s="67"/>
      <c r="O22" s="67"/>
      <c r="P22" s="67"/>
      <c r="Q22" s="67"/>
      <c r="R22" s="67"/>
      <c r="S22" s="67"/>
      <c r="T22" s="67"/>
      <c r="U22" s="35"/>
      <c r="V22" s="35"/>
      <c r="W22" s="35"/>
      <c r="X22" s="236"/>
      <c r="Y22" s="236"/>
      <c r="Z22" s="236"/>
      <c r="AA22" s="236"/>
      <c r="AB22" s="236"/>
      <c r="AC22" s="236"/>
      <c r="AD22" s="236"/>
      <c r="AE22" s="236"/>
      <c r="AF22" s="236"/>
      <c r="AG22" s="236"/>
      <c r="AH22" s="236"/>
      <c r="AI22" s="236"/>
      <c r="AJ22" s="236"/>
      <c r="AK22" s="236"/>
      <c r="AL22" s="236"/>
      <c r="AM22" s="236"/>
      <c r="AN22" s="236"/>
      <c r="AO22" s="35"/>
      <c r="AP22" s="35"/>
      <c r="AQ22" s="35"/>
      <c r="AR22" s="236"/>
      <c r="AS22" s="236"/>
      <c r="AT22" s="236"/>
      <c r="AU22" s="236"/>
      <c r="AV22" s="236"/>
      <c r="AW22" s="236"/>
      <c r="AX22" s="236"/>
      <c r="AY22" s="236"/>
      <c r="AZ22" s="236"/>
      <c r="BA22" s="236"/>
      <c r="BB22" s="236"/>
      <c r="BC22" s="236"/>
      <c r="BD22" s="236"/>
      <c r="BE22" s="236"/>
      <c r="BF22" s="236"/>
      <c r="BG22" s="236"/>
      <c r="BH22" s="236"/>
      <c r="BI22" s="236"/>
      <c r="BJ22" s="25"/>
      <c r="BK22" s="3"/>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ht="16.5" customHeight="1">
      <c r="A23" s="59"/>
      <c r="B23" s="14" t="s">
        <v>381</v>
      </c>
      <c r="C23" s="115"/>
      <c r="D23" s="115"/>
      <c r="E23" s="115"/>
      <c r="F23" s="115"/>
      <c r="G23" s="115"/>
      <c r="H23" s="115"/>
      <c r="I23" s="115"/>
      <c r="J23" s="115"/>
      <c r="K23" s="115"/>
      <c r="L23" s="115"/>
      <c r="M23" s="115"/>
      <c r="N23" s="115"/>
      <c r="O23" s="115"/>
      <c r="P23" s="115"/>
      <c r="Q23" s="115"/>
      <c r="R23" s="115"/>
      <c r="S23" s="115"/>
      <c r="T23" s="115"/>
      <c r="U23" s="115"/>
      <c r="V23" s="115"/>
      <c r="W23" s="115"/>
      <c r="X23" s="55"/>
      <c r="Y23" s="55"/>
      <c r="Z23" s="55"/>
      <c r="AA23" s="55"/>
      <c r="AB23" s="55"/>
      <c r="AC23" s="55"/>
      <c r="AD23" s="55"/>
      <c r="AE23" s="55"/>
      <c r="AF23" s="55"/>
      <c r="AG23" s="55"/>
      <c r="AH23" s="55"/>
      <c r="AI23" s="55"/>
      <c r="AJ23" s="55"/>
      <c r="AK23" s="55"/>
      <c r="AL23" s="55"/>
      <c r="AM23" s="55"/>
      <c r="AN23" s="55"/>
      <c r="AO23" s="115"/>
      <c r="AP23" s="115"/>
      <c r="AQ23" s="115"/>
      <c r="AR23" s="115"/>
      <c r="AS23" s="115"/>
      <c r="AT23" s="115"/>
      <c r="AU23" s="115"/>
      <c r="AV23" s="115"/>
      <c r="AW23" s="115"/>
      <c r="AX23" s="115"/>
      <c r="AY23" s="115"/>
      <c r="AZ23" s="115"/>
      <c r="BA23" s="115"/>
      <c r="BB23" s="115"/>
      <c r="BC23" s="115"/>
      <c r="BD23" s="115"/>
      <c r="BE23" s="115"/>
      <c r="BF23" s="115"/>
      <c r="BG23" s="115"/>
      <c r="BH23" s="115"/>
      <c r="BI23" s="59"/>
      <c r="BJ23" s="59"/>
      <c r="BK23" s="59"/>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ht="16.5" customHeight="1">
      <c r="A24" s="25"/>
      <c r="B24" s="292" t="s">
        <v>299</v>
      </c>
      <c r="C24" s="292"/>
      <c r="D24" s="292"/>
      <c r="E24" s="292"/>
      <c r="F24" s="292"/>
      <c r="G24" s="292"/>
      <c r="H24" s="292"/>
      <c r="I24" s="292"/>
      <c r="J24" s="292"/>
      <c r="K24" s="292"/>
      <c r="L24" s="292"/>
      <c r="M24" s="292"/>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ht="60" customHeight="1">
      <c r="A25" s="25"/>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34.5" customHeight="1">
      <c r="A26" s="25"/>
      <c r="B26" s="293" t="s">
        <v>536</v>
      </c>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5"/>
      <c r="BK26" s="25"/>
      <c r="BL26" s="25"/>
      <c r="BM26" s="25"/>
      <c r="BN26" s="287"/>
      <c r="BO26" s="287"/>
      <c r="BP26" s="287"/>
      <c r="BQ26" s="287"/>
      <c r="BR26" s="287"/>
      <c r="BS26" s="287"/>
      <c r="BT26" s="287"/>
      <c r="BU26" s="287"/>
      <c r="BV26" s="287"/>
      <c r="BW26" s="287"/>
      <c r="BX26" s="287"/>
      <c r="BY26" s="287"/>
      <c r="BZ26" s="287"/>
      <c r="CA26" s="287"/>
      <c r="CB26" s="287"/>
      <c r="CC26" s="287"/>
      <c r="CD26" s="287"/>
      <c r="CE26" s="287"/>
      <c r="CF26" s="287"/>
      <c r="CG26" s="287"/>
      <c r="CH26" s="287"/>
      <c r="CI26" s="287"/>
      <c r="CJ26" s="287"/>
      <c r="CK26" s="287"/>
      <c r="CL26" s="287"/>
      <c r="CM26" s="287"/>
      <c r="CN26" s="287"/>
      <c r="CO26" s="287"/>
      <c r="CP26" s="287"/>
      <c r="CQ26" s="287"/>
      <c r="CR26" s="287"/>
      <c r="CS26" s="287"/>
      <c r="CT26" s="287"/>
      <c r="CU26" s="287"/>
      <c r="CV26" s="287"/>
      <c r="CW26" s="287"/>
      <c r="CX26" s="287"/>
      <c r="CY26" s="287"/>
      <c r="CZ26" s="287"/>
      <c r="DA26" s="287"/>
      <c r="DB26" s="287"/>
      <c r="DC26" s="287"/>
      <c r="DD26" s="287"/>
      <c r="DE26" s="287"/>
      <c r="DF26" s="287"/>
      <c r="DG26" s="287"/>
      <c r="DH26" s="287"/>
      <c r="DI26" s="287"/>
      <c r="DJ26" s="287"/>
      <c r="DK26" s="287"/>
      <c r="DL26" s="287"/>
      <c r="DM26" s="287"/>
      <c r="DN26" s="287"/>
      <c r="DO26" s="287"/>
      <c r="DP26" s="287"/>
      <c r="DQ26" s="287"/>
      <c r="DR26" s="287"/>
      <c r="DS26" s="287"/>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ht="12" customHeight="1">
      <c r="A27" s="25"/>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25"/>
      <c r="BK27" s="25"/>
      <c r="BL27" s="25"/>
      <c r="BM27" s="25"/>
      <c r="BN27" s="287"/>
      <c r="BO27" s="287"/>
      <c r="BP27" s="287"/>
      <c r="BQ27" s="287"/>
      <c r="BR27" s="287"/>
      <c r="BS27" s="287"/>
      <c r="BT27" s="287"/>
      <c r="BU27" s="287"/>
      <c r="BV27" s="287"/>
      <c r="BW27" s="287"/>
      <c r="BX27" s="287"/>
      <c r="BY27" s="287"/>
      <c r="BZ27" s="287"/>
      <c r="CA27" s="287"/>
      <c r="CB27" s="287"/>
      <c r="CC27" s="287"/>
      <c r="CD27" s="287"/>
      <c r="CE27" s="287"/>
      <c r="CF27" s="287"/>
      <c r="CG27" s="287"/>
      <c r="CH27" s="287"/>
      <c r="CI27" s="287"/>
      <c r="CJ27" s="287"/>
      <c r="CK27" s="287"/>
      <c r="CL27" s="287"/>
      <c r="CM27" s="287"/>
      <c r="CN27" s="287"/>
      <c r="CO27" s="287"/>
      <c r="CP27" s="287"/>
      <c r="CQ27" s="287"/>
      <c r="CR27" s="287"/>
      <c r="CS27" s="287"/>
      <c r="CT27" s="287"/>
      <c r="CU27" s="287"/>
      <c r="CV27" s="287"/>
      <c r="CW27" s="287"/>
      <c r="CX27" s="287"/>
      <c r="CY27" s="287"/>
      <c r="CZ27" s="287"/>
      <c r="DA27" s="287"/>
      <c r="DB27" s="287"/>
      <c r="DC27" s="287"/>
      <c r="DD27" s="287"/>
      <c r="DE27" s="287"/>
      <c r="DF27" s="287"/>
      <c r="DG27" s="287"/>
      <c r="DH27" s="287"/>
      <c r="DI27" s="287"/>
      <c r="DJ27" s="287"/>
      <c r="DK27" s="287"/>
      <c r="DL27" s="287"/>
      <c r="DM27" s="287"/>
      <c r="DN27" s="287"/>
      <c r="DO27" s="287"/>
      <c r="DP27" s="287"/>
      <c r="DQ27" s="287"/>
      <c r="DR27" s="287"/>
      <c r="DS27" s="287"/>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ht="16.5" customHeight="1">
      <c r="A28" s="59"/>
      <c r="B28" s="10" t="s">
        <v>537</v>
      </c>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59"/>
      <c r="BJ28" s="59"/>
      <c r="BK28" s="59"/>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16.5" customHeight="1">
      <c r="A29" s="59"/>
      <c r="B29" s="79" t="s">
        <v>224</v>
      </c>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59"/>
      <c r="BJ29" s="59"/>
      <c r="BK29" s="59"/>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12.75" customHeight="1">
      <c r="A30" s="59"/>
      <c r="B30" s="294" t="s">
        <v>538</v>
      </c>
      <c r="C30" s="294"/>
      <c r="D30" s="294"/>
      <c r="E30" s="294"/>
      <c r="F30" s="294"/>
      <c r="G30" s="294"/>
      <c r="H30" s="294"/>
      <c r="I30" s="294"/>
      <c r="J30" s="294"/>
      <c r="K30" s="294"/>
      <c r="L30" s="294"/>
      <c r="M30" s="294"/>
      <c r="N30" s="294"/>
      <c r="O30" s="294"/>
      <c r="P30" s="294"/>
      <c r="Q30" s="294" t="s">
        <v>331</v>
      </c>
      <c r="R30" s="294"/>
      <c r="S30" s="294"/>
      <c r="T30" s="294"/>
      <c r="U30" s="294"/>
      <c r="V30" s="294"/>
      <c r="W30" s="294"/>
      <c r="X30" s="294"/>
      <c r="Y30" s="294"/>
      <c r="Z30" s="294"/>
      <c r="AA30" s="294"/>
      <c r="AB30" s="294"/>
      <c r="AC30" s="294"/>
      <c r="AD30" s="294" t="s">
        <v>332</v>
      </c>
      <c r="AE30" s="294"/>
      <c r="AF30" s="294"/>
      <c r="AG30" s="294"/>
      <c r="AH30" s="294"/>
      <c r="AI30" s="294"/>
      <c r="AJ30" s="294"/>
      <c r="AK30" s="294"/>
      <c r="AL30" s="294"/>
      <c r="AM30" s="294"/>
      <c r="AN30" s="294"/>
      <c r="AO30" s="294"/>
      <c r="AP30" s="294"/>
      <c r="AQ30" s="294"/>
      <c r="AR30" s="316"/>
      <c r="AS30" s="316"/>
      <c r="AT30" s="316"/>
      <c r="AU30" s="316"/>
      <c r="AV30" s="316"/>
      <c r="AW30" s="316"/>
      <c r="AX30" s="316"/>
      <c r="AY30" s="316"/>
      <c r="AZ30" s="316"/>
      <c r="BA30" s="316"/>
      <c r="BB30" s="316"/>
      <c r="BC30" s="316"/>
      <c r="BD30" s="316"/>
      <c r="BE30" s="69" t="s">
        <v>196</v>
      </c>
      <c r="BF30" s="69"/>
      <c r="BG30" s="69"/>
      <c r="BH30" s="69"/>
      <c r="BI30" s="69"/>
      <c r="BJ30" s="59"/>
      <c r="BK30" s="59"/>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ht="42.75" customHeight="1">
      <c r="A31" s="59"/>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40" t="s">
        <v>539</v>
      </c>
      <c r="AS31" s="40"/>
      <c r="AT31" s="40"/>
      <c r="AU31" s="40"/>
      <c r="AV31" s="40"/>
      <c r="AW31" s="40"/>
      <c r="AX31" s="40"/>
      <c r="AY31" s="40"/>
      <c r="AZ31" s="40"/>
      <c r="BA31" s="40"/>
      <c r="BB31" s="40"/>
      <c r="BC31" s="40"/>
      <c r="BD31" s="40"/>
      <c r="BE31" s="69"/>
      <c r="BF31" s="69"/>
      <c r="BG31" s="69"/>
      <c r="BH31" s="69"/>
      <c r="BI31" s="69"/>
      <c r="BJ31" s="59"/>
      <c r="BK31" s="59"/>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ht="37.5" customHeight="1">
      <c r="A32" s="25"/>
      <c r="B32" s="154"/>
      <c r="C32" s="154"/>
      <c r="D32" s="154"/>
      <c r="E32" s="154"/>
      <c r="F32" s="154"/>
      <c r="G32" s="154"/>
      <c r="H32" s="154"/>
      <c r="I32" s="154"/>
      <c r="J32" s="154"/>
      <c r="K32" s="154"/>
      <c r="L32" s="154"/>
      <c r="M32" s="154"/>
      <c r="N32" s="154"/>
      <c r="O32" s="154"/>
      <c r="P32" s="154"/>
      <c r="Q32" s="74"/>
      <c r="R32" s="74"/>
      <c r="S32" s="74"/>
      <c r="T32" s="74"/>
      <c r="U32" s="74"/>
      <c r="V32" s="74"/>
      <c r="W32" s="74"/>
      <c r="X32" s="74"/>
      <c r="Y32" s="74"/>
      <c r="Z32" s="74"/>
      <c r="AA32" s="74"/>
      <c r="AB32" s="74"/>
      <c r="AC32" s="74"/>
      <c r="AD32" s="310"/>
      <c r="AE32" s="310"/>
      <c r="AF32" s="310"/>
      <c r="AG32" s="310"/>
      <c r="AH32" s="310"/>
      <c r="AI32" s="310"/>
      <c r="AJ32" s="310"/>
      <c r="AK32" s="310"/>
      <c r="AL32" s="310"/>
      <c r="AM32" s="310"/>
      <c r="AN32" s="310"/>
      <c r="AO32" s="310"/>
      <c r="AP32" s="310"/>
      <c r="AQ32" s="310"/>
      <c r="AR32" s="74"/>
      <c r="AS32" s="74"/>
      <c r="AT32" s="74"/>
      <c r="AU32" s="74"/>
      <c r="AV32" s="74"/>
      <c r="AW32" s="74"/>
      <c r="AX32" s="74"/>
      <c r="AY32" s="74"/>
      <c r="AZ32" s="74"/>
      <c r="BA32" s="74"/>
      <c r="BB32" s="74"/>
      <c r="BC32" s="74"/>
      <c r="BD32" s="74"/>
      <c r="BE32" s="266"/>
      <c r="BF32" s="266"/>
      <c r="BG32" s="266"/>
      <c r="BH32" s="266"/>
      <c r="BI32" s="266"/>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row>
    <row r="33" spans="1:1024" ht="18" customHeight="1">
      <c r="A33" s="25"/>
      <c r="B33" s="295" t="s">
        <v>267</v>
      </c>
      <c r="C33" s="299"/>
      <c r="D33" s="299"/>
      <c r="E33" s="299"/>
      <c r="F33" s="299"/>
      <c r="G33" s="299"/>
      <c r="H33" s="299"/>
      <c r="I33" s="299"/>
      <c r="J33" s="299"/>
      <c r="K33" s="299"/>
      <c r="L33" s="299"/>
      <c r="M33" s="299"/>
      <c r="N33" s="299"/>
      <c r="O33" s="299"/>
      <c r="P33" s="299"/>
      <c r="Q33" s="308"/>
      <c r="R33" s="308"/>
      <c r="S33" s="308"/>
      <c r="T33" s="308"/>
      <c r="U33" s="308"/>
      <c r="V33" s="308"/>
      <c r="W33" s="308"/>
      <c r="X33" s="308"/>
      <c r="Y33" s="308"/>
      <c r="Z33" s="308"/>
      <c r="AA33" s="308"/>
      <c r="AB33" s="308"/>
      <c r="AC33" s="308"/>
      <c r="AD33" s="311"/>
      <c r="AE33" s="311"/>
      <c r="AF33" s="311"/>
      <c r="AG33" s="311"/>
      <c r="AH33" s="311"/>
      <c r="AI33" s="311"/>
      <c r="AJ33" s="311"/>
      <c r="AK33" s="313"/>
      <c r="AL33" s="313"/>
      <c r="AM33" s="313"/>
      <c r="AN33" s="313"/>
      <c r="AO33" s="313"/>
      <c r="AP33" s="313"/>
      <c r="AQ33" s="313"/>
      <c r="AR33" s="250"/>
      <c r="AS33" s="250"/>
      <c r="AT33" s="250"/>
      <c r="AU33" s="250"/>
      <c r="AV33" s="250"/>
      <c r="AW33" s="250"/>
      <c r="AX33" s="250"/>
      <c r="AY33" s="250"/>
      <c r="AZ33" s="250"/>
      <c r="BA33" s="250"/>
      <c r="BB33" s="250"/>
      <c r="BC33" s="250"/>
      <c r="BD33" s="250"/>
      <c r="BE33" s="317"/>
      <c r="BF33" s="317"/>
      <c r="BG33" s="317"/>
      <c r="BH33" s="318"/>
      <c r="BI33" s="318"/>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s="4" customFormat="1" ht="13.5" customHeight="1">
      <c r="B34" s="84" t="s">
        <v>540</v>
      </c>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row>
    <row r="35" spans="1:1024" s="4" customFormat="1" ht="13.5" customHeight="1">
      <c r="B35" s="84" t="s">
        <v>32</v>
      </c>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row>
    <row r="36" spans="1:1024" ht="11.25" customHeight="1">
      <c r="A36" s="4"/>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ht="16.5" customHeight="1">
      <c r="A37" s="25"/>
      <c r="B37" s="73" t="s">
        <v>541</v>
      </c>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ht="18" customHeight="1">
      <c r="A38" s="25"/>
      <c r="B38" s="16" t="s">
        <v>332</v>
      </c>
      <c r="C38" s="16"/>
      <c r="D38" s="16"/>
      <c r="E38" s="16"/>
      <c r="F38" s="16"/>
      <c r="G38" s="16"/>
      <c r="H38" s="16"/>
      <c r="I38" s="16"/>
      <c r="J38" s="16"/>
      <c r="K38" s="16"/>
      <c r="L38" s="16"/>
      <c r="M38" s="16"/>
      <c r="N38" s="16"/>
      <c r="O38" s="16"/>
      <c r="P38" s="16"/>
      <c r="Q38" s="65" t="s">
        <v>360</v>
      </c>
      <c r="R38" s="65"/>
      <c r="S38" s="65"/>
      <c r="T38" s="65" t="s">
        <v>361</v>
      </c>
      <c r="U38" s="65"/>
      <c r="V38" s="65"/>
      <c r="W38" s="65" t="s">
        <v>319</v>
      </c>
      <c r="X38" s="65"/>
      <c r="Y38" s="65"/>
      <c r="Z38" s="65" t="s">
        <v>53</v>
      </c>
      <c r="AA38" s="65"/>
      <c r="AB38" s="65"/>
      <c r="AC38" s="65" t="s">
        <v>364</v>
      </c>
      <c r="AD38" s="65"/>
      <c r="AE38" s="65"/>
      <c r="AF38" s="65" t="s">
        <v>116</v>
      </c>
      <c r="AG38" s="65"/>
      <c r="AH38" s="65"/>
      <c r="AI38" s="65" t="s">
        <v>186</v>
      </c>
      <c r="AJ38" s="65"/>
      <c r="AK38" s="65"/>
      <c r="AL38" s="65" t="s">
        <v>270</v>
      </c>
      <c r="AM38" s="65"/>
      <c r="AN38" s="65"/>
      <c r="AO38" s="108" t="s">
        <v>37</v>
      </c>
      <c r="AP38" s="108"/>
      <c r="AQ38" s="108"/>
      <c r="AR38" s="65" t="s">
        <v>367</v>
      </c>
      <c r="AS38" s="65"/>
      <c r="AT38" s="65"/>
      <c r="AU38" s="65" t="s">
        <v>368</v>
      </c>
      <c r="AV38" s="65"/>
      <c r="AW38" s="65"/>
      <c r="AX38" s="65" t="s">
        <v>370</v>
      </c>
      <c r="AY38" s="65"/>
      <c r="AZ38" s="65"/>
      <c r="BA38" s="72" t="s">
        <v>47</v>
      </c>
      <c r="BB38" s="72"/>
      <c r="BC38" s="72"/>
      <c r="BD38" s="72"/>
      <c r="BE38" s="72"/>
      <c r="BF38" s="72"/>
      <c r="BG38" s="72"/>
      <c r="BH38" s="72"/>
      <c r="BI38" s="72"/>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ht="18" customHeight="1">
      <c r="A39" s="25"/>
      <c r="B39" s="16"/>
      <c r="C39" s="16"/>
      <c r="D39" s="16"/>
      <c r="E39" s="16"/>
      <c r="F39" s="16"/>
      <c r="G39" s="16"/>
      <c r="H39" s="16"/>
      <c r="I39" s="16"/>
      <c r="J39" s="16"/>
      <c r="K39" s="16"/>
      <c r="L39" s="16"/>
      <c r="M39" s="16"/>
      <c r="N39" s="16"/>
      <c r="O39" s="16"/>
      <c r="P39" s="16"/>
      <c r="Q39" s="164">
        <v>1</v>
      </c>
      <c r="R39" s="167">
        <v>10</v>
      </c>
      <c r="S39" s="170">
        <v>20</v>
      </c>
      <c r="T39" s="164">
        <v>1</v>
      </c>
      <c r="U39" s="167">
        <v>10</v>
      </c>
      <c r="V39" s="170">
        <v>20</v>
      </c>
      <c r="W39" s="164">
        <v>1</v>
      </c>
      <c r="X39" s="167">
        <v>10</v>
      </c>
      <c r="Y39" s="170">
        <v>20</v>
      </c>
      <c r="Z39" s="164">
        <v>1</v>
      </c>
      <c r="AA39" s="167">
        <v>10</v>
      </c>
      <c r="AB39" s="170">
        <v>20</v>
      </c>
      <c r="AC39" s="164">
        <v>1</v>
      </c>
      <c r="AD39" s="167">
        <v>10</v>
      </c>
      <c r="AE39" s="170">
        <v>20</v>
      </c>
      <c r="AF39" s="164">
        <v>1</v>
      </c>
      <c r="AG39" s="167">
        <v>10</v>
      </c>
      <c r="AH39" s="170">
        <v>20</v>
      </c>
      <c r="AI39" s="164">
        <v>1</v>
      </c>
      <c r="AJ39" s="167">
        <v>10</v>
      </c>
      <c r="AK39" s="170">
        <v>20</v>
      </c>
      <c r="AL39" s="164">
        <v>1</v>
      </c>
      <c r="AM39" s="167">
        <v>10</v>
      </c>
      <c r="AN39" s="170">
        <v>20</v>
      </c>
      <c r="AO39" s="164">
        <v>1</v>
      </c>
      <c r="AP39" s="167">
        <v>10</v>
      </c>
      <c r="AQ39" s="170">
        <v>20</v>
      </c>
      <c r="AR39" s="164">
        <v>1</v>
      </c>
      <c r="AS39" s="167">
        <v>10</v>
      </c>
      <c r="AT39" s="170">
        <v>20</v>
      </c>
      <c r="AU39" s="164">
        <v>1</v>
      </c>
      <c r="AV39" s="167">
        <v>10</v>
      </c>
      <c r="AW39" s="170">
        <v>20</v>
      </c>
      <c r="AX39" s="164">
        <v>1</v>
      </c>
      <c r="AY39" s="167">
        <v>10</v>
      </c>
      <c r="AZ39" s="170">
        <v>20</v>
      </c>
      <c r="BA39" s="72"/>
      <c r="BB39" s="72"/>
      <c r="BC39" s="72"/>
      <c r="BD39" s="72"/>
      <c r="BE39" s="72"/>
      <c r="BF39" s="72"/>
      <c r="BG39" s="72"/>
      <c r="BH39" s="72"/>
      <c r="BI39" s="72"/>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ht="18" customHeight="1">
      <c r="A40" s="25"/>
      <c r="B40" s="296"/>
      <c r="C40" s="296"/>
      <c r="D40" s="296"/>
      <c r="E40" s="296"/>
      <c r="F40" s="296"/>
      <c r="G40" s="296"/>
      <c r="H40" s="296"/>
      <c r="I40" s="296"/>
      <c r="J40" s="296"/>
      <c r="K40" s="296"/>
      <c r="L40" s="296"/>
      <c r="M40" s="296"/>
      <c r="N40" s="296"/>
      <c r="O40" s="296"/>
      <c r="P40" s="296"/>
      <c r="Q40" s="165"/>
      <c r="R40" s="168"/>
      <c r="S40" s="171"/>
      <c r="T40" s="165"/>
      <c r="U40" s="168"/>
      <c r="V40" s="171"/>
      <c r="W40" s="165"/>
      <c r="X40" s="168"/>
      <c r="Y40" s="171"/>
      <c r="Z40" s="165"/>
      <c r="AA40" s="168"/>
      <c r="AB40" s="171"/>
      <c r="AC40" s="165"/>
      <c r="AD40" s="168"/>
      <c r="AE40" s="171"/>
      <c r="AF40" s="165"/>
      <c r="AG40" s="168"/>
      <c r="AH40" s="171"/>
      <c r="AI40" s="165"/>
      <c r="AJ40" s="168"/>
      <c r="AK40" s="171"/>
      <c r="AL40" s="165"/>
      <c r="AM40" s="168"/>
      <c r="AN40" s="171"/>
      <c r="AO40" s="165"/>
      <c r="AP40" s="168"/>
      <c r="AQ40" s="171"/>
      <c r="AR40" s="165"/>
      <c r="AS40" s="168"/>
      <c r="AT40" s="171"/>
      <c r="AU40" s="165"/>
      <c r="AV40" s="168"/>
      <c r="AW40" s="171"/>
      <c r="AX40" s="165"/>
      <c r="AY40" s="168"/>
      <c r="AZ40" s="171"/>
      <c r="BA40" s="20"/>
      <c r="BB40" s="20"/>
      <c r="BC40" s="20"/>
      <c r="BD40" s="20"/>
      <c r="BE40" s="20"/>
      <c r="BF40" s="20"/>
      <c r="BG40" s="20"/>
      <c r="BH40" s="20"/>
      <c r="BI40" s="20"/>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ht="14.25" customHeight="1">
      <c r="A41" s="25"/>
      <c r="B41" s="93" t="s">
        <v>376</v>
      </c>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ht="14.25" customHeight="1">
      <c r="A42" s="25"/>
      <c r="B42" s="94"/>
      <c r="C42" s="94"/>
      <c r="D42" s="94"/>
      <c r="E42" s="94"/>
      <c r="F42" s="94"/>
      <c r="G42" s="94"/>
      <c r="H42" s="94"/>
      <c r="I42" s="94"/>
      <c r="J42" s="94"/>
      <c r="K42" s="94"/>
      <c r="L42" s="94"/>
      <c r="M42" s="94"/>
      <c r="N42" s="94"/>
      <c r="O42" s="94"/>
      <c r="P42" s="94"/>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ht="27" customHeight="1">
      <c r="A43" s="25"/>
      <c r="B43" s="72" t="s">
        <v>377</v>
      </c>
      <c r="C43" s="72"/>
      <c r="D43" s="72"/>
      <c r="E43" s="72"/>
      <c r="F43" s="72"/>
      <c r="G43" s="72"/>
      <c r="H43" s="72"/>
      <c r="I43" s="72"/>
      <c r="J43" s="72"/>
      <c r="K43" s="72"/>
      <c r="L43" s="72"/>
      <c r="M43" s="72"/>
      <c r="N43" s="72"/>
      <c r="O43" s="72"/>
      <c r="P43" s="72"/>
      <c r="Q43" s="43"/>
      <c r="R43" s="43"/>
      <c r="S43" s="43"/>
      <c r="T43" s="43"/>
      <c r="U43" s="43"/>
      <c r="V43" s="43"/>
      <c r="W43" s="43"/>
      <c r="X43" s="43"/>
      <c r="Y43" s="43"/>
      <c r="Z43" s="43"/>
      <c r="AA43" s="43"/>
      <c r="AB43" s="43"/>
      <c r="AC43" s="43"/>
      <c r="AD43" s="43"/>
      <c r="AE43" s="43"/>
      <c r="AF43" s="43"/>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ht="14.25" customHeight="1">
      <c r="A44" s="2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ht="18.75" customHeight="1">
      <c r="A45" s="25"/>
      <c r="B45" s="79" t="s">
        <v>542</v>
      </c>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row>
    <row r="46" spans="1:1024" ht="18.75" customHeight="1">
      <c r="A46" s="25"/>
      <c r="B46" s="294" t="s">
        <v>544</v>
      </c>
      <c r="C46" s="294"/>
      <c r="D46" s="294"/>
      <c r="E46" s="294"/>
      <c r="F46" s="294"/>
      <c r="G46" s="294"/>
      <c r="H46" s="294"/>
      <c r="I46" s="294"/>
      <c r="J46" s="294"/>
      <c r="K46" s="294"/>
      <c r="L46" s="294"/>
      <c r="M46" s="294"/>
      <c r="N46" s="294"/>
      <c r="O46" s="294"/>
      <c r="P46" s="294"/>
      <c r="Q46" s="294"/>
      <c r="R46" s="294"/>
      <c r="S46" s="294"/>
      <c r="T46" s="294"/>
      <c r="U46" s="182" t="s">
        <v>281</v>
      </c>
      <c r="V46" s="182"/>
      <c r="W46" s="182"/>
      <c r="X46" s="182"/>
      <c r="Y46" s="182"/>
      <c r="Z46" s="182"/>
      <c r="AA46" s="182"/>
      <c r="AB46" s="208" t="s">
        <v>62</v>
      </c>
      <c r="AC46" s="208"/>
      <c r="AD46" s="208"/>
      <c r="AE46" s="208"/>
      <c r="AF46" s="208"/>
      <c r="AG46" s="208"/>
      <c r="AH46" s="208"/>
      <c r="AI46" s="208"/>
      <c r="AJ46" s="208"/>
      <c r="AK46" s="208"/>
      <c r="AL46" s="208"/>
      <c r="AM46" s="208"/>
      <c r="AN46" s="208"/>
      <c r="AO46" s="208"/>
      <c r="AP46" s="208"/>
      <c r="AQ46" s="208"/>
      <c r="AR46" s="208"/>
      <c r="AS46" s="16" t="s">
        <v>380</v>
      </c>
      <c r="AT46" s="16"/>
      <c r="AU46" s="16"/>
      <c r="AV46" s="16"/>
      <c r="AW46" s="16"/>
      <c r="AX46" s="72" t="s">
        <v>384</v>
      </c>
      <c r="AY46" s="72"/>
      <c r="AZ46" s="72"/>
      <c r="BA46" s="72"/>
      <c r="BB46" s="72"/>
      <c r="BC46" s="72"/>
      <c r="BD46" s="72"/>
      <c r="BE46" s="72"/>
      <c r="BF46" s="72"/>
      <c r="BG46" s="72"/>
      <c r="BH46" s="72"/>
      <c r="BI46" s="72"/>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ht="18.75" customHeight="1">
      <c r="A47" s="25"/>
      <c r="B47" s="294"/>
      <c r="C47" s="294"/>
      <c r="D47" s="294"/>
      <c r="E47" s="294"/>
      <c r="F47" s="294"/>
      <c r="G47" s="294"/>
      <c r="H47" s="294"/>
      <c r="I47" s="294"/>
      <c r="J47" s="294"/>
      <c r="K47" s="294"/>
      <c r="L47" s="294"/>
      <c r="M47" s="294"/>
      <c r="N47" s="294"/>
      <c r="O47" s="294"/>
      <c r="P47" s="294"/>
      <c r="Q47" s="294"/>
      <c r="R47" s="294"/>
      <c r="S47" s="294"/>
      <c r="T47" s="294"/>
      <c r="U47" s="182"/>
      <c r="V47" s="182"/>
      <c r="W47" s="182"/>
      <c r="X47" s="182"/>
      <c r="Y47" s="182"/>
      <c r="Z47" s="182"/>
      <c r="AA47" s="182"/>
      <c r="AB47" s="208" t="s">
        <v>64</v>
      </c>
      <c r="AC47" s="208"/>
      <c r="AD47" s="208"/>
      <c r="AE47" s="208"/>
      <c r="AF47" s="208"/>
      <c r="AG47" s="208"/>
      <c r="AH47" s="208"/>
      <c r="AI47" s="72" t="s">
        <v>385</v>
      </c>
      <c r="AJ47" s="72"/>
      <c r="AK47" s="72"/>
      <c r="AL47" s="208" t="s">
        <v>386</v>
      </c>
      <c r="AM47" s="208"/>
      <c r="AN47" s="208"/>
      <c r="AO47" s="208"/>
      <c r="AP47" s="208"/>
      <c r="AQ47" s="208"/>
      <c r="AR47" s="208"/>
      <c r="AS47" s="16"/>
      <c r="AT47" s="16"/>
      <c r="AU47" s="16"/>
      <c r="AV47" s="16"/>
      <c r="AW47" s="16"/>
      <c r="AX47" s="72"/>
      <c r="AY47" s="72"/>
      <c r="AZ47" s="72"/>
      <c r="BA47" s="72"/>
      <c r="BB47" s="72"/>
      <c r="BC47" s="72"/>
      <c r="BD47" s="72"/>
      <c r="BE47" s="72"/>
      <c r="BF47" s="72"/>
      <c r="BG47" s="72"/>
      <c r="BH47" s="72"/>
      <c r="BI47" s="72"/>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ht="18.75" customHeight="1">
      <c r="A48" s="25"/>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ht="18.75" customHeight="1">
      <c r="A49" s="25"/>
      <c r="B49" s="297" t="s">
        <v>84</v>
      </c>
      <c r="C49" s="297"/>
      <c r="D49" s="297"/>
      <c r="E49" s="132"/>
      <c r="F49" s="132"/>
      <c r="G49" s="132"/>
      <c r="H49" s="132"/>
      <c r="I49" s="132"/>
      <c r="J49" s="132"/>
      <c r="K49" s="132"/>
      <c r="L49" s="132"/>
      <c r="M49" s="132"/>
      <c r="N49" s="132"/>
      <c r="O49" s="132"/>
      <c r="P49" s="132"/>
      <c r="Q49" s="132"/>
      <c r="R49" s="132"/>
      <c r="S49" s="132"/>
      <c r="T49" s="132"/>
      <c r="U49" s="225"/>
      <c r="V49" s="225"/>
      <c r="W49" s="225"/>
      <c r="X49" s="225"/>
      <c r="Y49" s="225"/>
      <c r="Z49" s="225"/>
      <c r="AA49" s="225"/>
      <c r="AB49" s="186"/>
      <c r="AC49" s="186"/>
      <c r="AD49" s="186"/>
      <c r="AE49" s="186"/>
      <c r="AF49" s="186"/>
      <c r="AG49" s="186"/>
      <c r="AH49" s="186"/>
      <c r="AI49" s="221" t="s">
        <v>388</v>
      </c>
      <c r="AJ49" s="221"/>
      <c r="AK49" s="221"/>
      <c r="AL49" s="225"/>
      <c r="AM49" s="225"/>
      <c r="AN49" s="225"/>
      <c r="AO49" s="225"/>
      <c r="AP49" s="225"/>
      <c r="AQ49" s="225"/>
      <c r="AR49" s="225"/>
      <c r="AS49" s="225"/>
      <c r="AT49" s="225"/>
      <c r="AU49" s="225"/>
      <c r="AV49" s="225"/>
      <c r="AW49" s="225"/>
      <c r="AX49" s="43"/>
      <c r="AY49" s="43"/>
      <c r="AZ49" s="43"/>
      <c r="BA49" s="43"/>
      <c r="BB49" s="43"/>
      <c r="BC49" s="43"/>
      <c r="BD49" s="43"/>
      <c r="BE49" s="43"/>
      <c r="BF49" s="43"/>
      <c r="BG49" s="43"/>
      <c r="BH49" s="43"/>
      <c r="BI49" s="43"/>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ht="18.75" customHeight="1">
      <c r="A50" s="25"/>
      <c r="B50" s="297"/>
      <c r="C50" s="297"/>
      <c r="D50" s="297"/>
      <c r="E50" s="132"/>
      <c r="F50" s="132"/>
      <c r="G50" s="132"/>
      <c r="H50" s="132"/>
      <c r="I50" s="132"/>
      <c r="J50" s="132"/>
      <c r="K50" s="132"/>
      <c r="L50" s="132"/>
      <c r="M50" s="132"/>
      <c r="N50" s="132"/>
      <c r="O50" s="132"/>
      <c r="P50" s="132"/>
      <c r="Q50" s="132"/>
      <c r="R50" s="132"/>
      <c r="S50" s="132"/>
      <c r="T50" s="132"/>
      <c r="U50" s="43"/>
      <c r="V50" s="43"/>
      <c r="W50" s="43"/>
      <c r="X50" s="43"/>
      <c r="Y50" s="43"/>
      <c r="Z50" s="43"/>
      <c r="AA50" s="43"/>
      <c r="AB50" s="187"/>
      <c r="AC50" s="187"/>
      <c r="AD50" s="187"/>
      <c r="AE50" s="187"/>
      <c r="AF50" s="187"/>
      <c r="AG50" s="187"/>
      <c r="AH50" s="187"/>
      <c r="AI50" s="72"/>
      <c r="AJ50" s="72"/>
      <c r="AK50" s="72"/>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ht="18.75" customHeight="1">
      <c r="A51" s="25"/>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ht="18.75" customHeight="1">
      <c r="A52" s="25"/>
      <c r="B52" s="297" t="s">
        <v>84</v>
      </c>
      <c r="C52" s="297"/>
      <c r="D52" s="297"/>
      <c r="E52" s="132"/>
      <c r="F52" s="132"/>
      <c r="G52" s="132"/>
      <c r="H52" s="132"/>
      <c r="I52" s="132"/>
      <c r="J52" s="132"/>
      <c r="K52" s="132"/>
      <c r="L52" s="132"/>
      <c r="M52" s="132"/>
      <c r="N52" s="132"/>
      <c r="O52" s="132"/>
      <c r="P52" s="132"/>
      <c r="Q52" s="132"/>
      <c r="R52" s="132"/>
      <c r="S52" s="132"/>
      <c r="T52" s="132"/>
      <c r="U52" s="225"/>
      <c r="V52" s="225"/>
      <c r="W52" s="225"/>
      <c r="X52" s="225"/>
      <c r="Y52" s="225"/>
      <c r="Z52" s="225"/>
      <c r="AA52" s="225"/>
      <c r="AB52" s="186"/>
      <c r="AC52" s="186"/>
      <c r="AD52" s="186"/>
      <c r="AE52" s="186"/>
      <c r="AF52" s="186"/>
      <c r="AG52" s="186"/>
      <c r="AH52" s="186"/>
      <c r="AI52" s="221" t="s">
        <v>388</v>
      </c>
      <c r="AJ52" s="221"/>
      <c r="AK52" s="221"/>
      <c r="AL52" s="225"/>
      <c r="AM52" s="225"/>
      <c r="AN52" s="225"/>
      <c r="AO52" s="225"/>
      <c r="AP52" s="225"/>
      <c r="AQ52" s="225"/>
      <c r="AR52" s="225"/>
      <c r="AS52" s="225"/>
      <c r="AT52" s="225"/>
      <c r="AU52" s="225"/>
      <c r="AV52" s="225"/>
      <c r="AW52" s="225"/>
      <c r="AX52" s="43"/>
      <c r="AY52" s="43"/>
      <c r="AZ52" s="43"/>
      <c r="BA52" s="43"/>
      <c r="BB52" s="43"/>
      <c r="BC52" s="43"/>
      <c r="BD52" s="43"/>
      <c r="BE52" s="43"/>
      <c r="BF52" s="43"/>
      <c r="BG52" s="43"/>
      <c r="BH52" s="43"/>
      <c r="BI52" s="43"/>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ht="18.75" customHeight="1">
      <c r="A53" s="25"/>
      <c r="B53" s="297"/>
      <c r="C53" s="297"/>
      <c r="D53" s="297"/>
      <c r="E53" s="132"/>
      <c r="F53" s="132"/>
      <c r="G53" s="132"/>
      <c r="H53" s="132"/>
      <c r="I53" s="132"/>
      <c r="J53" s="132"/>
      <c r="K53" s="132"/>
      <c r="L53" s="132"/>
      <c r="M53" s="132"/>
      <c r="N53" s="132"/>
      <c r="O53" s="132"/>
      <c r="P53" s="132"/>
      <c r="Q53" s="132"/>
      <c r="R53" s="132"/>
      <c r="S53" s="132"/>
      <c r="T53" s="132"/>
      <c r="U53" s="43"/>
      <c r="V53" s="43"/>
      <c r="W53" s="43"/>
      <c r="X53" s="43"/>
      <c r="Y53" s="43"/>
      <c r="Z53" s="43"/>
      <c r="AA53" s="43"/>
      <c r="AB53" s="187"/>
      <c r="AC53" s="187"/>
      <c r="AD53" s="187"/>
      <c r="AE53" s="187"/>
      <c r="AF53" s="187"/>
      <c r="AG53" s="187"/>
      <c r="AH53" s="187"/>
      <c r="AI53" s="72"/>
      <c r="AJ53" s="72"/>
      <c r="AK53" s="72"/>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ht="18.75" customHeight="1">
      <c r="A54" s="25"/>
      <c r="B54" s="72" t="s">
        <v>302</v>
      </c>
      <c r="C54" s="72"/>
      <c r="D54" s="72"/>
      <c r="E54" s="72"/>
      <c r="F54" s="72"/>
      <c r="G54" s="72"/>
      <c r="H54" s="72"/>
      <c r="I54" s="72"/>
      <c r="J54" s="72"/>
      <c r="K54" s="72"/>
      <c r="L54" s="72"/>
      <c r="M54" s="72"/>
      <c r="N54" s="72"/>
      <c r="O54" s="72"/>
      <c r="P54" s="72"/>
      <c r="Q54" s="72"/>
      <c r="R54" s="72"/>
      <c r="S54" s="72"/>
      <c r="T54" s="72"/>
      <c r="U54" s="188">
        <f>IFERROR(U49+U50+U52+U53,"")</f>
        <v>0</v>
      </c>
      <c r="V54" s="188"/>
      <c r="W54" s="188"/>
      <c r="X54" s="188"/>
      <c r="Y54" s="188"/>
      <c r="Z54" s="188"/>
      <c r="AA54" s="188"/>
      <c r="AB54" s="188">
        <f>IFERROR(AB49+AB50+AB52+AB53,"")</f>
        <v>0</v>
      </c>
      <c r="AC54" s="188"/>
      <c r="AD54" s="188"/>
      <c r="AE54" s="188"/>
      <c r="AF54" s="188"/>
      <c r="AG54" s="188"/>
      <c r="AH54" s="188"/>
      <c r="AI54" s="72"/>
      <c r="AJ54" s="72"/>
      <c r="AK54" s="72"/>
      <c r="AL54" s="188">
        <f>IFERROR(AL49+AL50+AL52+AL53,"")</f>
        <v>0</v>
      </c>
      <c r="AM54" s="188"/>
      <c r="AN54" s="188"/>
      <c r="AO54" s="188"/>
      <c r="AP54" s="188"/>
      <c r="AQ54" s="188"/>
      <c r="AR54" s="188"/>
      <c r="AS54" s="238"/>
      <c r="AT54" s="238"/>
      <c r="AU54" s="238"/>
      <c r="AV54" s="238"/>
      <c r="AW54" s="238"/>
      <c r="AX54" s="238"/>
      <c r="AY54" s="238"/>
      <c r="AZ54" s="238"/>
      <c r="BA54" s="238"/>
      <c r="BB54" s="238"/>
      <c r="BC54" s="238"/>
      <c r="BD54" s="238"/>
      <c r="BE54" s="238"/>
      <c r="BF54" s="238"/>
      <c r="BG54" s="238"/>
      <c r="BH54" s="238"/>
      <c r="BI54" s="238"/>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s="48" customFormat="1" ht="75" customHeight="1">
      <c r="B55" s="102" t="s">
        <v>311</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row>
    <row r="56" spans="1:1024" ht="10.5" customHeight="1">
      <c r="A56" s="48"/>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row>
    <row r="57" spans="1:1024" ht="18.75" customHeight="1">
      <c r="A57" s="25"/>
      <c r="B57" s="10" t="s">
        <v>518</v>
      </c>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25"/>
      <c r="BJ57" s="25"/>
      <c r="BK57" s="25"/>
      <c r="BL57" s="285"/>
      <c r="BM57" s="285"/>
      <c r="BN57" s="285"/>
      <c r="BO57" s="285"/>
      <c r="BP57" s="285"/>
      <c r="BQ57" s="285"/>
      <c r="BR57" s="285"/>
      <c r="BS57" s="285"/>
      <c r="BT57" s="285"/>
      <c r="BU57" s="285"/>
      <c r="BV57" s="285"/>
      <c r="BW57" s="285"/>
      <c r="BX57" s="285"/>
      <c r="BY57" s="285"/>
      <c r="BZ57" s="285"/>
      <c r="CA57" s="285"/>
      <c r="CB57" s="285"/>
      <c r="CC57" s="285"/>
      <c r="CD57" s="285"/>
      <c r="CE57" s="285"/>
      <c r="CF57" s="285"/>
      <c r="CG57" s="285"/>
      <c r="CH57" s="285"/>
      <c r="CI57" s="285"/>
      <c r="CJ57" s="285"/>
      <c r="CK57" s="285"/>
      <c r="CL57" s="285"/>
      <c r="CM57" s="285"/>
      <c r="CN57" s="285"/>
      <c r="CO57" s="28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s="56" customFormat="1">
      <c r="B58" s="113" t="s">
        <v>317</v>
      </c>
    </row>
    <row r="59" spans="1:1024" s="56" customFormat="1" ht="23.25" customHeight="1">
      <c r="B59" s="25"/>
      <c r="C59" s="300" t="s">
        <v>56</v>
      </c>
      <c r="D59" s="300"/>
      <c r="E59" s="300"/>
      <c r="F59" s="136" t="s">
        <v>464</v>
      </c>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row>
    <row r="60" spans="1:1024" s="56" customFormat="1" ht="13.5" customHeight="1">
      <c r="B60" s="25"/>
      <c r="C60" s="123" t="s">
        <v>46</v>
      </c>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row>
    <row r="61" spans="1:1024" s="56" customFormat="1" ht="18" customHeight="1">
      <c r="B61" s="25"/>
      <c r="C61" s="113" t="s">
        <v>135</v>
      </c>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row>
    <row r="62" spans="1:1024" ht="13.5" customHeight="1">
      <c r="A62" s="56"/>
      <c r="B62" s="25"/>
      <c r="C62" s="124" t="s">
        <v>465</v>
      </c>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ht="18" customHeight="1">
      <c r="A63" s="56"/>
      <c r="B63" s="25"/>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c r="A64" s="56"/>
      <c r="B64" s="25"/>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c r="A65" s="56"/>
      <c r="B65" s="25"/>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s="288" customFormat="1" ht="18" customHeight="1">
      <c r="B66" s="298" t="s">
        <v>12</v>
      </c>
    </row>
    <row r="67" spans="1:1024" s="56" customFormat="1" ht="18" customHeight="1">
      <c r="C67" s="113" t="s">
        <v>481</v>
      </c>
    </row>
    <row r="68" spans="1:1024" ht="18" customHeight="1">
      <c r="A68" s="56"/>
      <c r="B68" s="56"/>
      <c r="C68" s="25"/>
      <c r="D68" s="113" t="s">
        <v>472</v>
      </c>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134"/>
      <c r="BX68" s="134"/>
      <c r="BY68" s="134"/>
      <c r="BZ68" s="134"/>
      <c r="CA68" s="134"/>
      <c r="CB68" s="134"/>
      <c r="CC68" s="134"/>
      <c r="CD68" s="134"/>
      <c r="CE68" s="134"/>
      <c r="CF68" s="134"/>
      <c r="CG68" s="134"/>
      <c r="CH68" s="134"/>
      <c r="CI68" s="134"/>
      <c r="CJ68" s="134"/>
      <c r="CK68" s="134"/>
      <c r="CL68" s="134"/>
      <c r="CM68" s="134"/>
      <c r="CN68" s="134"/>
      <c r="CO68" s="134"/>
      <c r="CP68" s="134"/>
      <c r="CQ68" s="134"/>
      <c r="CR68" s="134"/>
      <c r="CS68" s="134"/>
      <c r="CT68" s="134"/>
      <c r="CU68" s="134"/>
      <c r="CV68" s="134"/>
      <c r="CW68" s="134"/>
      <c r="CX68" s="134"/>
      <c r="CY68" s="134"/>
      <c r="CZ68" s="134"/>
      <c r="DA68" s="134"/>
      <c r="DB68" s="134"/>
      <c r="DC68" s="134"/>
      <c r="DD68" s="134"/>
      <c r="DE68" s="134"/>
      <c r="DF68" s="134"/>
      <c r="DG68" s="134"/>
      <c r="DH68" s="134"/>
      <c r="DI68" s="134"/>
      <c r="DJ68" s="134"/>
      <c r="DK68" s="134"/>
      <c r="DT68" s="56"/>
      <c r="DU68" s="56"/>
      <c r="DV68" s="56"/>
      <c r="DW68" s="56"/>
      <c r="DX68" s="56"/>
      <c r="DY68" s="56"/>
      <c r="DZ68" s="56"/>
      <c r="EA68" s="56"/>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c r="NF68" s="25"/>
      <c r="NG68" s="25"/>
      <c r="NH68" s="25"/>
      <c r="NI68" s="25"/>
      <c r="NJ68" s="25"/>
      <c r="NK68" s="25"/>
      <c r="NL68" s="25"/>
      <c r="NM68" s="25"/>
      <c r="NN68" s="25"/>
      <c r="NO68" s="25"/>
      <c r="NP68" s="25"/>
      <c r="NQ68" s="25"/>
      <c r="NR68" s="25"/>
      <c r="NS68" s="25"/>
      <c r="NT68" s="25"/>
      <c r="NU68" s="25"/>
      <c r="NV68" s="25"/>
      <c r="NW68" s="25"/>
      <c r="NX68" s="25"/>
      <c r="NY68" s="25"/>
      <c r="NZ68" s="25"/>
      <c r="OA68" s="25"/>
      <c r="OB68" s="25"/>
      <c r="OC68" s="25"/>
      <c r="OD68" s="25"/>
      <c r="OE68" s="25"/>
      <c r="OF68" s="25"/>
      <c r="OG68" s="25"/>
      <c r="OH68" s="25"/>
      <c r="OI68" s="25"/>
      <c r="OJ68" s="25"/>
      <c r="OK68" s="25"/>
      <c r="OL68" s="25"/>
      <c r="OM68" s="25"/>
      <c r="ON68" s="25"/>
      <c r="OO68" s="25"/>
      <c r="OP68" s="25"/>
      <c r="OQ68" s="25"/>
      <c r="OR68" s="25"/>
      <c r="OS68" s="25"/>
      <c r="OT68" s="25"/>
      <c r="OU68" s="25"/>
      <c r="OV68" s="25"/>
      <c r="OW68" s="25"/>
      <c r="OX68" s="25"/>
      <c r="OY68" s="25"/>
      <c r="OZ68" s="25"/>
      <c r="PA68" s="25"/>
      <c r="PB68" s="25"/>
      <c r="PC68" s="25"/>
      <c r="PD68" s="25"/>
      <c r="PE68" s="25"/>
      <c r="PF68" s="25"/>
      <c r="PG68" s="25"/>
      <c r="PH68" s="25"/>
      <c r="PI68" s="25"/>
      <c r="PJ68" s="25"/>
      <c r="PK68" s="25"/>
      <c r="PL68" s="25"/>
      <c r="PM68" s="25"/>
      <c r="PN68" s="25"/>
      <c r="PO68" s="25"/>
      <c r="PP68" s="25"/>
      <c r="PQ68" s="25"/>
      <c r="PR68" s="25"/>
      <c r="PS68" s="25"/>
      <c r="PT68" s="25"/>
      <c r="PU68" s="25"/>
      <c r="PV68" s="25"/>
      <c r="PW68" s="25"/>
      <c r="PX68" s="25"/>
      <c r="PY68" s="25"/>
      <c r="PZ68" s="25"/>
      <c r="QA68" s="25"/>
      <c r="QB68" s="25"/>
      <c r="QC68" s="25"/>
      <c r="QD68" s="25"/>
      <c r="QE68" s="25"/>
      <c r="QF68" s="25"/>
      <c r="QG68" s="25"/>
      <c r="QH68" s="25"/>
      <c r="QI68" s="25"/>
      <c r="QJ68" s="25"/>
      <c r="QK68" s="25"/>
      <c r="QL68" s="25"/>
      <c r="QM68" s="25"/>
      <c r="QN68" s="25"/>
      <c r="QO68" s="25"/>
      <c r="QP68" s="25"/>
      <c r="QQ68" s="25"/>
      <c r="QR68" s="25"/>
      <c r="QS68" s="25"/>
      <c r="QT68" s="25"/>
      <c r="QU68" s="25"/>
      <c r="QV68" s="25"/>
      <c r="QW68" s="25"/>
      <c r="QX68" s="25"/>
      <c r="QY68" s="25"/>
      <c r="QZ68" s="25"/>
      <c r="RA68" s="25"/>
      <c r="RB68" s="25"/>
      <c r="RC68" s="25"/>
      <c r="RD68" s="25"/>
      <c r="RE68" s="25"/>
      <c r="RF68" s="25"/>
      <c r="RG68" s="25"/>
      <c r="RH68" s="25"/>
      <c r="RI68" s="25"/>
      <c r="RJ68" s="25"/>
      <c r="RK68" s="25"/>
      <c r="RL68" s="25"/>
      <c r="RM68" s="25"/>
      <c r="RN68" s="25"/>
      <c r="RO68" s="25"/>
      <c r="RP68" s="25"/>
      <c r="RQ68" s="25"/>
      <c r="RR68" s="25"/>
      <c r="RS68" s="25"/>
      <c r="RT68" s="25"/>
      <c r="RU68" s="25"/>
      <c r="RV68" s="25"/>
      <c r="RW68" s="25"/>
      <c r="RX68" s="25"/>
      <c r="RY68" s="25"/>
      <c r="RZ68" s="25"/>
      <c r="SA68" s="25"/>
      <c r="SB68" s="25"/>
      <c r="SC68" s="25"/>
      <c r="SD68" s="25"/>
      <c r="SE68" s="25"/>
      <c r="SF68" s="25"/>
      <c r="SG68" s="25"/>
      <c r="SH68" s="25"/>
      <c r="SI68" s="25"/>
      <c r="SJ68" s="25"/>
      <c r="SK68" s="25"/>
      <c r="SL68" s="25"/>
      <c r="SM68" s="25"/>
      <c r="SN68" s="25"/>
      <c r="SO68" s="25"/>
      <c r="SP68" s="25"/>
      <c r="SQ68" s="25"/>
      <c r="SR68" s="25"/>
      <c r="SS68" s="25"/>
      <c r="ST68" s="25"/>
      <c r="SU68" s="25"/>
      <c r="SV68" s="25"/>
      <c r="SW68" s="25"/>
      <c r="SX68" s="25"/>
      <c r="SY68" s="25"/>
      <c r="SZ68" s="25"/>
      <c r="TA68" s="25"/>
      <c r="TB68" s="25"/>
      <c r="TC68" s="25"/>
      <c r="TD68" s="25"/>
      <c r="TE68" s="25"/>
      <c r="TF68" s="25"/>
      <c r="TG68" s="25"/>
      <c r="TH68" s="25"/>
      <c r="TI68" s="25"/>
      <c r="TJ68" s="25"/>
      <c r="TK68" s="25"/>
      <c r="TL68" s="25"/>
      <c r="TM68" s="25"/>
      <c r="TN68" s="25"/>
      <c r="TO68" s="25"/>
      <c r="TP68" s="25"/>
      <c r="TQ68" s="25"/>
      <c r="TR68" s="25"/>
      <c r="TS68" s="25"/>
      <c r="TT68" s="25"/>
      <c r="TU68" s="25"/>
      <c r="TV68" s="25"/>
      <c r="TW68" s="25"/>
      <c r="TX68" s="25"/>
      <c r="TY68" s="25"/>
      <c r="TZ68" s="25"/>
      <c r="UA68" s="25"/>
      <c r="UB68" s="25"/>
      <c r="UC68" s="25"/>
      <c r="UD68" s="25"/>
      <c r="UE68" s="25"/>
      <c r="UF68" s="25"/>
      <c r="UG68" s="25"/>
      <c r="UH68" s="25"/>
      <c r="UI68" s="25"/>
      <c r="UJ68" s="25"/>
      <c r="UK68" s="25"/>
      <c r="UL68" s="25"/>
      <c r="UM68" s="25"/>
      <c r="UN68" s="25"/>
      <c r="UO68" s="25"/>
      <c r="UP68" s="25"/>
      <c r="UQ68" s="25"/>
      <c r="UR68" s="25"/>
      <c r="US68" s="25"/>
      <c r="UT68" s="25"/>
      <c r="UU68" s="25"/>
      <c r="UV68" s="25"/>
      <c r="UW68" s="25"/>
      <c r="UX68" s="25"/>
      <c r="UY68" s="25"/>
      <c r="UZ68" s="25"/>
      <c r="VA68" s="25"/>
      <c r="VB68" s="25"/>
      <c r="VC68" s="25"/>
      <c r="VD68" s="25"/>
      <c r="VE68" s="25"/>
      <c r="VF68" s="25"/>
      <c r="VG68" s="25"/>
      <c r="VH68" s="25"/>
      <c r="VI68" s="25"/>
      <c r="VJ68" s="25"/>
      <c r="VK68" s="25"/>
      <c r="VL68" s="25"/>
      <c r="VM68" s="25"/>
      <c r="VN68" s="25"/>
      <c r="VO68" s="25"/>
      <c r="VP68" s="25"/>
      <c r="VQ68" s="25"/>
      <c r="VR68" s="25"/>
      <c r="VS68" s="25"/>
      <c r="VT68" s="25"/>
      <c r="VU68" s="25"/>
      <c r="VV68" s="25"/>
      <c r="VW68" s="25"/>
      <c r="VX68" s="25"/>
      <c r="VY68" s="25"/>
      <c r="VZ68" s="25"/>
      <c r="WA68" s="25"/>
      <c r="WB68" s="25"/>
      <c r="WC68" s="25"/>
      <c r="WD68" s="25"/>
      <c r="WE68" s="25"/>
      <c r="WF68" s="25"/>
      <c r="WG68" s="25"/>
      <c r="WH68" s="25"/>
      <c r="WI68" s="25"/>
      <c r="WJ68" s="25"/>
      <c r="WK68" s="25"/>
      <c r="WL68" s="25"/>
      <c r="WM68" s="25"/>
      <c r="WN68" s="25"/>
      <c r="WO68" s="25"/>
      <c r="WP68" s="25"/>
      <c r="WQ68" s="25"/>
      <c r="WR68" s="25"/>
      <c r="WS68" s="25"/>
      <c r="WT68" s="25"/>
      <c r="WU68" s="25"/>
      <c r="WV68" s="25"/>
      <c r="WW68" s="25"/>
      <c r="WX68" s="25"/>
      <c r="WY68" s="25"/>
      <c r="WZ68" s="25"/>
      <c r="XA68" s="25"/>
      <c r="XB68" s="25"/>
      <c r="XC68" s="25"/>
      <c r="XD68" s="25"/>
      <c r="XE68" s="25"/>
      <c r="XF68" s="25"/>
      <c r="XG68" s="25"/>
      <c r="XH68" s="25"/>
      <c r="XI68" s="25"/>
      <c r="XJ68" s="25"/>
      <c r="XK68" s="25"/>
      <c r="XL68" s="25"/>
      <c r="XM68" s="25"/>
      <c r="XN68" s="25"/>
      <c r="XO68" s="25"/>
      <c r="XP68" s="25"/>
      <c r="XQ68" s="25"/>
      <c r="XR68" s="25"/>
      <c r="XS68" s="25"/>
      <c r="XT68" s="25"/>
      <c r="XU68" s="25"/>
      <c r="XV68" s="25"/>
      <c r="XW68" s="25"/>
      <c r="XX68" s="25"/>
      <c r="XY68" s="25"/>
      <c r="XZ68" s="25"/>
      <c r="YA68" s="25"/>
      <c r="YB68" s="25"/>
      <c r="YC68" s="25"/>
      <c r="YD68" s="25"/>
      <c r="YE68" s="25"/>
      <c r="YF68" s="25"/>
      <c r="YG68" s="25"/>
      <c r="YH68" s="25"/>
      <c r="YI68" s="25"/>
      <c r="YJ68" s="25"/>
      <c r="YK68" s="25"/>
      <c r="YL68" s="25"/>
      <c r="YM68" s="25"/>
      <c r="YN68" s="25"/>
      <c r="YO68" s="25"/>
      <c r="YP68" s="25"/>
      <c r="YQ68" s="25"/>
      <c r="YR68" s="25"/>
      <c r="YS68" s="25"/>
      <c r="YT68" s="25"/>
      <c r="YU68" s="25"/>
      <c r="YV68" s="25"/>
      <c r="YW68" s="25"/>
      <c r="YX68" s="25"/>
      <c r="YY68" s="25"/>
      <c r="YZ68" s="25"/>
      <c r="ZA68" s="25"/>
      <c r="ZB68" s="25"/>
      <c r="ZC68" s="25"/>
      <c r="ZD68" s="25"/>
      <c r="ZE68" s="25"/>
      <c r="ZF68" s="25"/>
      <c r="ZG68" s="25"/>
      <c r="ZH68" s="25"/>
      <c r="ZI68" s="25"/>
      <c r="ZJ68" s="25"/>
      <c r="ZK68" s="25"/>
      <c r="ZL68" s="25"/>
      <c r="ZM68" s="25"/>
      <c r="ZN68" s="25"/>
      <c r="ZO68" s="25"/>
      <c r="ZP68" s="25"/>
      <c r="ZQ68" s="25"/>
      <c r="ZR68" s="25"/>
      <c r="ZS68" s="25"/>
      <c r="ZT68" s="25"/>
      <c r="ZU68" s="25"/>
      <c r="ZV68" s="25"/>
      <c r="ZW68" s="25"/>
      <c r="ZX68" s="25"/>
      <c r="ZY68" s="25"/>
      <c r="ZZ68" s="25"/>
      <c r="AAA68" s="25"/>
      <c r="AAB68" s="25"/>
      <c r="AAC68" s="25"/>
      <c r="AAD68" s="25"/>
      <c r="AAE68" s="25"/>
      <c r="AAF68" s="25"/>
      <c r="AAG68" s="25"/>
      <c r="AAH68" s="25"/>
      <c r="AAI68" s="25"/>
      <c r="AAJ68" s="25"/>
      <c r="AAK68" s="25"/>
      <c r="AAL68" s="25"/>
      <c r="AAM68" s="25"/>
      <c r="AAN68" s="25"/>
      <c r="AAO68" s="25"/>
      <c r="AAP68" s="25"/>
      <c r="AAQ68" s="25"/>
      <c r="AAR68" s="25"/>
      <c r="AAS68" s="25"/>
      <c r="AAT68" s="25"/>
      <c r="AAU68" s="25"/>
      <c r="AAV68" s="25"/>
      <c r="AAW68" s="25"/>
      <c r="AAX68" s="25"/>
      <c r="AAY68" s="25"/>
      <c r="AAZ68" s="25"/>
      <c r="ABA68" s="25"/>
      <c r="ABB68" s="25"/>
      <c r="ABC68" s="25"/>
      <c r="ABD68" s="25"/>
      <c r="ABE68" s="25"/>
      <c r="ABF68" s="25"/>
      <c r="ABG68" s="25"/>
      <c r="ABH68" s="25"/>
      <c r="ABI68" s="25"/>
      <c r="ABJ68" s="25"/>
      <c r="ABK68" s="25"/>
      <c r="ABL68" s="25"/>
      <c r="ABM68" s="25"/>
      <c r="ABN68" s="25"/>
      <c r="ABO68" s="25"/>
      <c r="ABP68" s="25"/>
      <c r="ABQ68" s="25"/>
      <c r="ABR68" s="25"/>
      <c r="ABS68" s="25"/>
      <c r="ABT68" s="25"/>
      <c r="ABU68" s="25"/>
      <c r="ABV68" s="25"/>
      <c r="ABW68" s="25"/>
      <c r="ABX68" s="25"/>
      <c r="ABY68" s="25"/>
      <c r="ABZ68" s="25"/>
      <c r="ACA68" s="25"/>
      <c r="ACB68" s="25"/>
      <c r="ACC68" s="25"/>
      <c r="ACD68" s="25"/>
      <c r="ACE68" s="25"/>
      <c r="ACF68" s="25"/>
      <c r="ACG68" s="25"/>
      <c r="ACH68" s="25"/>
      <c r="ACI68" s="25"/>
      <c r="ACJ68" s="25"/>
      <c r="ACK68" s="25"/>
      <c r="ACL68" s="25"/>
      <c r="ACM68" s="25"/>
      <c r="ACN68" s="25"/>
      <c r="ACO68" s="25"/>
      <c r="ACP68" s="25"/>
      <c r="ACQ68" s="25"/>
      <c r="ACR68" s="25"/>
      <c r="ACS68" s="25"/>
      <c r="ACT68" s="25"/>
      <c r="ACU68" s="25"/>
      <c r="ACV68" s="25"/>
      <c r="ACW68" s="25"/>
      <c r="ACX68" s="25"/>
      <c r="ACY68" s="25"/>
      <c r="ACZ68" s="25"/>
      <c r="ADA68" s="25"/>
      <c r="ADB68" s="25"/>
      <c r="ADC68" s="25"/>
      <c r="ADD68" s="25"/>
      <c r="ADE68" s="25"/>
      <c r="ADF68" s="25"/>
      <c r="ADG68" s="25"/>
      <c r="ADH68" s="25"/>
      <c r="ADI68" s="25"/>
      <c r="ADJ68" s="25"/>
      <c r="ADK68" s="25"/>
      <c r="ADL68" s="25"/>
      <c r="ADM68" s="25"/>
      <c r="ADN68" s="25"/>
      <c r="ADO68" s="25"/>
      <c r="ADP68" s="25"/>
      <c r="ADQ68" s="25"/>
      <c r="ADR68" s="25"/>
      <c r="ADS68" s="25"/>
      <c r="ADT68" s="25"/>
      <c r="ADU68" s="25"/>
      <c r="ADV68" s="25"/>
      <c r="ADW68" s="25"/>
      <c r="ADX68" s="25"/>
      <c r="ADY68" s="25"/>
      <c r="ADZ68" s="25"/>
      <c r="AEA68" s="25"/>
      <c r="AEB68" s="25"/>
      <c r="AEC68" s="25"/>
      <c r="AED68" s="25"/>
      <c r="AEE68" s="25"/>
      <c r="AEF68" s="25"/>
      <c r="AEG68" s="25"/>
      <c r="AEH68" s="25"/>
      <c r="AEI68" s="25"/>
      <c r="AEJ68" s="25"/>
      <c r="AEK68" s="25"/>
      <c r="AEL68" s="25"/>
      <c r="AEM68" s="25"/>
      <c r="AEN68" s="25"/>
      <c r="AEO68" s="25"/>
      <c r="AEP68" s="25"/>
      <c r="AEQ68" s="25"/>
      <c r="AER68" s="25"/>
      <c r="AES68" s="25"/>
      <c r="AET68" s="25"/>
      <c r="AEU68" s="25"/>
      <c r="AEV68" s="25"/>
      <c r="AEW68" s="25"/>
      <c r="AEX68" s="25"/>
      <c r="AEY68" s="25"/>
      <c r="AEZ68" s="25"/>
      <c r="AFA68" s="25"/>
      <c r="AFB68" s="25"/>
      <c r="AFC68" s="25"/>
      <c r="AFD68" s="25"/>
      <c r="AFE68" s="25"/>
      <c r="AFF68" s="25"/>
      <c r="AFG68" s="25"/>
      <c r="AFH68" s="25"/>
      <c r="AFI68" s="25"/>
      <c r="AFJ68" s="25"/>
      <c r="AFK68" s="25"/>
      <c r="AFL68" s="25"/>
      <c r="AFM68" s="25"/>
      <c r="AFN68" s="25"/>
      <c r="AFO68" s="25"/>
      <c r="AFP68" s="25"/>
      <c r="AFQ68" s="25"/>
      <c r="AFR68" s="25"/>
      <c r="AFS68" s="25"/>
      <c r="AFT68" s="25"/>
      <c r="AFU68" s="25"/>
      <c r="AFV68" s="25"/>
      <c r="AFW68" s="25"/>
      <c r="AFX68" s="25"/>
      <c r="AFY68" s="25"/>
      <c r="AFZ68" s="25"/>
      <c r="AGA68" s="25"/>
      <c r="AGB68" s="25"/>
      <c r="AGC68" s="25"/>
      <c r="AGD68" s="25"/>
      <c r="AGE68" s="25"/>
      <c r="AGF68" s="25"/>
      <c r="AGG68" s="25"/>
      <c r="AGH68" s="25"/>
      <c r="AGI68" s="25"/>
      <c r="AGJ68" s="25"/>
      <c r="AGK68" s="25"/>
      <c r="AGL68" s="25"/>
      <c r="AGM68" s="25"/>
      <c r="AGN68" s="25"/>
      <c r="AGO68" s="25"/>
      <c r="AGP68" s="25"/>
      <c r="AGQ68" s="25"/>
      <c r="AGR68" s="25"/>
      <c r="AGS68" s="25"/>
      <c r="AGT68" s="25"/>
      <c r="AGU68" s="25"/>
      <c r="AGV68" s="25"/>
      <c r="AGW68" s="25"/>
      <c r="AGX68" s="25"/>
      <c r="AGY68" s="25"/>
      <c r="AGZ68" s="25"/>
      <c r="AHA68" s="25"/>
      <c r="AHB68" s="25"/>
      <c r="AHC68" s="25"/>
      <c r="AHD68" s="25"/>
      <c r="AHE68" s="25"/>
      <c r="AHF68" s="25"/>
      <c r="AHG68" s="25"/>
      <c r="AHH68" s="25"/>
      <c r="AHI68" s="25"/>
      <c r="AHJ68" s="25"/>
      <c r="AHK68" s="25"/>
      <c r="AHL68" s="25"/>
      <c r="AHM68" s="25"/>
      <c r="AHN68" s="25"/>
      <c r="AHO68" s="25"/>
      <c r="AHP68" s="25"/>
      <c r="AHQ68" s="25"/>
      <c r="AHR68" s="25"/>
      <c r="AHS68" s="25"/>
      <c r="AHT68" s="25"/>
      <c r="AHU68" s="25"/>
      <c r="AHV68" s="25"/>
      <c r="AHW68" s="25"/>
      <c r="AHX68" s="25"/>
      <c r="AHY68" s="25"/>
      <c r="AHZ68" s="25"/>
      <c r="AIA68" s="25"/>
      <c r="AIB68" s="25"/>
      <c r="AIC68" s="25"/>
      <c r="AID68" s="25"/>
      <c r="AIE68" s="25"/>
      <c r="AIF68" s="25"/>
      <c r="AIG68" s="25"/>
      <c r="AIH68" s="25"/>
      <c r="AII68" s="25"/>
      <c r="AIJ68" s="25"/>
      <c r="AIK68" s="25"/>
      <c r="AIL68" s="25"/>
      <c r="AIM68" s="25"/>
      <c r="AIN68" s="25"/>
      <c r="AIO68" s="25"/>
      <c r="AIP68" s="25"/>
      <c r="AIQ68" s="25"/>
      <c r="AIR68" s="25"/>
      <c r="AIS68" s="25"/>
      <c r="AIT68" s="25"/>
      <c r="AIU68" s="25"/>
      <c r="AIV68" s="25"/>
      <c r="AIW68" s="25"/>
      <c r="AIX68" s="25"/>
      <c r="AIY68" s="25"/>
      <c r="AIZ68" s="25"/>
      <c r="AJA68" s="25"/>
      <c r="AJB68" s="25"/>
      <c r="AJC68" s="25"/>
      <c r="AJD68" s="25"/>
      <c r="AJE68" s="25"/>
      <c r="AJF68" s="25"/>
      <c r="AJG68" s="25"/>
      <c r="AJH68" s="25"/>
      <c r="AJI68" s="25"/>
      <c r="AJJ68" s="25"/>
      <c r="AJK68" s="25"/>
      <c r="AJL68" s="25"/>
      <c r="AJM68" s="25"/>
      <c r="AJN68" s="25"/>
      <c r="AJO68" s="25"/>
      <c r="AJP68" s="25"/>
      <c r="AJQ68" s="25"/>
      <c r="AJR68" s="25"/>
      <c r="AJS68" s="25"/>
      <c r="AJT68" s="25"/>
      <c r="AJU68" s="25"/>
      <c r="AJV68" s="25"/>
      <c r="AJW68" s="25"/>
      <c r="AJX68" s="25"/>
      <c r="AJY68" s="25"/>
      <c r="AJZ68" s="25"/>
      <c r="AKA68" s="25"/>
      <c r="AKB68" s="25"/>
      <c r="AKC68" s="25"/>
      <c r="AKD68" s="25"/>
      <c r="AKE68" s="25"/>
      <c r="AKF68" s="25"/>
      <c r="AKG68" s="25"/>
      <c r="AKH68" s="25"/>
      <c r="AKI68" s="25"/>
      <c r="AKJ68" s="25"/>
      <c r="AKK68" s="25"/>
      <c r="AKL68" s="25"/>
      <c r="AKM68" s="25"/>
      <c r="AKN68" s="25"/>
      <c r="AKO68" s="25"/>
      <c r="AKP68" s="25"/>
      <c r="AKQ68" s="25"/>
      <c r="AKR68" s="25"/>
      <c r="AKS68" s="25"/>
      <c r="AKT68" s="25"/>
      <c r="AKU68" s="25"/>
      <c r="AKV68" s="25"/>
      <c r="AKW68" s="25"/>
      <c r="AKX68" s="25"/>
      <c r="AKY68" s="25"/>
      <c r="AKZ68" s="25"/>
      <c r="ALA68" s="25"/>
      <c r="ALB68" s="25"/>
      <c r="ALC68" s="25"/>
      <c r="ALD68" s="25"/>
      <c r="ALE68" s="25"/>
      <c r="ALF68" s="25"/>
      <c r="ALG68" s="25"/>
      <c r="ALH68" s="25"/>
      <c r="ALI68" s="25"/>
      <c r="ALJ68" s="25"/>
      <c r="ALK68" s="25"/>
      <c r="ALL68" s="25"/>
      <c r="ALM68" s="25"/>
      <c r="ALN68" s="25"/>
      <c r="ALO68" s="25"/>
      <c r="ALP68" s="25"/>
      <c r="ALQ68" s="25"/>
      <c r="ALR68" s="25"/>
      <c r="ALS68" s="25"/>
      <c r="ALT68" s="25"/>
      <c r="ALU68" s="25"/>
      <c r="ALV68" s="25"/>
      <c r="ALW68" s="25"/>
      <c r="ALX68" s="25"/>
      <c r="ALY68" s="25"/>
      <c r="ALZ68" s="25"/>
      <c r="AMA68" s="25"/>
      <c r="AMB68" s="25"/>
      <c r="AMC68" s="25"/>
      <c r="AMD68" s="25"/>
      <c r="AME68" s="25"/>
      <c r="AMF68" s="25"/>
      <c r="AMG68" s="25"/>
      <c r="AMH68" s="25"/>
      <c r="AMI68" s="25"/>
      <c r="AMJ68" s="25"/>
    </row>
    <row r="69" spans="1:1024" s="56" customFormat="1" ht="23.25" customHeight="1">
      <c r="D69" s="300" t="s">
        <v>56</v>
      </c>
      <c r="E69" s="300"/>
      <c r="F69" s="300"/>
      <c r="G69" s="137" t="s">
        <v>466</v>
      </c>
      <c r="H69" s="137"/>
      <c r="I69" s="137"/>
      <c r="J69" s="137"/>
      <c r="K69" s="137"/>
      <c r="L69" s="137"/>
      <c r="M69" s="137"/>
      <c r="N69" s="137"/>
      <c r="O69" s="137"/>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row>
    <row r="70" spans="1:1024">
      <c r="A70" s="56"/>
      <c r="B70" s="56"/>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c r="NF70" s="25"/>
      <c r="NG70" s="25"/>
      <c r="NH70" s="25"/>
      <c r="NI70" s="25"/>
      <c r="NJ70" s="25"/>
      <c r="NK70" s="25"/>
      <c r="NL70" s="25"/>
      <c r="NM70" s="25"/>
      <c r="NN70" s="25"/>
      <c r="NO70" s="25"/>
      <c r="NP70" s="25"/>
      <c r="NQ70" s="25"/>
      <c r="NR70" s="25"/>
      <c r="NS70" s="25"/>
      <c r="NT70" s="25"/>
      <c r="NU70" s="25"/>
      <c r="NV70" s="25"/>
      <c r="NW70" s="25"/>
      <c r="NX70" s="25"/>
      <c r="NY70" s="25"/>
      <c r="NZ70" s="25"/>
      <c r="OA70" s="25"/>
      <c r="OB70" s="25"/>
      <c r="OC70" s="25"/>
      <c r="OD70" s="25"/>
      <c r="OE70" s="25"/>
      <c r="OF70" s="25"/>
      <c r="OG70" s="25"/>
      <c r="OH70" s="25"/>
      <c r="OI70" s="25"/>
      <c r="OJ70" s="25"/>
      <c r="OK70" s="25"/>
      <c r="OL70" s="25"/>
      <c r="OM70" s="25"/>
      <c r="ON70" s="25"/>
      <c r="OO70" s="25"/>
      <c r="OP70" s="25"/>
      <c r="OQ70" s="25"/>
      <c r="OR70" s="25"/>
      <c r="OS70" s="25"/>
      <c r="OT70" s="25"/>
      <c r="OU70" s="25"/>
      <c r="OV70" s="25"/>
      <c r="OW70" s="25"/>
      <c r="OX70" s="25"/>
      <c r="OY70" s="25"/>
      <c r="OZ70" s="25"/>
      <c r="PA70" s="25"/>
      <c r="PB70" s="25"/>
      <c r="PC70" s="25"/>
      <c r="PD70" s="25"/>
      <c r="PE70" s="25"/>
      <c r="PF70" s="25"/>
      <c r="PG70" s="25"/>
      <c r="PH70" s="25"/>
      <c r="PI70" s="25"/>
      <c r="PJ70" s="25"/>
      <c r="PK70" s="25"/>
      <c r="PL70" s="25"/>
      <c r="PM70" s="25"/>
      <c r="PN70" s="25"/>
      <c r="PO70" s="25"/>
      <c r="PP70" s="25"/>
      <c r="PQ70" s="25"/>
      <c r="PR70" s="25"/>
      <c r="PS70" s="25"/>
      <c r="PT70" s="25"/>
      <c r="PU70" s="25"/>
      <c r="PV70" s="25"/>
      <c r="PW70" s="25"/>
      <c r="PX70" s="25"/>
      <c r="PY70" s="25"/>
      <c r="PZ70" s="25"/>
      <c r="QA70" s="25"/>
      <c r="QB70" s="25"/>
      <c r="QC70" s="25"/>
      <c r="QD70" s="25"/>
      <c r="QE70" s="25"/>
      <c r="QF70" s="25"/>
      <c r="QG70" s="25"/>
      <c r="QH70" s="25"/>
      <c r="QI70" s="25"/>
      <c r="QJ70" s="25"/>
      <c r="QK70" s="25"/>
      <c r="QL70" s="25"/>
      <c r="QM70" s="25"/>
      <c r="QN70" s="25"/>
      <c r="QO70" s="25"/>
      <c r="QP70" s="25"/>
      <c r="QQ70" s="25"/>
      <c r="QR70" s="25"/>
      <c r="QS70" s="25"/>
      <c r="QT70" s="25"/>
      <c r="QU70" s="25"/>
      <c r="QV70" s="25"/>
      <c r="QW70" s="25"/>
      <c r="QX70" s="25"/>
      <c r="QY70" s="25"/>
      <c r="QZ70" s="25"/>
      <c r="RA70" s="25"/>
      <c r="RB70" s="25"/>
      <c r="RC70" s="25"/>
      <c r="RD70" s="25"/>
      <c r="RE70" s="25"/>
      <c r="RF70" s="25"/>
      <c r="RG70" s="25"/>
      <c r="RH70" s="25"/>
      <c r="RI70" s="25"/>
      <c r="RJ70" s="25"/>
      <c r="RK70" s="25"/>
      <c r="RL70" s="25"/>
      <c r="RM70" s="25"/>
      <c r="RN70" s="25"/>
      <c r="RO70" s="25"/>
      <c r="RP70" s="25"/>
      <c r="RQ70" s="25"/>
      <c r="RR70" s="25"/>
      <c r="RS70" s="25"/>
      <c r="RT70" s="25"/>
      <c r="RU70" s="25"/>
      <c r="RV70" s="25"/>
      <c r="RW70" s="25"/>
      <c r="RX70" s="25"/>
      <c r="RY70" s="25"/>
      <c r="RZ70" s="25"/>
      <c r="SA70" s="25"/>
      <c r="SB70" s="25"/>
      <c r="SC70" s="25"/>
      <c r="SD70" s="25"/>
      <c r="SE70" s="25"/>
      <c r="SF70" s="25"/>
      <c r="SG70" s="25"/>
      <c r="SH70" s="25"/>
      <c r="SI70" s="25"/>
      <c r="SJ70" s="25"/>
      <c r="SK70" s="25"/>
      <c r="SL70" s="25"/>
      <c r="SM70" s="25"/>
      <c r="SN70" s="25"/>
      <c r="SO70" s="25"/>
      <c r="SP70" s="25"/>
      <c r="SQ70" s="25"/>
      <c r="SR70" s="25"/>
      <c r="SS70" s="25"/>
      <c r="ST70" s="25"/>
      <c r="SU70" s="25"/>
      <c r="SV70" s="25"/>
      <c r="SW70" s="25"/>
      <c r="SX70" s="25"/>
      <c r="SY70" s="25"/>
      <c r="SZ70" s="25"/>
      <c r="TA70" s="25"/>
      <c r="TB70" s="25"/>
      <c r="TC70" s="25"/>
      <c r="TD70" s="25"/>
      <c r="TE70" s="25"/>
      <c r="TF70" s="25"/>
      <c r="TG70" s="25"/>
      <c r="TH70" s="25"/>
      <c r="TI70" s="25"/>
      <c r="TJ70" s="25"/>
      <c r="TK70" s="25"/>
      <c r="TL70" s="25"/>
      <c r="TM70" s="25"/>
      <c r="TN70" s="25"/>
      <c r="TO70" s="25"/>
      <c r="TP70" s="25"/>
      <c r="TQ70" s="25"/>
      <c r="TR70" s="25"/>
      <c r="TS70" s="25"/>
      <c r="TT70" s="25"/>
      <c r="TU70" s="25"/>
      <c r="TV70" s="25"/>
      <c r="TW70" s="25"/>
      <c r="TX70" s="25"/>
      <c r="TY70" s="25"/>
      <c r="TZ70" s="25"/>
      <c r="UA70" s="25"/>
      <c r="UB70" s="25"/>
      <c r="UC70" s="25"/>
      <c r="UD70" s="25"/>
      <c r="UE70" s="25"/>
      <c r="UF70" s="25"/>
      <c r="UG70" s="25"/>
      <c r="UH70" s="25"/>
      <c r="UI70" s="25"/>
      <c r="UJ70" s="25"/>
      <c r="UK70" s="25"/>
      <c r="UL70" s="25"/>
      <c r="UM70" s="25"/>
      <c r="UN70" s="25"/>
      <c r="UO70" s="25"/>
      <c r="UP70" s="25"/>
      <c r="UQ70" s="25"/>
      <c r="UR70" s="25"/>
      <c r="US70" s="25"/>
      <c r="UT70" s="25"/>
      <c r="UU70" s="25"/>
      <c r="UV70" s="25"/>
      <c r="UW70" s="25"/>
      <c r="UX70" s="25"/>
      <c r="UY70" s="25"/>
      <c r="UZ70" s="25"/>
      <c r="VA70" s="25"/>
      <c r="VB70" s="25"/>
      <c r="VC70" s="25"/>
      <c r="VD70" s="25"/>
      <c r="VE70" s="25"/>
      <c r="VF70" s="25"/>
      <c r="VG70" s="25"/>
      <c r="VH70" s="25"/>
      <c r="VI70" s="25"/>
      <c r="VJ70" s="25"/>
      <c r="VK70" s="25"/>
      <c r="VL70" s="25"/>
      <c r="VM70" s="25"/>
      <c r="VN70" s="25"/>
      <c r="VO70" s="25"/>
      <c r="VP70" s="25"/>
      <c r="VQ70" s="25"/>
      <c r="VR70" s="25"/>
      <c r="VS70" s="25"/>
      <c r="VT70" s="25"/>
      <c r="VU70" s="25"/>
      <c r="VV70" s="25"/>
      <c r="VW70" s="25"/>
      <c r="VX70" s="25"/>
      <c r="VY70" s="25"/>
      <c r="VZ70" s="25"/>
      <c r="WA70" s="25"/>
      <c r="WB70" s="25"/>
      <c r="WC70" s="25"/>
      <c r="WD70" s="25"/>
      <c r="WE70" s="25"/>
      <c r="WF70" s="25"/>
      <c r="WG70" s="25"/>
      <c r="WH70" s="25"/>
      <c r="WI70" s="25"/>
      <c r="WJ70" s="25"/>
      <c r="WK70" s="25"/>
      <c r="WL70" s="25"/>
      <c r="WM70" s="25"/>
      <c r="WN70" s="25"/>
      <c r="WO70" s="25"/>
      <c r="WP70" s="25"/>
      <c r="WQ70" s="25"/>
      <c r="WR70" s="25"/>
      <c r="WS70" s="25"/>
      <c r="WT70" s="25"/>
      <c r="WU70" s="25"/>
      <c r="WV70" s="25"/>
      <c r="WW70" s="25"/>
      <c r="WX70" s="25"/>
      <c r="WY70" s="25"/>
      <c r="WZ70" s="25"/>
      <c r="XA70" s="25"/>
      <c r="XB70" s="25"/>
      <c r="XC70" s="25"/>
      <c r="XD70" s="25"/>
      <c r="XE70" s="25"/>
      <c r="XF70" s="25"/>
      <c r="XG70" s="25"/>
      <c r="XH70" s="25"/>
      <c r="XI70" s="25"/>
      <c r="XJ70" s="25"/>
      <c r="XK70" s="25"/>
      <c r="XL70" s="25"/>
      <c r="XM70" s="25"/>
      <c r="XN70" s="25"/>
      <c r="XO70" s="25"/>
      <c r="XP70" s="25"/>
      <c r="XQ70" s="25"/>
      <c r="XR70" s="25"/>
      <c r="XS70" s="25"/>
      <c r="XT70" s="25"/>
      <c r="XU70" s="25"/>
      <c r="XV70" s="25"/>
      <c r="XW70" s="25"/>
      <c r="XX70" s="25"/>
      <c r="XY70" s="25"/>
      <c r="XZ70" s="25"/>
      <c r="YA70" s="25"/>
      <c r="YB70" s="25"/>
      <c r="YC70" s="25"/>
      <c r="YD70" s="25"/>
      <c r="YE70" s="25"/>
      <c r="YF70" s="25"/>
      <c r="YG70" s="25"/>
      <c r="YH70" s="25"/>
      <c r="YI70" s="25"/>
      <c r="YJ70" s="25"/>
      <c r="YK70" s="25"/>
      <c r="YL70" s="25"/>
      <c r="YM70" s="25"/>
      <c r="YN70" s="25"/>
      <c r="YO70" s="25"/>
      <c r="YP70" s="25"/>
      <c r="YQ70" s="25"/>
      <c r="YR70" s="25"/>
      <c r="YS70" s="25"/>
      <c r="YT70" s="25"/>
      <c r="YU70" s="25"/>
      <c r="YV70" s="25"/>
      <c r="YW70" s="25"/>
      <c r="YX70" s="25"/>
      <c r="YY70" s="25"/>
      <c r="YZ70" s="25"/>
      <c r="ZA70" s="25"/>
      <c r="ZB70" s="25"/>
      <c r="ZC70" s="25"/>
      <c r="ZD70" s="25"/>
      <c r="ZE70" s="25"/>
      <c r="ZF70" s="25"/>
      <c r="ZG70" s="25"/>
      <c r="ZH70" s="25"/>
      <c r="ZI70" s="25"/>
      <c r="ZJ70" s="25"/>
      <c r="ZK70" s="25"/>
      <c r="ZL70" s="25"/>
      <c r="ZM70" s="25"/>
      <c r="ZN70" s="25"/>
      <c r="ZO70" s="25"/>
      <c r="ZP70" s="25"/>
      <c r="ZQ70" s="25"/>
      <c r="ZR70" s="25"/>
      <c r="ZS70" s="25"/>
      <c r="ZT70" s="25"/>
      <c r="ZU70" s="25"/>
      <c r="ZV70" s="25"/>
      <c r="ZW70" s="25"/>
      <c r="ZX70" s="25"/>
      <c r="ZY70" s="25"/>
      <c r="ZZ70" s="25"/>
      <c r="AAA70" s="25"/>
      <c r="AAB70" s="25"/>
      <c r="AAC70" s="25"/>
      <c r="AAD70" s="25"/>
      <c r="AAE70" s="25"/>
      <c r="AAF70" s="25"/>
      <c r="AAG70" s="25"/>
      <c r="AAH70" s="25"/>
      <c r="AAI70" s="25"/>
      <c r="AAJ70" s="25"/>
      <c r="AAK70" s="25"/>
      <c r="AAL70" s="25"/>
      <c r="AAM70" s="25"/>
      <c r="AAN70" s="25"/>
      <c r="AAO70" s="25"/>
      <c r="AAP70" s="25"/>
      <c r="AAQ70" s="25"/>
      <c r="AAR70" s="25"/>
      <c r="AAS70" s="25"/>
      <c r="AAT70" s="25"/>
      <c r="AAU70" s="25"/>
      <c r="AAV70" s="25"/>
      <c r="AAW70" s="25"/>
      <c r="AAX70" s="25"/>
      <c r="AAY70" s="25"/>
      <c r="AAZ70" s="25"/>
      <c r="ABA70" s="25"/>
      <c r="ABB70" s="25"/>
      <c r="ABC70" s="25"/>
      <c r="ABD70" s="25"/>
      <c r="ABE70" s="25"/>
      <c r="ABF70" s="25"/>
      <c r="ABG70" s="25"/>
      <c r="ABH70" s="25"/>
      <c r="ABI70" s="25"/>
      <c r="ABJ70" s="25"/>
      <c r="ABK70" s="25"/>
      <c r="ABL70" s="25"/>
      <c r="ABM70" s="25"/>
      <c r="ABN70" s="25"/>
      <c r="ABO70" s="25"/>
      <c r="ABP70" s="25"/>
      <c r="ABQ70" s="25"/>
      <c r="ABR70" s="25"/>
      <c r="ABS70" s="25"/>
      <c r="ABT70" s="25"/>
      <c r="ABU70" s="25"/>
      <c r="ABV70" s="25"/>
      <c r="ABW70" s="25"/>
      <c r="ABX70" s="25"/>
      <c r="ABY70" s="25"/>
      <c r="ABZ70" s="25"/>
      <c r="ACA70" s="25"/>
      <c r="ACB70" s="25"/>
      <c r="ACC70" s="25"/>
      <c r="ACD70" s="25"/>
      <c r="ACE70" s="25"/>
      <c r="ACF70" s="25"/>
      <c r="ACG70" s="25"/>
      <c r="ACH70" s="25"/>
      <c r="ACI70" s="25"/>
      <c r="ACJ70" s="25"/>
      <c r="ACK70" s="25"/>
      <c r="ACL70" s="25"/>
      <c r="ACM70" s="25"/>
      <c r="ACN70" s="25"/>
      <c r="ACO70" s="25"/>
      <c r="ACP70" s="25"/>
      <c r="ACQ70" s="25"/>
      <c r="ACR70" s="25"/>
      <c r="ACS70" s="25"/>
      <c r="ACT70" s="25"/>
      <c r="ACU70" s="25"/>
      <c r="ACV70" s="25"/>
      <c r="ACW70" s="25"/>
      <c r="ACX70" s="25"/>
      <c r="ACY70" s="25"/>
      <c r="ACZ70" s="25"/>
      <c r="ADA70" s="25"/>
      <c r="ADB70" s="25"/>
      <c r="ADC70" s="25"/>
      <c r="ADD70" s="25"/>
      <c r="ADE70" s="25"/>
      <c r="ADF70" s="25"/>
      <c r="ADG70" s="25"/>
      <c r="ADH70" s="25"/>
      <c r="ADI70" s="25"/>
      <c r="ADJ70" s="25"/>
      <c r="ADK70" s="25"/>
      <c r="ADL70" s="25"/>
      <c r="ADM70" s="25"/>
      <c r="ADN70" s="25"/>
      <c r="ADO70" s="25"/>
      <c r="ADP70" s="25"/>
      <c r="ADQ70" s="25"/>
      <c r="ADR70" s="25"/>
      <c r="ADS70" s="25"/>
      <c r="ADT70" s="25"/>
      <c r="ADU70" s="25"/>
      <c r="ADV70" s="25"/>
      <c r="ADW70" s="25"/>
      <c r="ADX70" s="25"/>
      <c r="ADY70" s="25"/>
      <c r="ADZ70" s="25"/>
      <c r="AEA70" s="25"/>
      <c r="AEB70" s="25"/>
      <c r="AEC70" s="25"/>
      <c r="AED70" s="25"/>
      <c r="AEE70" s="25"/>
      <c r="AEF70" s="25"/>
      <c r="AEG70" s="25"/>
      <c r="AEH70" s="25"/>
      <c r="AEI70" s="25"/>
      <c r="AEJ70" s="25"/>
      <c r="AEK70" s="25"/>
      <c r="AEL70" s="25"/>
      <c r="AEM70" s="25"/>
      <c r="AEN70" s="25"/>
      <c r="AEO70" s="25"/>
      <c r="AEP70" s="25"/>
      <c r="AEQ70" s="25"/>
      <c r="AER70" s="25"/>
      <c r="AES70" s="25"/>
      <c r="AET70" s="25"/>
      <c r="AEU70" s="25"/>
      <c r="AEV70" s="25"/>
      <c r="AEW70" s="25"/>
      <c r="AEX70" s="25"/>
      <c r="AEY70" s="25"/>
      <c r="AEZ70" s="25"/>
      <c r="AFA70" s="25"/>
      <c r="AFB70" s="25"/>
      <c r="AFC70" s="25"/>
      <c r="AFD70" s="25"/>
      <c r="AFE70" s="25"/>
      <c r="AFF70" s="25"/>
      <c r="AFG70" s="25"/>
      <c r="AFH70" s="25"/>
      <c r="AFI70" s="25"/>
      <c r="AFJ70" s="25"/>
      <c r="AFK70" s="25"/>
      <c r="AFL70" s="25"/>
      <c r="AFM70" s="25"/>
      <c r="AFN70" s="25"/>
      <c r="AFO70" s="25"/>
      <c r="AFP70" s="25"/>
      <c r="AFQ70" s="25"/>
      <c r="AFR70" s="25"/>
      <c r="AFS70" s="25"/>
      <c r="AFT70" s="25"/>
      <c r="AFU70" s="25"/>
      <c r="AFV70" s="25"/>
      <c r="AFW70" s="25"/>
      <c r="AFX70" s="25"/>
      <c r="AFY70" s="25"/>
      <c r="AFZ70" s="25"/>
      <c r="AGA70" s="25"/>
      <c r="AGB70" s="25"/>
      <c r="AGC70" s="25"/>
      <c r="AGD70" s="25"/>
      <c r="AGE70" s="25"/>
      <c r="AGF70" s="25"/>
      <c r="AGG70" s="25"/>
      <c r="AGH70" s="25"/>
      <c r="AGI70" s="25"/>
      <c r="AGJ70" s="25"/>
      <c r="AGK70" s="25"/>
      <c r="AGL70" s="25"/>
      <c r="AGM70" s="25"/>
      <c r="AGN70" s="25"/>
      <c r="AGO70" s="25"/>
      <c r="AGP70" s="25"/>
      <c r="AGQ70" s="25"/>
      <c r="AGR70" s="25"/>
      <c r="AGS70" s="25"/>
      <c r="AGT70" s="25"/>
      <c r="AGU70" s="25"/>
      <c r="AGV70" s="25"/>
      <c r="AGW70" s="25"/>
      <c r="AGX70" s="25"/>
      <c r="AGY70" s="25"/>
      <c r="AGZ70" s="25"/>
      <c r="AHA70" s="25"/>
      <c r="AHB70" s="25"/>
      <c r="AHC70" s="25"/>
      <c r="AHD70" s="25"/>
      <c r="AHE70" s="25"/>
      <c r="AHF70" s="25"/>
      <c r="AHG70" s="25"/>
      <c r="AHH70" s="25"/>
      <c r="AHI70" s="25"/>
      <c r="AHJ70" s="25"/>
      <c r="AHK70" s="25"/>
      <c r="AHL70" s="25"/>
      <c r="AHM70" s="25"/>
      <c r="AHN70" s="25"/>
      <c r="AHO70" s="25"/>
      <c r="AHP70" s="25"/>
      <c r="AHQ70" s="25"/>
      <c r="AHR70" s="25"/>
      <c r="AHS70" s="25"/>
      <c r="AHT70" s="25"/>
      <c r="AHU70" s="25"/>
      <c r="AHV70" s="25"/>
      <c r="AHW70" s="25"/>
      <c r="AHX70" s="25"/>
      <c r="AHY70" s="25"/>
      <c r="AHZ70" s="25"/>
      <c r="AIA70" s="25"/>
      <c r="AIB70" s="25"/>
      <c r="AIC70" s="25"/>
      <c r="AID70" s="25"/>
      <c r="AIE70" s="25"/>
      <c r="AIF70" s="25"/>
      <c r="AIG70" s="25"/>
      <c r="AIH70" s="25"/>
      <c r="AII70" s="25"/>
      <c r="AIJ70" s="25"/>
      <c r="AIK70" s="25"/>
      <c r="AIL70" s="25"/>
      <c r="AIM70" s="25"/>
      <c r="AIN70" s="25"/>
      <c r="AIO70" s="25"/>
      <c r="AIP70" s="25"/>
      <c r="AIQ70" s="25"/>
      <c r="AIR70" s="25"/>
      <c r="AIS70" s="25"/>
      <c r="AIT70" s="25"/>
      <c r="AIU70" s="25"/>
      <c r="AIV70" s="25"/>
      <c r="AIW70" s="25"/>
      <c r="AIX70" s="25"/>
      <c r="AIY70" s="25"/>
      <c r="AIZ70" s="25"/>
      <c r="AJA70" s="25"/>
      <c r="AJB70" s="25"/>
      <c r="AJC70" s="25"/>
      <c r="AJD70" s="25"/>
      <c r="AJE70" s="25"/>
      <c r="AJF70" s="25"/>
      <c r="AJG70" s="25"/>
      <c r="AJH70" s="25"/>
      <c r="AJI70" s="25"/>
      <c r="AJJ70" s="25"/>
      <c r="AJK70" s="25"/>
      <c r="AJL70" s="25"/>
      <c r="AJM70" s="25"/>
      <c r="AJN70" s="25"/>
      <c r="AJO70" s="25"/>
      <c r="AJP70" s="25"/>
      <c r="AJQ70" s="25"/>
      <c r="AJR70" s="25"/>
      <c r="AJS70" s="25"/>
      <c r="AJT70" s="25"/>
      <c r="AJU70" s="25"/>
      <c r="AJV70" s="25"/>
      <c r="AJW70" s="25"/>
      <c r="AJX70" s="25"/>
      <c r="AJY70" s="25"/>
      <c r="AJZ70" s="25"/>
      <c r="AKA70" s="25"/>
      <c r="AKB70" s="25"/>
      <c r="AKC70" s="25"/>
      <c r="AKD70" s="25"/>
      <c r="AKE70" s="25"/>
      <c r="AKF70" s="25"/>
      <c r="AKG70" s="25"/>
      <c r="AKH70" s="25"/>
      <c r="AKI70" s="25"/>
      <c r="AKJ70" s="25"/>
      <c r="AKK70" s="25"/>
      <c r="AKL70" s="25"/>
      <c r="AKM70" s="25"/>
      <c r="AKN70" s="25"/>
      <c r="AKO70" s="25"/>
      <c r="AKP70" s="25"/>
      <c r="AKQ70" s="25"/>
      <c r="AKR70" s="25"/>
      <c r="AKS70" s="25"/>
      <c r="AKT70" s="25"/>
      <c r="AKU70" s="25"/>
      <c r="AKV70" s="25"/>
      <c r="AKW70" s="25"/>
      <c r="AKX70" s="25"/>
      <c r="AKY70" s="25"/>
      <c r="AKZ70" s="25"/>
      <c r="ALA70" s="25"/>
      <c r="ALB70" s="25"/>
      <c r="ALC70" s="25"/>
      <c r="ALD70" s="25"/>
      <c r="ALE70" s="25"/>
      <c r="ALF70" s="25"/>
      <c r="ALG70" s="25"/>
      <c r="ALH70" s="25"/>
      <c r="ALI70" s="25"/>
      <c r="ALJ70" s="25"/>
      <c r="ALK70" s="25"/>
      <c r="ALL70" s="25"/>
      <c r="ALM70" s="25"/>
      <c r="ALN70" s="25"/>
      <c r="ALO70" s="25"/>
      <c r="ALP70" s="25"/>
      <c r="ALQ70" s="25"/>
      <c r="ALR70" s="25"/>
      <c r="ALS70" s="25"/>
      <c r="ALT70" s="25"/>
      <c r="ALU70" s="25"/>
      <c r="ALV70" s="25"/>
      <c r="ALW70" s="25"/>
      <c r="ALX70" s="25"/>
      <c r="ALY70" s="25"/>
      <c r="ALZ70" s="25"/>
      <c r="AMA70" s="25"/>
      <c r="AMB70" s="25"/>
      <c r="AMC70" s="25"/>
      <c r="AMD70" s="25"/>
      <c r="AME70" s="25"/>
      <c r="AMF70" s="25"/>
      <c r="AMG70" s="25"/>
      <c r="AMH70" s="25"/>
      <c r="AMI70" s="25"/>
      <c r="AMJ70" s="25"/>
    </row>
    <row r="71" spans="1:1024" s="288" customFormat="1">
      <c r="B71" s="298" t="s">
        <v>173</v>
      </c>
      <c r="BK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row>
    <row r="72" spans="1:1024" s="56" customFormat="1">
      <c r="C72" s="113" t="s">
        <v>481</v>
      </c>
      <c r="BK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row>
    <row r="73" spans="1:1024" ht="13.5" customHeight="1">
      <c r="A73" s="56"/>
      <c r="B73" s="56"/>
      <c r="C73" s="25"/>
      <c r="D73" s="113" t="s">
        <v>165</v>
      </c>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25"/>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25"/>
      <c r="BJ73" s="25"/>
      <c r="BK73" s="25"/>
      <c r="BL73" s="25"/>
      <c r="BM73" s="25"/>
      <c r="BN73" s="25"/>
      <c r="BO73" s="25"/>
      <c r="BP73" s="134"/>
      <c r="BQ73" s="134"/>
      <c r="BR73" s="134"/>
      <c r="BS73" s="134"/>
      <c r="BT73" s="134"/>
      <c r="BU73" s="134"/>
      <c r="BV73" s="134"/>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row>
    <row r="74" spans="1:1024" ht="23.25" customHeight="1">
      <c r="A74" s="56"/>
      <c r="B74" s="56"/>
      <c r="C74" s="25"/>
      <c r="D74" s="300" t="s">
        <v>56</v>
      </c>
      <c r="E74" s="300"/>
      <c r="F74" s="300"/>
      <c r="G74" s="136" t="s">
        <v>483</v>
      </c>
      <c r="H74" s="136"/>
      <c r="I74" s="136"/>
      <c r="J74" s="136"/>
      <c r="K74" s="136"/>
      <c r="L74" s="136"/>
      <c r="M74" s="136"/>
      <c r="N74" s="136"/>
      <c r="O74" s="136"/>
      <c r="P74" s="136"/>
      <c r="Q74" s="136"/>
      <c r="R74" s="136"/>
      <c r="S74" s="136"/>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row>
    <row r="75" spans="1:1024" s="4" customFormat="1" ht="15.75">
      <c r="C75" s="13" t="s">
        <v>181</v>
      </c>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BP75" s="52"/>
      <c r="BQ75" s="52"/>
      <c r="BR75" s="52"/>
      <c r="BS75" s="52"/>
      <c r="BT75" s="52"/>
      <c r="BU75" s="52"/>
      <c r="BV75" s="52"/>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row>
    <row r="76" spans="1:1024" s="4" customFormat="1" ht="12">
      <c r="C76" s="13"/>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BP76" s="52"/>
      <c r="BQ76" s="52"/>
      <c r="BR76" s="52"/>
      <c r="BS76" s="52"/>
      <c r="BT76" s="52"/>
      <c r="BU76" s="52"/>
      <c r="BV76" s="52"/>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row>
    <row r="77" spans="1:1024" ht="18" customHeight="1">
      <c r="B77" s="10" t="s">
        <v>74</v>
      </c>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T77" s="25"/>
      <c r="BU77" s="25"/>
    </row>
    <row r="78" spans="1:1024" ht="35.25" customHeight="1">
      <c r="B78" s="104" t="s">
        <v>486</v>
      </c>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25"/>
      <c r="BT78" s="242"/>
      <c r="BU78" s="242"/>
    </row>
    <row r="79" spans="1:1024" ht="32.25" customHeight="1">
      <c r="B79" s="107">
        <v>1</v>
      </c>
      <c r="C79" s="107"/>
      <c r="D79" s="86" t="s">
        <v>488</v>
      </c>
      <c r="E79" s="86"/>
      <c r="F79" s="86"/>
      <c r="G79" s="86"/>
      <c r="H79" s="86"/>
      <c r="I79" s="86"/>
      <c r="J79" s="86"/>
      <c r="K79" s="86"/>
      <c r="L79" s="86"/>
      <c r="M79" s="86"/>
      <c r="N79" s="86"/>
      <c r="O79" s="86"/>
      <c r="P79" s="86"/>
      <c r="Q79" s="86"/>
      <c r="R79" s="86"/>
      <c r="S79" s="86"/>
      <c r="T79" s="86"/>
      <c r="U79" s="86"/>
      <c r="V79" s="107">
        <v>4</v>
      </c>
      <c r="W79" s="107"/>
      <c r="X79" s="86" t="s">
        <v>494</v>
      </c>
      <c r="Y79" s="86"/>
      <c r="Z79" s="86"/>
      <c r="AA79" s="86"/>
      <c r="AB79" s="86"/>
      <c r="AC79" s="86"/>
      <c r="AD79" s="86"/>
      <c r="AE79" s="86"/>
      <c r="AF79" s="86"/>
      <c r="AG79" s="86"/>
      <c r="AH79" s="86"/>
      <c r="AI79" s="86"/>
      <c r="AJ79" s="86"/>
      <c r="AK79" s="86"/>
      <c r="AL79" s="86"/>
      <c r="AM79" s="86"/>
      <c r="AN79" s="86"/>
      <c r="AO79" s="86"/>
      <c r="AP79" s="190">
        <v>7</v>
      </c>
      <c r="AQ79" s="190"/>
      <c r="AR79" s="86" t="s">
        <v>493</v>
      </c>
      <c r="AS79" s="86"/>
      <c r="AT79" s="86"/>
      <c r="AU79" s="86"/>
      <c r="AV79" s="86"/>
      <c r="AW79" s="86"/>
      <c r="AX79" s="86"/>
      <c r="AY79" s="86"/>
      <c r="AZ79" s="86"/>
      <c r="BA79" s="86"/>
      <c r="BB79" s="86"/>
      <c r="BC79" s="86"/>
      <c r="BD79" s="86"/>
      <c r="BE79" s="86"/>
      <c r="BF79" s="86"/>
      <c r="BG79" s="86"/>
      <c r="BH79" s="86"/>
      <c r="BI79" s="86"/>
      <c r="BT79" s="242"/>
      <c r="BU79" s="242"/>
    </row>
    <row r="80" spans="1:1024" ht="32.25" customHeight="1">
      <c r="B80" s="107">
        <v>2</v>
      </c>
      <c r="C80" s="107"/>
      <c r="D80" s="86" t="s">
        <v>309</v>
      </c>
      <c r="E80" s="86"/>
      <c r="F80" s="86"/>
      <c r="G80" s="86"/>
      <c r="H80" s="86"/>
      <c r="I80" s="86"/>
      <c r="J80" s="86"/>
      <c r="K80" s="86"/>
      <c r="L80" s="86"/>
      <c r="M80" s="86"/>
      <c r="N80" s="86"/>
      <c r="O80" s="86"/>
      <c r="P80" s="86"/>
      <c r="Q80" s="86"/>
      <c r="R80" s="86"/>
      <c r="S80" s="86"/>
      <c r="T80" s="86"/>
      <c r="U80" s="86"/>
      <c r="V80" s="107">
        <v>5</v>
      </c>
      <c r="W80" s="107"/>
      <c r="X80" s="200" t="s">
        <v>111</v>
      </c>
      <c r="Y80" s="200"/>
      <c r="Z80" s="200"/>
      <c r="AA80" s="200"/>
      <c r="AB80" s="200"/>
      <c r="AC80" s="200"/>
      <c r="AD80" s="200"/>
      <c r="AE80" s="200"/>
      <c r="AF80" s="200"/>
      <c r="AG80" s="200"/>
      <c r="AH80" s="200"/>
      <c r="AI80" s="200"/>
      <c r="AJ80" s="200"/>
      <c r="AK80" s="200"/>
      <c r="AL80" s="200"/>
      <c r="AM80" s="200"/>
      <c r="AN80" s="200"/>
      <c r="AO80" s="200"/>
      <c r="AP80" s="190">
        <v>8</v>
      </c>
      <c r="AQ80" s="190"/>
      <c r="AR80" s="86" t="s">
        <v>485</v>
      </c>
      <c r="AS80" s="86"/>
      <c r="AT80" s="86"/>
      <c r="AU80" s="86"/>
      <c r="AV80" s="86"/>
      <c r="AW80" s="86"/>
      <c r="AX80" s="86"/>
      <c r="AY80" s="86"/>
      <c r="AZ80" s="86"/>
      <c r="BA80" s="86"/>
      <c r="BB80" s="86"/>
      <c r="BC80" s="86"/>
      <c r="BD80" s="86"/>
      <c r="BE80" s="86"/>
      <c r="BF80" s="86"/>
      <c r="BG80" s="86"/>
      <c r="BH80" s="86"/>
      <c r="BI80" s="86"/>
      <c r="BT80" s="242"/>
      <c r="BU80" s="242"/>
    </row>
    <row r="81" spans="2:73" ht="32.25" customHeight="1">
      <c r="B81" s="107">
        <v>3</v>
      </c>
      <c r="C81" s="107"/>
      <c r="D81" s="86" t="s">
        <v>437</v>
      </c>
      <c r="E81" s="86"/>
      <c r="F81" s="86"/>
      <c r="G81" s="86"/>
      <c r="H81" s="86"/>
      <c r="I81" s="86"/>
      <c r="J81" s="86"/>
      <c r="K81" s="86"/>
      <c r="L81" s="86"/>
      <c r="M81" s="86"/>
      <c r="N81" s="86"/>
      <c r="O81" s="86"/>
      <c r="P81" s="86"/>
      <c r="Q81" s="86"/>
      <c r="R81" s="86"/>
      <c r="S81" s="86"/>
      <c r="T81" s="86"/>
      <c r="U81" s="86"/>
      <c r="V81" s="107">
        <v>6</v>
      </c>
      <c r="W81" s="107"/>
      <c r="X81" s="200" t="s">
        <v>259</v>
      </c>
      <c r="Y81" s="200"/>
      <c r="Z81" s="200"/>
      <c r="AA81" s="200"/>
      <c r="AB81" s="200"/>
      <c r="AC81" s="200"/>
      <c r="AD81" s="200"/>
      <c r="AE81" s="200"/>
      <c r="AF81" s="200"/>
      <c r="AG81" s="200"/>
      <c r="AH81" s="200"/>
      <c r="AI81" s="200"/>
      <c r="AJ81" s="200"/>
      <c r="AK81" s="200"/>
      <c r="AL81" s="200"/>
      <c r="AM81" s="200"/>
      <c r="AN81" s="200"/>
      <c r="AO81" s="200"/>
      <c r="AP81" s="190">
        <v>9</v>
      </c>
      <c r="AQ81" s="190"/>
      <c r="AR81" s="86" t="s">
        <v>495</v>
      </c>
      <c r="AS81" s="86"/>
      <c r="AT81" s="86"/>
      <c r="AU81" s="86"/>
      <c r="AV81" s="86"/>
      <c r="AW81" s="86"/>
      <c r="AX81" s="86"/>
      <c r="AY81" s="86"/>
      <c r="AZ81" s="86"/>
      <c r="BA81" s="86"/>
      <c r="BB81" s="86"/>
      <c r="BC81" s="86"/>
      <c r="BD81" s="86"/>
      <c r="BE81" s="86"/>
      <c r="BF81" s="86"/>
      <c r="BG81" s="86"/>
      <c r="BH81" s="86"/>
      <c r="BI81" s="86"/>
      <c r="BT81" s="242"/>
      <c r="BU81" s="242"/>
    </row>
    <row r="82" spans="2:73" ht="9.75" customHeight="1">
      <c r="B82" s="101" t="s">
        <v>500</v>
      </c>
      <c r="C82" s="101"/>
      <c r="D82" s="101"/>
      <c r="E82" s="101"/>
      <c r="F82" s="101"/>
      <c r="G82" s="101"/>
      <c r="H82" s="101"/>
      <c r="I82" s="101"/>
      <c r="J82" s="101"/>
      <c r="K82" s="101"/>
      <c r="L82" s="101"/>
      <c r="M82" s="101"/>
      <c r="N82" s="101"/>
      <c r="O82" s="101"/>
      <c r="P82" s="159" t="s">
        <v>501</v>
      </c>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row>
    <row r="83" spans="2:73" ht="42.95" customHeight="1">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row>
    <row r="84" spans="2:73" ht="18" customHeight="1">
      <c r="B84" s="25"/>
      <c r="C84" s="25"/>
      <c r="K84" s="25"/>
    </row>
    <row r="85" spans="2:73">
      <c r="B85" s="25"/>
      <c r="C85" s="25"/>
      <c r="K85" s="25"/>
    </row>
    <row r="86" spans="2:73" hidden="1">
      <c r="B86" s="114" t="s">
        <v>459</v>
      </c>
      <c r="C86" s="25"/>
      <c r="K86" s="114"/>
    </row>
    <row r="87" spans="2:73" hidden="1">
      <c r="B87" s="114" t="s">
        <v>502</v>
      </c>
      <c r="C87" s="25"/>
      <c r="K87" s="114"/>
    </row>
    <row r="88" spans="2:73" hidden="1">
      <c r="B88" s="114" t="s">
        <v>412</v>
      </c>
      <c r="C88" s="25"/>
      <c r="K88" s="114"/>
    </row>
    <row r="89" spans="2:73" hidden="1">
      <c r="B89" s="114" t="s">
        <v>504</v>
      </c>
      <c r="C89" s="25"/>
      <c r="K89" s="114"/>
    </row>
    <row r="90" spans="2:73" hidden="1">
      <c r="B90" s="114" t="s">
        <v>505</v>
      </c>
      <c r="C90" s="25"/>
      <c r="K90" s="114"/>
    </row>
    <row r="91" spans="2:73" hidden="1">
      <c r="B91" s="114" t="s">
        <v>2</v>
      </c>
      <c r="C91" s="25"/>
      <c r="K91" s="114"/>
    </row>
    <row r="92" spans="2:73" hidden="1">
      <c r="B92" s="114" t="s">
        <v>195</v>
      </c>
      <c r="C92" s="25"/>
      <c r="K92" s="114"/>
    </row>
    <row r="93" spans="2:73" hidden="1">
      <c r="B93" s="114" t="s">
        <v>506</v>
      </c>
      <c r="C93" s="25"/>
      <c r="K93" s="114"/>
    </row>
    <row r="94" spans="2:73" hidden="1">
      <c r="B94" s="114" t="s">
        <v>507</v>
      </c>
      <c r="C94" s="25"/>
      <c r="K94" s="114"/>
    </row>
    <row r="95" spans="2:73" hidden="1">
      <c r="B95" s="114" t="s">
        <v>508</v>
      </c>
      <c r="C95" s="25"/>
      <c r="K95" s="114"/>
    </row>
    <row r="96" spans="2:73" hidden="1">
      <c r="B96" s="114" t="s">
        <v>509</v>
      </c>
      <c r="C96" s="25"/>
      <c r="K96" s="114"/>
    </row>
    <row r="97" spans="2:11" hidden="1">
      <c r="B97" s="114" t="s">
        <v>510</v>
      </c>
      <c r="C97" s="25"/>
      <c r="K97" s="114"/>
    </row>
    <row r="98" spans="2:11" hidden="1">
      <c r="B98" s="114" t="s">
        <v>512</v>
      </c>
      <c r="C98" s="25"/>
      <c r="K98" s="114"/>
    </row>
    <row r="99" spans="2:11" hidden="1">
      <c r="B99" s="114" t="s">
        <v>513</v>
      </c>
      <c r="C99" s="25"/>
      <c r="K99" s="114"/>
    </row>
    <row r="100" spans="2:11" hidden="1">
      <c r="B100" s="114" t="s">
        <v>400</v>
      </c>
      <c r="C100" s="25"/>
      <c r="K100" s="114"/>
    </row>
    <row r="101" spans="2:11" hidden="1">
      <c r="B101" s="114" t="s">
        <v>514</v>
      </c>
      <c r="C101" s="25"/>
      <c r="K101" s="114"/>
    </row>
    <row r="102" spans="2:11" hidden="1">
      <c r="B102" s="114" t="s">
        <v>475</v>
      </c>
      <c r="C102" s="25"/>
      <c r="K102" s="114"/>
    </row>
    <row r="103" spans="2:11" hidden="1">
      <c r="B103" s="114" t="s">
        <v>515</v>
      </c>
      <c r="C103" s="25"/>
      <c r="K103" s="114"/>
    </row>
    <row r="104" spans="2:11" hidden="1">
      <c r="B104" s="114" t="s">
        <v>516</v>
      </c>
      <c r="C104" s="25"/>
      <c r="K104" s="114"/>
    </row>
    <row r="105" spans="2:11" hidden="1">
      <c r="B105" s="114" t="s">
        <v>517</v>
      </c>
      <c r="C105" s="25"/>
      <c r="K105" s="114"/>
    </row>
    <row r="106" spans="2:11" hidden="1">
      <c r="B106" s="114" t="s">
        <v>455</v>
      </c>
      <c r="C106" s="25"/>
      <c r="K106" s="114"/>
    </row>
    <row r="107" spans="2:11" hidden="1">
      <c r="B107" s="114" t="s">
        <v>305</v>
      </c>
      <c r="C107" s="25"/>
      <c r="K107" s="114"/>
    </row>
    <row r="108" spans="2:11" hidden="1">
      <c r="B108" s="114" t="s">
        <v>98</v>
      </c>
      <c r="C108" s="25"/>
      <c r="K108" s="114"/>
    </row>
    <row r="109" spans="2:11" hidden="1">
      <c r="B109" s="114" t="s">
        <v>55</v>
      </c>
      <c r="C109" s="25"/>
      <c r="K109" s="114"/>
    </row>
    <row r="110" spans="2:11" hidden="1">
      <c r="B110" s="114" t="s">
        <v>426</v>
      </c>
      <c r="C110" s="25"/>
      <c r="K110" s="114"/>
    </row>
    <row r="111" spans="2:11" hidden="1">
      <c r="B111" s="114" t="s">
        <v>520</v>
      </c>
      <c r="C111" s="25"/>
    </row>
    <row r="112" spans="2:11" hidden="1">
      <c r="C112" s="25"/>
    </row>
    <row r="113" spans="3:3" hidden="1">
      <c r="C113" s="62" t="s">
        <v>521</v>
      </c>
    </row>
    <row r="114" spans="3:3" hidden="1">
      <c r="C114" s="62" t="s">
        <v>523</v>
      </c>
    </row>
    <row r="115" spans="3:3" hidden="1">
      <c r="C115" s="62" t="s">
        <v>524</v>
      </c>
    </row>
    <row r="116" spans="3:3" hidden="1">
      <c r="C116" s="62" t="s">
        <v>409</v>
      </c>
    </row>
    <row r="117" spans="3:3" hidden="1">
      <c r="C117" s="62" t="s">
        <v>359</v>
      </c>
    </row>
  </sheetData>
  <mergeCells count="201">
    <mergeCell ref="A1:AJ1"/>
    <mergeCell ref="AZ1:BI1"/>
    <mergeCell ref="A2:BI2"/>
    <mergeCell ref="B5:I5"/>
    <mergeCell ref="J5:AE5"/>
    <mergeCell ref="AF5:AM5"/>
    <mergeCell ref="AO5:AR5"/>
    <mergeCell ref="AT5:AW5"/>
    <mergeCell ref="AY5:BC5"/>
    <mergeCell ref="BE5:BI5"/>
    <mergeCell ref="BP5:BS5"/>
    <mergeCell ref="B6:I6"/>
    <mergeCell ref="J6:AE6"/>
    <mergeCell ref="AH6:AM6"/>
    <mergeCell ref="AN6:BI6"/>
    <mergeCell ref="B7:I7"/>
    <mergeCell ref="J7:AE7"/>
    <mergeCell ref="AH7:AM7"/>
    <mergeCell ref="AN7:BI7"/>
    <mergeCell ref="BN7:BO7"/>
    <mergeCell ref="BP7:BZ7"/>
    <mergeCell ref="D8:I8"/>
    <mergeCell ref="J8:AE8"/>
    <mergeCell ref="AH8:AM8"/>
    <mergeCell ref="AN8:BI8"/>
    <mergeCell ref="BN8:BO8"/>
    <mergeCell ref="BP8:BZ8"/>
    <mergeCell ref="D9:I9"/>
    <mergeCell ref="J9:AE9"/>
    <mergeCell ref="AH9:AM9"/>
    <mergeCell ref="AN9:BI9"/>
    <mergeCell ref="D10:I10"/>
    <mergeCell ref="J10:AE10"/>
    <mergeCell ref="AH10:AM10"/>
    <mergeCell ref="AN10:BI10"/>
    <mergeCell ref="D11:I11"/>
    <mergeCell ref="J11:AE11"/>
    <mergeCell ref="AH11:AM11"/>
    <mergeCell ref="AN11:BI11"/>
    <mergeCell ref="BL14:BT14"/>
    <mergeCell ref="Q15:AA15"/>
    <mergeCell ref="AB15:AL15"/>
    <mergeCell ref="AM15:AW15"/>
    <mergeCell ref="AX15:BI15"/>
    <mergeCell ref="Q16:AA16"/>
    <mergeCell ref="AB16:AL16"/>
    <mergeCell ref="AM16:AW16"/>
    <mergeCell ref="Q17:AA17"/>
    <mergeCell ref="AB17:AL17"/>
    <mergeCell ref="AM17:AW17"/>
    <mergeCell ref="J18:P18"/>
    <mergeCell ref="Q18:Y18"/>
    <mergeCell ref="Z18:AA18"/>
    <mergeCell ref="AB18:AJ18"/>
    <mergeCell ref="AK18:AL18"/>
    <mergeCell ref="AM18:AU18"/>
    <mergeCell ref="AV18:AW18"/>
    <mergeCell ref="J19:P19"/>
    <mergeCell ref="Q19:Y19"/>
    <mergeCell ref="Z19:AA19"/>
    <mergeCell ref="AB19:AJ19"/>
    <mergeCell ref="AK19:AL19"/>
    <mergeCell ref="AM19:AU19"/>
    <mergeCell ref="AV19:AW19"/>
    <mergeCell ref="J20:AA20"/>
    <mergeCell ref="AB20:AL20"/>
    <mergeCell ref="AM20:BI20"/>
    <mergeCell ref="J21:AA21"/>
    <mergeCell ref="AB21:AL21"/>
    <mergeCell ref="AM21:BI21"/>
    <mergeCell ref="B24:M24"/>
    <mergeCell ref="B25:BI25"/>
    <mergeCell ref="B26:BI26"/>
    <mergeCell ref="B28:BH28"/>
    <mergeCell ref="B29:BH29"/>
    <mergeCell ref="AR30:BD30"/>
    <mergeCell ref="AR31:BD31"/>
    <mergeCell ref="B32:P32"/>
    <mergeCell ref="Q32:AC32"/>
    <mergeCell ref="AD32:AQ32"/>
    <mergeCell ref="AR32:BD32"/>
    <mergeCell ref="BE32:BI32"/>
    <mergeCell ref="B34:BH34"/>
    <mergeCell ref="B35:BH35"/>
    <mergeCell ref="B37:BH37"/>
    <mergeCell ref="Q38:S38"/>
    <mergeCell ref="T38:V38"/>
    <mergeCell ref="W38:Y38"/>
    <mergeCell ref="Z38:AB38"/>
    <mergeCell ref="AC38:AE38"/>
    <mergeCell ref="AF38:AH38"/>
    <mergeCell ref="AI38:AK38"/>
    <mergeCell ref="AL38:AN38"/>
    <mergeCell ref="AO38:AQ38"/>
    <mergeCell ref="AR38:AT38"/>
    <mergeCell ref="AU38:AW38"/>
    <mergeCell ref="AX38:AZ38"/>
    <mergeCell ref="B40:P40"/>
    <mergeCell ref="BA40:BI40"/>
    <mergeCell ref="B41:BH41"/>
    <mergeCell ref="B43:P43"/>
    <mergeCell ref="Q43:AF43"/>
    <mergeCell ref="B45:BH45"/>
    <mergeCell ref="AB46:AR46"/>
    <mergeCell ref="AB47:AH47"/>
    <mergeCell ref="AI47:AK47"/>
    <mergeCell ref="AL47:AR47"/>
    <mergeCell ref="B48:BI48"/>
    <mergeCell ref="E49:T49"/>
    <mergeCell ref="U49:AA49"/>
    <mergeCell ref="AB49:AH49"/>
    <mergeCell ref="AI49:AK49"/>
    <mergeCell ref="AL49:AR49"/>
    <mergeCell ref="AS49:AW49"/>
    <mergeCell ref="AX49:BI49"/>
    <mergeCell ref="E50:T50"/>
    <mergeCell ref="U50:AA50"/>
    <mergeCell ref="AB50:AH50"/>
    <mergeCell ref="AI50:AK50"/>
    <mergeCell ref="AL50:AR50"/>
    <mergeCell ref="AS50:AW50"/>
    <mergeCell ref="AX50:BI50"/>
    <mergeCell ref="B51:BI51"/>
    <mergeCell ref="E52:T52"/>
    <mergeCell ref="U52:AA52"/>
    <mergeCell ref="AB52:AH52"/>
    <mergeCell ref="AI52:AK52"/>
    <mergeCell ref="AL52:AR52"/>
    <mergeCell ref="AS52:AW52"/>
    <mergeCell ref="AX52:BI52"/>
    <mergeCell ref="E53:T53"/>
    <mergeCell ref="U53:AA53"/>
    <mergeCell ref="AB53:AH53"/>
    <mergeCell ref="AI53:AK53"/>
    <mergeCell ref="AL53:AR53"/>
    <mergeCell ref="AS53:AW53"/>
    <mergeCell ref="AX53:BI53"/>
    <mergeCell ref="B54:T54"/>
    <mergeCell ref="U54:AA54"/>
    <mergeCell ref="AB54:AH54"/>
    <mergeCell ref="AI54:AK54"/>
    <mergeCell ref="AL54:AR54"/>
    <mergeCell ref="AS54:AW54"/>
    <mergeCell ref="AX54:BI54"/>
    <mergeCell ref="B55:BH55"/>
    <mergeCell ref="B57:BH57"/>
    <mergeCell ref="C59:E59"/>
    <mergeCell ref="F59:AH59"/>
    <mergeCell ref="C60:BH60"/>
    <mergeCell ref="D69:F69"/>
    <mergeCell ref="G69:O69"/>
    <mergeCell ref="D74:F74"/>
    <mergeCell ref="G74:S74"/>
    <mergeCell ref="B77:BI77"/>
    <mergeCell ref="B78:BH78"/>
    <mergeCell ref="B79:C79"/>
    <mergeCell ref="D79:U79"/>
    <mergeCell ref="V79:W79"/>
    <mergeCell ref="X79:AO79"/>
    <mergeCell ref="AP79:AQ79"/>
    <mergeCell ref="AR79:BI79"/>
    <mergeCell ref="B80:C80"/>
    <mergeCell ref="D80:U80"/>
    <mergeCell ref="V80:W80"/>
    <mergeCell ref="X80:AO80"/>
    <mergeCell ref="AP80:AQ80"/>
    <mergeCell ref="AR80:BI80"/>
    <mergeCell ref="B81:C81"/>
    <mergeCell ref="D81:U81"/>
    <mergeCell ref="V81:W81"/>
    <mergeCell ref="X81:AO81"/>
    <mergeCell ref="AP81:AQ81"/>
    <mergeCell ref="AR81:BI81"/>
    <mergeCell ref="B82:O82"/>
    <mergeCell ref="P82:BI82"/>
    <mergeCell ref="B83:O83"/>
    <mergeCell ref="P83:BI83"/>
    <mergeCell ref="AF6:AG7"/>
    <mergeCell ref="B8:C11"/>
    <mergeCell ref="AF8:AG11"/>
    <mergeCell ref="B12:I14"/>
    <mergeCell ref="J12:BI14"/>
    <mergeCell ref="B15:I19"/>
    <mergeCell ref="J15:P17"/>
    <mergeCell ref="BL15:BT16"/>
    <mergeCell ref="AX16:BI19"/>
    <mergeCell ref="BL17:BT19"/>
    <mergeCell ref="B20:I21"/>
    <mergeCell ref="B30:P31"/>
    <mergeCell ref="Q30:AC31"/>
    <mergeCell ref="AD30:AQ31"/>
    <mergeCell ref="BE30:BI31"/>
    <mergeCell ref="B38:P39"/>
    <mergeCell ref="BA38:BI39"/>
    <mergeCell ref="B46:T47"/>
    <mergeCell ref="U46:AA47"/>
    <mergeCell ref="AS46:AW47"/>
    <mergeCell ref="AX46:BI47"/>
    <mergeCell ref="B49:D50"/>
    <mergeCell ref="B52:D53"/>
    <mergeCell ref="C62:BH65"/>
  </mergeCells>
  <phoneticPr fontId="5" type="Hiragana"/>
  <dataValidations count="4">
    <dataValidation type="list" operator="equal" allowBlank="1" showDropDown="0" showInputMessage="1" showErrorMessage="1" sqref="AN5 AS5 AX5 BD5 C59:E59 D69:F69 D74:F74">
      <formula1>"□,☑"</formula1>
    </dataValidation>
    <dataValidation type="list" operator="equal" allowBlank="1" showDropDown="0" showInputMessage="1" showErrorMessage="1" sqref="BN7:BO8">
      <formula1>"　,○"</formula1>
    </dataValidation>
    <dataValidation type="list" operator="equal" allowBlank="1" showDropDown="0" showInputMessage="1" showErrorMessage="1" sqref="E49:T50 E52:T53">
      <formula1>$B$86:$B$110</formula1>
    </dataValidation>
    <dataValidation type="textLength" operator="lessThanOrEqual" allowBlank="1" showDropDown="0" showInputMessage="1" showErrorMessage="1" errorTitle="入力文字数が多すぎます" error="140字以内で入力してください。" sqref="BL57">
      <formula1>500</formula1>
    </dataValidation>
  </dataValidations>
  <pageMargins left="0.25" right="0.25" top="0.75" bottom="0.75" header="0.51180555555555496" footer="0.51180555555555496"/>
  <pageSetup paperSize="9" scale="77" firstPageNumber="0" fitToWidth="1" fitToHeight="0" orientation="landscape" useFirstPageNumber="1" horizontalDpi="300" verticalDpi="300"/>
  <headerFooter>
    <oddHeader xml:space="preserve">&amp;C
    </oddHeader>
    <oddFooter xml:space="preserve">&amp;C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MK39"/>
  <sheetViews>
    <sheetView view="pageBreakPreview" topLeftCell="A4" zoomScale="60" workbookViewId="0">
      <selection sqref="A1:BQ1"/>
    </sheetView>
  </sheetViews>
  <sheetFormatPr defaultRowHeight="18.75"/>
  <cols>
    <col min="1" max="69" width="2.46484375" style="2" customWidth="1"/>
    <col min="70" max="91" width="2.140625" style="2" customWidth="1"/>
    <col min="92" max="92" width="3.85546875" style="2" customWidth="1"/>
    <col min="93" max="263" width="2.140625" style="2" customWidth="1"/>
    <col min="264" max="264" width="2.46484375" style="2" customWidth="1"/>
    <col min="265" max="265" width="2.140625" style="2" customWidth="1"/>
    <col min="266" max="266" width="2.46484375" style="2" customWidth="1"/>
    <col min="267" max="519" width="2.140625" style="2" customWidth="1"/>
    <col min="520" max="520" width="2.46484375" style="2" customWidth="1"/>
    <col min="521" max="521" width="2.140625" style="2" customWidth="1"/>
    <col min="522" max="522" width="2.46484375" style="2" customWidth="1"/>
    <col min="523" max="775" width="2.140625" style="2" customWidth="1"/>
    <col min="776" max="776" width="2.46484375" style="2" customWidth="1"/>
    <col min="777" max="777" width="2.140625" style="2" customWidth="1"/>
    <col min="778" max="778" width="2.46484375" style="2" customWidth="1"/>
    <col min="779" max="1025" width="2.140625" style="2" customWidth="1"/>
  </cols>
  <sheetData>
    <row r="1" spans="1:1024" s="320" customFormat="1">
      <c r="A1" s="323" t="s">
        <v>545</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3"/>
      <c r="AX1" s="323"/>
      <c r="AY1" s="323"/>
      <c r="AZ1" s="323"/>
      <c r="BA1" s="323"/>
      <c r="BB1" s="323"/>
      <c r="BC1" s="323"/>
      <c r="BD1" s="323"/>
      <c r="BE1" s="323"/>
      <c r="BF1" s="323"/>
      <c r="BG1" s="323"/>
      <c r="BH1" s="323"/>
      <c r="BI1" s="323"/>
      <c r="BJ1" s="323"/>
      <c r="BK1" s="323"/>
      <c r="BL1" s="323"/>
      <c r="BM1" s="323"/>
      <c r="BN1" s="323"/>
      <c r="BO1" s="323"/>
      <c r="BP1" s="323"/>
      <c r="BQ1" s="323"/>
    </row>
    <row r="2" spans="1:1024" ht="62.25" customHeight="1">
      <c r="A2" s="324"/>
      <c r="B2" s="57" t="s">
        <v>419</v>
      </c>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c r="NF2" s="25"/>
      <c r="NG2" s="25"/>
      <c r="NH2" s="25"/>
      <c r="NI2" s="25"/>
      <c r="NJ2" s="25"/>
      <c r="NK2" s="25"/>
      <c r="NL2" s="25"/>
      <c r="NM2" s="25"/>
      <c r="NN2" s="25"/>
      <c r="NO2" s="25"/>
      <c r="NP2" s="25"/>
      <c r="NQ2" s="25"/>
      <c r="NR2" s="25"/>
      <c r="NS2" s="25"/>
      <c r="NT2" s="25"/>
      <c r="NU2" s="25"/>
      <c r="NV2" s="25"/>
      <c r="NW2" s="25"/>
      <c r="NX2" s="25"/>
      <c r="NY2" s="25"/>
      <c r="NZ2" s="25"/>
      <c r="OA2" s="25"/>
      <c r="OB2" s="25"/>
      <c r="OC2" s="25"/>
      <c r="OD2" s="25"/>
      <c r="OE2" s="25"/>
      <c r="OF2" s="25"/>
      <c r="OG2" s="25"/>
      <c r="OH2" s="25"/>
      <c r="OI2" s="25"/>
      <c r="OJ2" s="25"/>
      <c r="OK2" s="25"/>
      <c r="OL2" s="25"/>
      <c r="OM2" s="25"/>
      <c r="ON2" s="25"/>
      <c r="OO2" s="25"/>
      <c r="OP2" s="25"/>
      <c r="OQ2" s="25"/>
      <c r="OR2" s="25"/>
      <c r="OS2" s="25"/>
      <c r="OT2" s="25"/>
      <c r="OU2" s="25"/>
      <c r="OV2" s="25"/>
      <c r="OW2" s="25"/>
      <c r="OX2" s="25"/>
      <c r="OY2" s="25"/>
      <c r="OZ2" s="25"/>
      <c r="PA2" s="25"/>
      <c r="PB2" s="25"/>
      <c r="PC2" s="25"/>
      <c r="PD2" s="25"/>
      <c r="PE2" s="25"/>
      <c r="PF2" s="25"/>
      <c r="PG2" s="25"/>
      <c r="PH2" s="25"/>
      <c r="PI2" s="25"/>
      <c r="PJ2" s="25"/>
      <c r="PK2" s="25"/>
      <c r="PL2" s="25"/>
      <c r="PM2" s="25"/>
      <c r="PN2" s="25"/>
      <c r="PO2" s="25"/>
      <c r="PP2" s="25"/>
      <c r="PQ2" s="25"/>
      <c r="PR2" s="25"/>
      <c r="PS2" s="25"/>
      <c r="PT2" s="25"/>
      <c r="PU2" s="25"/>
      <c r="PV2" s="25"/>
      <c r="PW2" s="25"/>
      <c r="PX2" s="25"/>
      <c r="PY2" s="25"/>
      <c r="PZ2" s="25"/>
      <c r="QA2" s="25"/>
      <c r="QB2" s="25"/>
      <c r="QC2" s="25"/>
      <c r="QD2" s="25"/>
      <c r="QE2" s="25"/>
      <c r="QF2" s="25"/>
      <c r="QG2" s="25"/>
      <c r="QH2" s="25"/>
      <c r="QI2" s="25"/>
      <c r="QJ2" s="25"/>
      <c r="QK2" s="25"/>
      <c r="QL2" s="25"/>
      <c r="QM2" s="25"/>
      <c r="QN2" s="25"/>
      <c r="QO2" s="25"/>
      <c r="QP2" s="25"/>
      <c r="QQ2" s="25"/>
      <c r="QR2" s="25"/>
      <c r="QS2" s="25"/>
      <c r="QT2" s="25"/>
      <c r="QU2" s="25"/>
      <c r="QV2" s="25"/>
      <c r="QW2" s="25"/>
      <c r="QX2" s="25"/>
      <c r="QY2" s="25"/>
      <c r="QZ2" s="25"/>
      <c r="RA2" s="25"/>
      <c r="RB2" s="25"/>
      <c r="RC2" s="25"/>
      <c r="RD2" s="25"/>
      <c r="RE2" s="25"/>
      <c r="RF2" s="25"/>
      <c r="RG2" s="25"/>
      <c r="RH2" s="25"/>
      <c r="RI2" s="25"/>
      <c r="RJ2" s="25"/>
      <c r="RK2" s="25"/>
      <c r="RL2" s="25"/>
      <c r="RM2" s="25"/>
      <c r="RN2" s="25"/>
      <c r="RO2" s="25"/>
      <c r="RP2" s="25"/>
      <c r="RQ2" s="25"/>
      <c r="RR2" s="25"/>
      <c r="RS2" s="25"/>
      <c r="RT2" s="25"/>
      <c r="RU2" s="25"/>
      <c r="RV2" s="25"/>
      <c r="RW2" s="25"/>
      <c r="RX2" s="25"/>
      <c r="RY2" s="25"/>
      <c r="RZ2" s="25"/>
      <c r="SA2" s="25"/>
      <c r="SB2" s="25"/>
      <c r="SC2" s="25"/>
      <c r="SD2" s="25"/>
      <c r="SE2" s="25"/>
      <c r="SF2" s="25"/>
      <c r="SG2" s="25"/>
      <c r="SH2" s="25"/>
      <c r="SI2" s="25"/>
      <c r="SJ2" s="25"/>
      <c r="SK2" s="25"/>
      <c r="SL2" s="25"/>
      <c r="SM2" s="25"/>
      <c r="SN2" s="25"/>
      <c r="SO2" s="25"/>
      <c r="SP2" s="25"/>
      <c r="SQ2" s="25"/>
      <c r="SR2" s="25"/>
      <c r="SS2" s="25"/>
      <c r="ST2" s="25"/>
      <c r="SU2" s="25"/>
      <c r="SV2" s="25"/>
      <c r="SW2" s="25"/>
      <c r="SX2" s="25"/>
      <c r="SY2" s="25"/>
      <c r="SZ2" s="25"/>
      <c r="TA2" s="25"/>
      <c r="TB2" s="25"/>
      <c r="TC2" s="25"/>
      <c r="TD2" s="25"/>
      <c r="TE2" s="25"/>
      <c r="TF2" s="25"/>
      <c r="TG2" s="25"/>
      <c r="TH2" s="25"/>
      <c r="TI2" s="25"/>
      <c r="TJ2" s="25"/>
      <c r="TK2" s="25"/>
      <c r="TL2" s="25"/>
      <c r="TM2" s="25"/>
      <c r="TN2" s="25"/>
      <c r="TO2" s="25"/>
      <c r="TP2" s="25"/>
      <c r="TQ2" s="25"/>
      <c r="TR2" s="25"/>
      <c r="TS2" s="25"/>
      <c r="TT2" s="25"/>
      <c r="TU2" s="25"/>
      <c r="TV2" s="25"/>
      <c r="TW2" s="25"/>
      <c r="TX2" s="25"/>
      <c r="TY2" s="25"/>
      <c r="TZ2" s="25"/>
      <c r="UA2" s="25"/>
      <c r="UB2" s="25"/>
      <c r="UC2" s="25"/>
      <c r="UD2" s="25"/>
      <c r="UE2" s="25"/>
      <c r="UF2" s="25"/>
      <c r="UG2" s="25"/>
      <c r="UH2" s="25"/>
      <c r="UI2" s="25"/>
      <c r="UJ2" s="25"/>
      <c r="UK2" s="25"/>
      <c r="UL2" s="25"/>
      <c r="UM2" s="25"/>
      <c r="UN2" s="25"/>
      <c r="UO2" s="25"/>
      <c r="UP2" s="25"/>
      <c r="UQ2" s="25"/>
      <c r="UR2" s="25"/>
      <c r="US2" s="25"/>
      <c r="UT2" s="25"/>
      <c r="UU2" s="25"/>
      <c r="UV2" s="25"/>
      <c r="UW2" s="25"/>
      <c r="UX2" s="25"/>
      <c r="UY2" s="25"/>
      <c r="UZ2" s="25"/>
      <c r="VA2" s="25"/>
      <c r="VB2" s="25"/>
      <c r="VC2" s="25"/>
      <c r="VD2" s="25"/>
      <c r="VE2" s="25"/>
      <c r="VF2" s="25"/>
      <c r="VG2" s="25"/>
      <c r="VH2" s="25"/>
      <c r="VI2" s="25"/>
      <c r="VJ2" s="25"/>
      <c r="VK2" s="25"/>
      <c r="VL2" s="25"/>
      <c r="VM2" s="25"/>
      <c r="VN2" s="25"/>
      <c r="VO2" s="25"/>
      <c r="VP2" s="25"/>
      <c r="VQ2" s="25"/>
      <c r="VR2" s="25"/>
      <c r="VS2" s="25"/>
      <c r="VT2" s="25"/>
      <c r="VU2" s="25"/>
      <c r="VV2" s="25"/>
      <c r="VW2" s="25"/>
      <c r="VX2" s="25"/>
      <c r="VY2" s="25"/>
      <c r="VZ2" s="25"/>
      <c r="WA2" s="25"/>
      <c r="WB2" s="25"/>
      <c r="WC2" s="25"/>
      <c r="WD2" s="25"/>
      <c r="WE2" s="25"/>
      <c r="WF2" s="25"/>
      <c r="WG2" s="25"/>
      <c r="WH2" s="25"/>
      <c r="WI2" s="25"/>
      <c r="WJ2" s="25"/>
      <c r="WK2" s="25"/>
      <c r="WL2" s="25"/>
      <c r="WM2" s="25"/>
      <c r="WN2" s="25"/>
      <c r="WO2" s="25"/>
      <c r="WP2" s="25"/>
      <c r="WQ2" s="25"/>
      <c r="WR2" s="25"/>
      <c r="WS2" s="25"/>
      <c r="WT2" s="25"/>
      <c r="WU2" s="25"/>
      <c r="WV2" s="25"/>
      <c r="WW2" s="25"/>
      <c r="WX2" s="25"/>
      <c r="WY2" s="25"/>
      <c r="WZ2" s="25"/>
      <c r="XA2" s="25"/>
      <c r="XB2" s="25"/>
      <c r="XC2" s="25"/>
      <c r="XD2" s="25"/>
      <c r="XE2" s="25"/>
      <c r="XF2" s="25"/>
      <c r="XG2" s="25"/>
      <c r="XH2" s="25"/>
      <c r="XI2" s="25"/>
      <c r="XJ2" s="25"/>
      <c r="XK2" s="25"/>
      <c r="XL2" s="25"/>
      <c r="XM2" s="25"/>
      <c r="XN2" s="25"/>
      <c r="XO2" s="25"/>
      <c r="XP2" s="25"/>
      <c r="XQ2" s="25"/>
      <c r="XR2" s="25"/>
      <c r="XS2" s="25"/>
      <c r="XT2" s="25"/>
      <c r="XU2" s="25"/>
      <c r="XV2" s="25"/>
      <c r="XW2" s="25"/>
      <c r="XX2" s="25"/>
      <c r="XY2" s="25"/>
      <c r="XZ2" s="25"/>
      <c r="YA2" s="25"/>
      <c r="YB2" s="25"/>
      <c r="YC2" s="25"/>
      <c r="YD2" s="25"/>
      <c r="YE2" s="25"/>
      <c r="YF2" s="25"/>
      <c r="YG2" s="25"/>
      <c r="YH2" s="25"/>
      <c r="YI2" s="25"/>
      <c r="YJ2" s="25"/>
      <c r="YK2" s="25"/>
      <c r="YL2" s="25"/>
      <c r="YM2" s="25"/>
      <c r="YN2" s="25"/>
      <c r="YO2" s="25"/>
      <c r="YP2" s="25"/>
      <c r="YQ2" s="25"/>
      <c r="YR2" s="25"/>
      <c r="YS2" s="25"/>
      <c r="YT2" s="25"/>
      <c r="YU2" s="25"/>
      <c r="YV2" s="25"/>
      <c r="YW2" s="25"/>
      <c r="YX2" s="25"/>
      <c r="YY2" s="25"/>
      <c r="YZ2" s="25"/>
      <c r="ZA2" s="25"/>
      <c r="ZB2" s="25"/>
      <c r="ZC2" s="25"/>
      <c r="ZD2" s="25"/>
      <c r="ZE2" s="25"/>
      <c r="ZF2" s="25"/>
      <c r="ZG2" s="25"/>
      <c r="ZH2" s="25"/>
      <c r="ZI2" s="25"/>
      <c r="ZJ2" s="25"/>
      <c r="ZK2" s="25"/>
      <c r="ZL2" s="25"/>
      <c r="ZM2" s="25"/>
      <c r="ZN2" s="25"/>
      <c r="ZO2" s="25"/>
      <c r="ZP2" s="25"/>
      <c r="ZQ2" s="25"/>
      <c r="ZR2" s="25"/>
      <c r="ZS2" s="25"/>
      <c r="ZT2" s="25"/>
      <c r="ZU2" s="25"/>
      <c r="ZV2" s="25"/>
      <c r="ZW2" s="25"/>
      <c r="ZX2" s="25"/>
      <c r="ZY2" s="25"/>
      <c r="ZZ2" s="25"/>
      <c r="AAA2" s="25"/>
      <c r="AAB2" s="25"/>
      <c r="AAC2" s="25"/>
      <c r="AAD2" s="25"/>
      <c r="AAE2" s="25"/>
      <c r="AAF2" s="25"/>
      <c r="AAG2" s="25"/>
      <c r="AAH2" s="25"/>
      <c r="AAI2" s="25"/>
      <c r="AAJ2" s="25"/>
      <c r="AAK2" s="25"/>
      <c r="AAL2" s="25"/>
      <c r="AAM2" s="25"/>
      <c r="AAN2" s="25"/>
      <c r="AAO2" s="25"/>
      <c r="AAP2" s="25"/>
      <c r="AAQ2" s="25"/>
      <c r="AAR2" s="25"/>
      <c r="AAS2" s="25"/>
      <c r="AAT2" s="25"/>
      <c r="AAU2" s="25"/>
      <c r="AAV2" s="25"/>
      <c r="AAW2" s="25"/>
      <c r="AAX2" s="25"/>
      <c r="AAY2" s="25"/>
      <c r="AAZ2" s="25"/>
      <c r="ABA2" s="25"/>
      <c r="ABB2" s="25"/>
      <c r="ABC2" s="25"/>
      <c r="ABD2" s="25"/>
      <c r="ABE2" s="25"/>
      <c r="ABF2" s="25"/>
      <c r="ABG2" s="25"/>
      <c r="ABH2" s="25"/>
      <c r="ABI2" s="25"/>
      <c r="ABJ2" s="25"/>
      <c r="ABK2" s="25"/>
      <c r="ABL2" s="25"/>
      <c r="ABM2" s="25"/>
      <c r="ABN2" s="25"/>
      <c r="ABO2" s="25"/>
      <c r="ABP2" s="25"/>
      <c r="ABQ2" s="25"/>
      <c r="ABR2" s="25"/>
      <c r="ABS2" s="25"/>
      <c r="ABT2" s="25"/>
      <c r="ABU2" s="25"/>
      <c r="ABV2" s="25"/>
      <c r="ABW2" s="25"/>
      <c r="ABX2" s="25"/>
      <c r="ABY2" s="25"/>
      <c r="ABZ2" s="25"/>
      <c r="ACA2" s="25"/>
      <c r="ACB2" s="25"/>
      <c r="ACC2" s="25"/>
      <c r="ACD2" s="25"/>
      <c r="ACE2" s="25"/>
      <c r="ACF2" s="25"/>
      <c r="ACG2" s="25"/>
      <c r="ACH2" s="25"/>
      <c r="ACI2" s="25"/>
      <c r="ACJ2" s="25"/>
      <c r="ACK2" s="25"/>
      <c r="ACL2" s="25"/>
      <c r="ACM2" s="25"/>
      <c r="ACN2" s="25"/>
      <c r="ACO2" s="25"/>
      <c r="ACP2" s="25"/>
      <c r="ACQ2" s="25"/>
      <c r="ACR2" s="25"/>
      <c r="ACS2" s="25"/>
      <c r="ACT2" s="25"/>
      <c r="ACU2" s="25"/>
      <c r="ACV2" s="25"/>
      <c r="ACW2" s="25"/>
      <c r="ACX2" s="25"/>
      <c r="ACY2" s="25"/>
      <c r="ACZ2" s="25"/>
      <c r="ADA2" s="25"/>
      <c r="ADB2" s="25"/>
      <c r="ADC2" s="25"/>
      <c r="ADD2" s="25"/>
      <c r="ADE2" s="25"/>
      <c r="ADF2" s="25"/>
      <c r="ADG2" s="25"/>
      <c r="ADH2" s="25"/>
      <c r="ADI2" s="25"/>
      <c r="ADJ2" s="25"/>
      <c r="ADK2" s="25"/>
      <c r="ADL2" s="25"/>
      <c r="ADM2" s="25"/>
      <c r="ADN2" s="25"/>
      <c r="ADO2" s="25"/>
      <c r="ADP2" s="25"/>
      <c r="ADQ2" s="25"/>
      <c r="ADR2" s="25"/>
      <c r="ADS2" s="25"/>
      <c r="ADT2" s="25"/>
      <c r="ADU2" s="25"/>
      <c r="ADV2" s="25"/>
      <c r="ADW2" s="25"/>
      <c r="ADX2" s="25"/>
      <c r="ADY2" s="25"/>
      <c r="ADZ2" s="25"/>
      <c r="AEA2" s="25"/>
      <c r="AEB2" s="25"/>
      <c r="AEC2" s="25"/>
      <c r="AED2" s="25"/>
      <c r="AEE2" s="25"/>
      <c r="AEF2" s="25"/>
      <c r="AEG2" s="25"/>
      <c r="AEH2" s="25"/>
      <c r="AEI2" s="25"/>
      <c r="AEJ2" s="25"/>
      <c r="AEK2" s="25"/>
      <c r="AEL2" s="25"/>
      <c r="AEM2" s="25"/>
      <c r="AEN2" s="25"/>
      <c r="AEO2" s="25"/>
      <c r="AEP2" s="25"/>
      <c r="AEQ2" s="25"/>
      <c r="AER2" s="25"/>
      <c r="AES2" s="25"/>
      <c r="AET2" s="25"/>
      <c r="AEU2" s="25"/>
      <c r="AEV2" s="25"/>
      <c r="AEW2" s="25"/>
      <c r="AEX2" s="25"/>
      <c r="AEY2" s="25"/>
      <c r="AEZ2" s="25"/>
      <c r="AFA2" s="25"/>
      <c r="AFB2" s="25"/>
      <c r="AFC2" s="25"/>
      <c r="AFD2" s="25"/>
      <c r="AFE2" s="25"/>
      <c r="AFF2" s="25"/>
      <c r="AFG2" s="25"/>
      <c r="AFH2" s="25"/>
      <c r="AFI2" s="25"/>
      <c r="AFJ2" s="25"/>
      <c r="AFK2" s="25"/>
      <c r="AFL2" s="25"/>
      <c r="AFM2" s="25"/>
      <c r="AFN2" s="25"/>
      <c r="AFO2" s="25"/>
      <c r="AFP2" s="25"/>
      <c r="AFQ2" s="25"/>
      <c r="AFR2" s="25"/>
      <c r="AFS2" s="25"/>
      <c r="AFT2" s="25"/>
      <c r="AFU2" s="25"/>
      <c r="AFV2" s="25"/>
      <c r="AFW2" s="25"/>
      <c r="AFX2" s="25"/>
      <c r="AFY2" s="25"/>
      <c r="AFZ2" s="25"/>
      <c r="AGA2" s="25"/>
      <c r="AGB2" s="25"/>
      <c r="AGC2" s="25"/>
      <c r="AGD2" s="25"/>
      <c r="AGE2" s="25"/>
      <c r="AGF2" s="25"/>
      <c r="AGG2" s="25"/>
      <c r="AGH2" s="25"/>
      <c r="AGI2" s="25"/>
      <c r="AGJ2" s="25"/>
      <c r="AGK2" s="25"/>
      <c r="AGL2" s="25"/>
      <c r="AGM2" s="25"/>
      <c r="AGN2" s="25"/>
      <c r="AGO2" s="25"/>
      <c r="AGP2" s="25"/>
      <c r="AGQ2" s="25"/>
      <c r="AGR2" s="25"/>
      <c r="AGS2" s="25"/>
      <c r="AGT2" s="25"/>
      <c r="AGU2" s="25"/>
      <c r="AGV2" s="25"/>
      <c r="AGW2" s="25"/>
      <c r="AGX2" s="25"/>
      <c r="AGY2" s="25"/>
      <c r="AGZ2" s="25"/>
      <c r="AHA2" s="25"/>
      <c r="AHB2" s="25"/>
      <c r="AHC2" s="25"/>
      <c r="AHD2" s="25"/>
      <c r="AHE2" s="25"/>
      <c r="AHF2" s="25"/>
      <c r="AHG2" s="25"/>
      <c r="AHH2" s="25"/>
      <c r="AHI2" s="25"/>
      <c r="AHJ2" s="25"/>
      <c r="AHK2" s="25"/>
      <c r="AHL2" s="25"/>
      <c r="AHM2" s="25"/>
      <c r="AHN2" s="25"/>
      <c r="AHO2" s="25"/>
      <c r="AHP2" s="25"/>
      <c r="AHQ2" s="25"/>
      <c r="AHR2" s="25"/>
      <c r="AHS2" s="25"/>
      <c r="AHT2" s="25"/>
      <c r="AHU2" s="25"/>
      <c r="AHV2" s="25"/>
      <c r="AHW2" s="25"/>
      <c r="AHX2" s="25"/>
      <c r="AHY2" s="25"/>
      <c r="AHZ2" s="25"/>
      <c r="AIA2" s="25"/>
      <c r="AIB2" s="25"/>
      <c r="AIC2" s="25"/>
      <c r="AID2" s="25"/>
      <c r="AIE2" s="25"/>
      <c r="AIF2" s="25"/>
      <c r="AIG2" s="25"/>
      <c r="AIH2" s="25"/>
      <c r="AII2" s="25"/>
      <c r="AIJ2" s="25"/>
      <c r="AIK2" s="25"/>
      <c r="AIL2" s="25"/>
      <c r="AIM2" s="25"/>
      <c r="AIN2" s="25"/>
      <c r="AIO2" s="25"/>
      <c r="AIP2" s="25"/>
      <c r="AIQ2" s="25"/>
      <c r="AIR2" s="25"/>
      <c r="AIS2" s="25"/>
      <c r="AIT2" s="25"/>
      <c r="AIU2" s="25"/>
      <c r="AIV2" s="25"/>
      <c r="AIW2" s="25"/>
      <c r="AIX2" s="25"/>
      <c r="AIY2" s="25"/>
      <c r="AIZ2" s="25"/>
      <c r="AJA2" s="25"/>
      <c r="AJB2" s="25"/>
      <c r="AJC2" s="25"/>
      <c r="AJD2" s="25"/>
      <c r="AJE2" s="25"/>
      <c r="AJF2" s="25"/>
      <c r="AJG2" s="25"/>
      <c r="AJH2" s="25"/>
      <c r="AJI2" s="25"/>
      <c r="AJJ2" s="25"/>
      <c r="AJK2" s="25"/>
      <c r="AJL2" s="25"/>
      <c r="AJM2" s="25"/>
      <c r="AJN2" s="25"/>
      <c r="AJO2" s="25"/>
      <c r="AJP2" s="25"/>
      <c r="AJQ2" s="25"/>
      <c r="AJR2" s="25"/>
      <c r="AJS2" s="25"/>
      <c r="AJT2" s="25"/>
      <c r="AJU2" s="25"/>
      <c r="AJV2" s="25"/>
      <c r="AJW2" s="25"/>
      <c r="AJX2" s="25"/>
      <c r="AJY2" s="25"/>
      <c r="AJZ2" s="25"/>
      <c r="AKA2" s="25"/>
      <c r="AKB2" s="25"/>
      <c r="AKC2" s="25"/>
      <c r="AKD2" s="25"/>
      <c r="AKE2" s="25"/>
      <c r="AKF2" s="25"/>
      <c r="AKG2" s="25"/>
      <c r="AKH2" s="25"/>
      <c r="AKI2" s="25"/>
      <c r="AKJ2" s="25"/>
      <c r="AKK2" s="25"/>
      <c r="AKL2" s="25"/>
      <c r="AKM2" s="25"/>
      <c r="AKN2" s="25"/>
      <c r="AKO2" s="25"/>
      <c r="AKP2" s="25"/>
      <c r="AKQ2" s="25"/>
      <c r="AKR2" s="25"/>
      <c r="AKS2" s="25"/>
      <c r="AKT2" s="25"/>
      <c r="AKU2" s="25"/>
      <c r="AKV2" s="25"/>
      <c r="AKW2" s="25"/>
      <c r="AKX2" s="25"/>
      <c r="AKY2" s="25"/>
      <c r="AKZ2" s="25"/>
      <c r="ALA2" s="25"/>
      <c r="ALB2" s="25"/>
      <c r="ALC2" s="25"/>
      <c r="ALD2" s="25"/>
      <c r="ALE2" s="25"/>
      <c r="ALF2" s="25"/>
      <c r="ALG2" s="25"/>
      <c r="ALH2" s="25"/>
      <c r="ALI2" s="25"/>
      <c r="ALJ2" s="25"/>
      <c r="ALK2" s="25"/>
      <c r="ALL2" s="25"/>
      <c r="ALM2" s="25"/>
      <c r="ALN2" s="25"/>
      <c r="ALO2" s="25"/>
      <c r="ALP2" s="25"/>
      <c r="ALQ2" s="25"/>
      <c r="ALR2" s="25"/>
      <c r="ALS2" s="25"/>
      <c r="ALT2" s="25"/>
      <c r="ALU2" s="25"/>
      <c r="ALV2" s="25"/>
      <c r="ALW2" s="25"/>
      <c r="ALX2" s="25"/>
      <c r="ALY2" s="25"/>
      <c r="ALZ2" s="25"/>
      <c r="AMA2" s="25"/>
      <c r="AMB2" s="25"/>
      <c r="AMC2" s="25"/>
      <c r="AMD2" s="25"/>
      <c r="AME2" s="25"/>
      <c r="AMF2" s="25"/>
      <c r="AMG2" s="25"/>
      <c r="AMH2" s="25"/>
      <c r="AMI2" s="25"/>
      <c r="AMJ2" s="25"/>
    </row>
    <row r="3" spans="1:1024" s="321" customFormat="1" ht="14.25" customHeight="1">
      <c r="B3" s="62" t="s">
        <v>394</v>
      </c>
    </row>
    <row r="4" spans="1:1024" ht="26.25" customHeight="1">
      <c r="A4" s="25"/>
      <c r="B4" s="43"/>
      <c r="C4" s="43"/>
      <c r="D4" s="43"/>
      <c r="E4" s="43"/>
      <c r="F4" s="43"/>
      <c r="G4" s="43"/>
      <c r="H4" s="43"/>
      <c r="I4" s="43"/>
      <c r="J4" s="43"/>
      <c r="K4" s="43"/>
      <c r="L4" s="43"/>
      <c r="M4" s="43"/>
      <c r="N4" s="43"/>
      <c r="O4" s="43"/>
      <c r="P4" s="43"/>
      <c r="Q4" s="43"/>
      <c r="R4" s="43"/>
      <c r="S4" s="43"/>
      <c r="T4" s="43"/>
      <c r="U4" s="43"/>
      <c r="V4" s="43"/>
      <c r="W4" s="43"/>
      <c r="X4" s="4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25"/>
      <c r="OX4" s="25"/>
      <c r="OY4" s="25"/>
      <c r="OZ4" s="25"/>
      <c r="PA4" s="25"/>
      <c r="PB4" s="25"/>
      <c r="PC4" s="25"/>
      <c r="PD4" s="25"/>
      <c r="PE4" s="25"/>
      <c r="PF4" s="25"/>
      <c r="PG4" s="25"/>
      <c r="PH4" s="25"/>
      <c r="PI4" s="25"/>
      <c r="PJ4" s="25"/>
      <c r="PK4" s="25"/>
      <c r="PL4" s="25"/>
      <c r="PM4" s="25"/>
      <c r="PN4" s="25"/>
      <c r="PO4" s="25"/>
      <c r="PP4" s="25"/>
      <c r="PQ4" s="25"/>
      <c r="PR4" s="25"/>
      <c r="PS4" s="25"/>
      <c r="PT4" s="25"/>
      <c r="PU4" s="25"/>
      <c r="PV4" s="25"/>
      <c r="PW4" s="25"/>
      <c r="PX4" s="25"/>
      <c r="PY4" s="25"/>
      <c r="PZ4" s="25"/>
      <c r="QA4" s="25"/>
      <c r="QB4" s="25"/>
      <c r="QC4" s="25"/>
      <c r="QD4" s="25"/>
      <c r="QE4" s="25"/>
      <c r="QF4" s="25"/>
      <c r="QG4" s="25"/>
      <c r="QH4" s="25"/>
      <c r="QI4" s="25"/>
      <c r="QJ4" s="25"/>
      <c r="QK4" s="25"/>
      <c r="QL4" s="25"/>
      <c r="QM4" s="25"/>
      <c r="QN4" s="25"/>
      <c r="QO4" s="25"/>
      <c r="QP4" s="25"/>
      <c r="QQ4" s="25"/>
      <c r="QR4" s="25"/>
      <c r="QS4" s="25"/>
      <c r="QT4" s="25"/>
      <c r="QU4" s="25"/>
      <c r="QV4" s="25"/>
      <c r="QW4" s="25"/>
      <c r="QX4" s="25"/>
      <c r="QY4" s="25"/>
      <c r="QZ4" s="25"/>
      <c r="RA4" s="25"/>
      <c r="RB4" s="25"/>
      <c r="RC4" s="25"/>
      <c r="RD4" s="25"/>
      <c r="RE4" s="25"/>
      <c r="RF4" s="25"/>
      <c r="RG4" s="25"/>
      <c r="RH4" s="25"/>
      <c r="RI4" s="25"/>
      <c r="RJ4" s="25"/>
      <c r="RK4" s="25"/>
      <c r="RL4" s="25"/>
      <c r="RM4" s="25"/>
      <c r="RN4" s="25"/>
      <c r="RO4" s="25"/>
      <c r="RP4" s="25"/>
      <c r="RQ4" s="25"/>
      <c r="RR4" s="25"/>
      <c r="RS4" s="25"/>
      <c r="RT4" s="25"/>
      <c r="RU4" s="25"/>
      <c r="RV4" s="25"/>
      <c r="RW4" s="25"/>
      <c r="RX4" s="25"/>
      <c r="RY4" s="25"/>
      <c r="RZ4" s="25"/>
      <c r="SA4" s="25"/>
      <c r="SB4" s="25"/>
      <c r="SC4" s="25"/>
      <c r="SD4" s="25"/>
      <c r="SE4" s="25"/>
      <c r="SF4" s="25"/>
      <c r="SG4" s="25"/>
      <c r="SH4" s="25"/>
      <c r="SI4" s="25"/>
      <c r="SJ4" s="25"/>
      <c r="SK4" s="25"/>
      <c r="SL4" s="25"/>
      <c r="SM4" s="25"/>
      <c r="SN4" s="25"/>
      <c r="SO4" s="25"/>
      <c r="SP4" s="25"/>
      <c r="SQ4" s="25"/>
      <c r="SR4" s="25"/>
      <c r="SS4" s="25"/>
      <c r="ST4" s="25"/>
      <c r="SU4" s="25"/>
      <c r="SV4" s="25"/>
      <c r="SW4" s="25"/>
      <c r="SX4" s="25"/>
      <c r="SY4" s="25"/>
      <c r="SZ4" s="25"/>
      <c r="TA4" s="25"/>
      <c r="TB4" s="25"/>
      <c r="TC4" s="25"/>
      <c r="TD4" s="25"/>
      <c r="TE4" s="25"/>
      <c r="TF4" s="25"/>
      <c r="TG4" s="25"/>
      <c r="TH4" s="25"/>
      <c r="TI4" s="25"/>
      <c r="TJ4" s="25"/>
      <c r="TK4" s="25"/>
      <c r="TL4" s="25"/>
      <c r="TM4" s="25"/>
      <c r="TN4" s="25"/>
      <c r="TO4" s="25"/>
      <c r="TP4" s="25"/>
      <c r="TQ4" s="25"/>
      <c r="TR4" s="25"/>
      <c r="TS4" s="25"/>
      <c r="TT4" s="25"/>
      <c r="TU4" s="25"/>
      <c r="TV4" s="25"/>
      <c r="TW4" s="25"/>
      <c r="TX4" s="25"/>
      <c r="TY4" s="25"/>
      <c r="TZ4" s="25"/>
      <c r="UA4" s="25"/>
      <c r="UB4" s="25"/>
      <c r="UC4" s="25"/>
      <c r="UD4" s="25"/>
      <c r="UE4" s="25"/>
      <c r="UF4" s="25"/>
      <c r="UG4" s="25"/>
      <c r="UH4" s="25"/>
      <c r="UI4" s="25"/>
      <c r="UJ4" s="25"/>
      <c r="UK4" s="25"/>
      <c r="UL4" s="25"/>
      <c r="UM4" s="25"/>
      <c r="UN4" s="25"/>
      <c r="UO4" s="25"/>
      <c r="UP4" s="25"/>
      <c r="UQ4" s="25"/>
      <c r="UR4" s="25"/>
      <c r="US4" s="25"/>
      <c r="UT4" s="25"/>
      <c r="UU4" s="25"/>
      <c r="UV4" s="25"/>
      <c r="UW4" s="25"/>
      <c r="UX4" s="25"/>
      <c r="UY4" s="25"/>
      <c r="UZ4" s="25"/>
      <c r="VA4" s="25"/>
      <c r="VB4" s="25"/>
      <c r="VC4" s="25"/>
      <c r="VD4" s="25"/>
      <c r="VE4" s="25"/>
      <c r="VF4" s="25"/>
      <c r="VG4" s="25"/>
      <c r="VH4" s="25"/>
      <c r="VI4" s="25"/>
      <c r="VJ4" s="25"/>
      <c r="VK4" s="25"/>
      <c r="VL4" s="25"/>
      <c r="VM4" s="25"/>
      <c r="VN4" s="25"/>
      <c r="VO4" s="25"/>
      <c r="VP4" s="25"/>
      <c r="VQ4" s="25"/>
      <c r="VR4" s="25"/>
      <c r="VS4" s="25"/>
      <c r="VT4" s="25"/>
      <c r="VU4" s="25"/>
      <c r="VV4" s="25"/>
      <c r="VW4" s="25"/>
      <c r="VX4" s="25"/>
      <c r="VY4" s="25"/>
      <c r="VZ4" s="25"/>
      <c r="WA4" s="25"/>
      <c r="WB4" s="25"/>
      <c r="WC4" s="25"/>
      <c r="WD4" s="25"/>
      <c r="WE4" s="25"/>
      <c r="WF4" s="25"/>
      <c r="WG4" s="25"/>
      <c r="WH4" s="25"/>
      <c r="WI4" s="25"/>
      <c r="WJ4" s="25"/>
      <c r="WK4" s="25"/>
      <c r="WL4" s="25"/>
      <c r="WM4" s="25"/>
      <c r="WN4" s="25"/>
      <c r="WO4" s="25"/>
      <c r="WP4" s="25"/>
      <c r="WQ4" s="25"/>
      <c r="WR4" s="25"/>
      <c r="WS4" s="25"/>
      <c r="WT4" s="25"/>
      <c r="WU4" s="25"/>
      <c r="WV4" s="25"/>
      <c r="WW4" s="25"/>
      <c r="WX4" s="25"/>
      <c r="WY4" s="25"/>
      <c r="WZ4" s="25"/>
      <c r="XA4" s="25"/>
      <c r="XB4" s="25"/>
      <c r="XC4" s="25"/>
      <c r="XD4" s="25"/>
      <c r="XE4" s="25"/>
      <c r="XF4" s="25"/>
      <c r="XG4" s="25"/>
      <c r="XH4" s="25"/>
      <c r="XI4" s="25"/>
      <c r="XJ4" s="25"/>
      <c r="XK4" s="25"/>
      <c r="XL4" s="25"/>
      <c r="XM4" s="25"/>
      <c r="XN4" s="25"/>
      <c r="XO4" s="25"/>
      <c r="XP4" s="25"/>
      <c r="XQ4" s="25"/>
      <c r="XR4" s="25"/>
      <c r="XS4" s="25"/>
      <c r="XT4" s="25"/>
      <c r="XU4" s="25"/>
      <c r="XV4" s="25"/>
      <c r="XW4" s="25"/>
      <c r="XX4" s="25"/>
      <c r="XY4" s="25"/>
      <c r="XZ4" s="25"/>
      <c r="YA4" s="25"/>
      <c r="YB4" s="25"/>
      <c r="YC4" s="25"/>
      <c r="YD4" s="25"/>
      <c r="YE4" s="25"/>
      <c r="YF4" s="25"/>
      <c r="YG4" s="25"/>
      <c r="YH4" s="25"/>
      <c r="YI4" s="25"/>
      <c r="YJ4" s="25"/>
      <c r="YK4" s="25"/>
      <c r="YL4" s="25"/>
      <c r="YM4" s="25"/>
      <c r="YN4" s="25"/>
      <c r="YO4" s="25"/>
      <c r="YP4" s="25"/>
      <c r="YQ4" s="25"/>
      <c r="YR4" s="25"/>
      <c r="YS4" s="25"/>
      <c r="YT4" s="25"/>
      <c r="YU4" s="25"/>
      <c r="YV4" s="25"/>
      <c r="YW4" s="25"/>
      <c r="YX4" s="25"/>
      <c r="YY4" s="25"/>
      <c r="YZ4" s="25"/>
      <c r="ZA4" s="25"/>
      <c r="ZB4" s="25"/>
      <c r="ZC4" s="25"/>
      <c r="ZD4" s="25"/>
      <c r="ZE4" s="25"/>
      <c r="ZF4" s="25"/>
      <c r="ZG4" s="25"/>
      <c r="ZH4" s="25"/>
      <c r="ZI4" s="25"/>
      <c r="ZJ4" s="25"/>
      <c r="ZK4" s="25"/>
      <c r="ZL4" s="25"/>
      <c r="ZM4" s="25"/>
      <c r="ZN4" s="25"/>
      <c r="ZO4" s="25"/>
      <c r="ZP4" s="25"/>
      <c r="ZQ4" s="25"/>
      <c r="ZR4" s="25"/>
      <c r="ZS4" s="25"/>
      <c r="ZT4" s="25"/>
      <c r="ZU4" s="25"/>
      <c r="ZV4" s="25"/>
      <c r="ZW4" s="25"/>
      <c r="ZX4" s="25"/>
      <c r="ZY4" s="25"/>
      <c r="ZZ4" s="25"/>
      <c r="AAA4" s="25"/>
      <c r="AAB4" s="25"/>
      <c r="AAC4" s="25"/>
      <c r="AAD4" s="25"/>
      <c r="AAE4" s="25"/>
      <c r="AAF4" s="25"/>
      <c r="AAG4" s="25"/>
      <c r="AAH4" s="25"/>
      <c r="AAI4" s="25"/>
      <c r="AAJ4" s="25"/>
      <c r="AAK4" s="25"/>
      <c r="AAL4" s="25"/>
      <c r="AAM4" s="25"/>
      <c r="AAN4" s="25"/>
      <c r="AAO4" s="25"/>
      <c r="AAP4" s="25"/>
      <c r="AAQ4" s="25"/>
      <c r="AAR4" s="25"/>
      <c r="AAS4" s="25"/>
      <c r="AAT4" s="25"/>
      <c r="AAU4" s="25"/>
      <c r="AAV4" s="25"/>
      <c r="AAW4" s="25"/>
      <c r="AAX4" s="25"/>
      <c r="AAY4" s="25"/>
      <c r="AAZ4" s="25"/>
      <c r="ABA4" s="25"/>
      <c r="ABB4" s="25"/>
      <c r="ABC4" s="25"/>
      <c r="ABD4" s="25"/>
      <c r="ABE4" s="25"/>
      <c r="ABF4" s="25"/>
      <c r="ABG4" s="25"/>
      <c r="ABH4" s="25"/>
      <c r="ABI4" s="25"/>
      <c r="ABJ4" s="25"/>
      <c r="ABK4" s="25"/>
      <c r="ABL4" s="25"/>
      <c r="ABM4" s="25"/>
      <c r="ABN4" s="25"/>
      <c r="ABO4" s="25"/>
      <c r="ABP4" s="25"/>
      <c r="ABQ4" s="25"/>
      <c r="ABR4" s="25"/>
      <c r="ABS4" s="25"/>
      <c r="ABT4" s="25"/>
      <c r="ABU4" s="25"/>
      <c r="ABV4" s="25"/>
      <c r="ABW4" s="25"/>
      <c r="ABX4" s="25"/>
      <c r="ABY4" s="25"/>
      <c r="ABZ4" s="25"/>
      <c r="ACA4" s="25"/>
      <c r="ACB4" s="25"/>
      <c r="ACC4" s="25"/>
      <c r="ACD4" s="25"/>
      <c r="ACE4" s="25"/>
      <c r="ACF4" s="25"/>
      <c r="ACG4" s="25"/>
      <c r="ACH4" s="25"/>
      <c r="ACI4" s="25"/>
      <c r="ACJ4" s="25"/>
      <c r="ACK4" s="25"/>
      <c r="ACL4" s="25"/>
      <c r="ACM4" s="25"/>
      <c r="ACN4" s="25"/>
      <c r="ACO4" s="25"/>
      <c r="ACP4" s="25"/>
      <c r="ACQ4" s="25"/>
      <c r="ACR4" s="25"/>
      <c r="ACS4" s="25"/>
      <c r="ACT4" s="25"/>
      <c r="ACU4" s="25"/>
      <c r="ACV4" s="25"/>
      <c r="ACW4" s="25"/>
      <c r="ACX4" s="25"/>
      <c r="ACY4" s="25"/>
      <c r="ACZ4" s="25"/>
      <c r="ADA4" s="25"/>
      <c r="ADB4" s="25"/>
      <c r="ADC4" s="25"/>
      <c r="ADD4" s="25"/>
      <c r="ADE4" s="25"/>
      <c r="ADF4" s="25"/>
      <c r="ADG4" s="25"/>
      <c r="ADH4" s="25"/>
      <c r="ADI4" s="25"/>
      <c r="ADJ4" s="25"/>
      <c r="ADK4" s="25"/>
      <c r="ADL4" s="25"/>
      <c r="ADM4" s="25"/>
      <c r="ADN4" s="25"/>
      <c r="ADO4" s="25"/>
      <c r="ADP4" s="25"/>
      <c r="ADQ4" s="25"/>
      <c r="ADR4" s="25"/>
      <c r="ADS4" s="25"/>
      <c r="ADT4" s="25"/>
      <c r="ADU4" s="25"/>
      <c r="ADV4" s="25"/>
      <c r="ADW4" s="25"/>
      <c r="ADX4" s="25"/>
      <c r="ADY4" s="25"/>
      <c r="ADZ4" s="25"/>
      <c r="AEA4" s="25"/>
      <c r="AEB4" s="25"/>
      <c r="AEC4" s="25"/>
      <c r="AED4" s="25"/>
      <c r="AEE4" s="25"/>
      <c r="AEF4" s="25"/>
      <c r="AEG4" s="25"/>
      <c r="AEH4" s="25"/>
      <c r="AEI4" s="25"/>
      <c r="AEJ4" s="25"/>
      <c r="AEK4" s="25"/>
      <c r="AEL4" s="25"/>
      <c r="AEM4" s="25"/>
      <c r="AEN4" s="25"/>
      <c r="AEO4" s="25"/>
      <c r="AEP4" s="25"/>
      <c r="AEQ4" s="25"/>
      <c r="AER4" s="25"/>
      <c r="AES4" s="25"/>
      <c r="AET4" s="25"/>
      <c r="AEU4" s="25"/>
      <c r="AEV4" s="25"/>
      <c r="AEW4" s="25"/>
      <c r="AEX4" s="25"/>
      <c r="AEY4" s="25"/>
      <c r="AEZ4" s="25"/>
      <c r="AFA4" s="25"/>
      <c r="AFB4" s="25"/>
      <c r="AFC4" s="25"/>
      <c r="AFD4" s="25"/>
      <c r="AFE4" s="25"/>
      <c r="AFF4" s="25"/>
      <c r="AFG4" s="25"/>
      <c r="AFH4" s="25"/>
      <c r="AFI4" s="25"/>
      <c r="AFJ4" s="25"/>
      <c r="AFK4" s="25"/>
      <c r="AFL4" s="25"/>
      <c r="AFM4" s="25"/>
      <c r="AFN4" s="25"/>
      <c r="AFO4" s="25"/>
      <c r="AFP4" s="25"/>
      <c r="AFQ4" s="25"/>
      <c r="AFR4" s="25"/>
      <c r="AFS4" s="25"/>
      <c r="AFT4" s="25"/>
      <c r="AFU4" s="25"/>
      <c r="AFV4" s="25"/>
      <c r="AFW4" s="25"/>
      <c r="AFX4" s="25"/>
      <c r="AFY4" s="25"/>
      <c r="AFZ4" s="25"/>
      <c r="AGA4" s="25"/>
      <c r="AGB4" s="25"/>
      <c r="AGC4" s="25"/>
      <c r="AGD4" s="25"/>
      <c r="AGE4" s="25"/>
      <c r="AGF4" s="25"/>
      <c r="AGG4" s="25"/>
      <c r="AGH4" s="25"/>
      <c r="AGI4" s="25"/>
      <c r="AGJ4" s="25"/>
      <c r="AGK4" s="25"/>
      <c r="AGL4" s="25"/>
      <c r="AGM4" s="25"/>
      <c r="AGN4" s="25"/>
      <c r="AGO4" s="25"/>
      <c r="AGP4" s="25"/>
      <c r="AGQ4" s="25"/>
      <c r="AGR4" s="25"/>
      <c r="AGS4" s="25"/>
      <c r="AGT4" s="25"/>
      <c r="AGU4" s="25"/>
      <c r="AGV4" s="25"/>
      <c r="AGW4" s="25"/>
      <c r="AGX4" s="25"/>
      <c r="AGY4" s="25"/>
      <c r="AGZ4" s="25"/>
      <c r="AHA4" s="25"/>
      <c r="AHB4" s="25"/>
      <c r="AHC4" s="25"/>
      <c r="AHD4" s="25"/>
      <c r="AHE4" s="25"/>
      <c r="AHF4" s="25"/>
      <c r="AHG4" s="25"/>
      <c r="AHH4" s="25"/>
      <c r="AHI4" s="25"/>
      <c r="AHJ4" s="25"/>
      <c r="AHK4" s="25"/>
      <c r="AHL4" s="25"/>
      <c r="AHM4" s="25"/>
      <c r="AHN4" s="25"/>
      <c r="AHO4" s="25"/>
      <c r="AHP4" s="25"/>
      <c r="AHQ4" s="25"/>
      <c r="AHR4" s="25"/>
      <c r="AHS4" s="25"/>
      <c r="AHT4" s="25"/>
      <c r="AHU4" s="25"/>
      <c r="AHV4" s="25"/>
      <c r="AHW4" s="25"/>
      <c r="AHX4" s="25"/>
      <c r="AHY4" s="25"/>
      <c r="AHZ4" s="25"/>
      <c r="AIA4" s="25"/>
      <c r="AIB4" s="25"/>
      <c r="AIC4" s="25"/>
      <c r="AID4" s="25"/>
      <c r="AIE4" s="25"/>
      <c r="AIF4" s="25"/>
      <c r="AIG4" s="25"/>
      <c r="AIH4" s="25"/>
      <c r="AII4" s="25"/>
      <c r="AIJ4" s="25"/>
      <c r="AIK4" s="25"/>
      <c r="AIL4" s="25"/>
      <c r="AIM4" s="25"/>
      <c r="AIN4" s="25"/>
      <c r="AIO4" s="25"/>
      <c r="AIP4" s="25"/>
      <c r="AIQ4" s="25"/>
      <c r="AIR4" s="25"/>
      <c r="AIS4" s="25"/>
      <c r="AIT4" s="25"/>
      <c r="AIU4" s="25"/>
      <c r="AIV4" s="25"/>
      <c r="AIW4" s="25"/>
      <c r="AIX4" s="25"/>
      <c r="AIY4" s="25"/>
      <c r="AIZ4" s="25"/>
      <c r="AJA4" s="25"/>
      <c r="AJB4" s="25"/>
      <c r="AJC4" s="25"/>
      <c r="AJD4" s="25"/>
      <c r="AJE4" s="25"/>
      <c r="AJF4" s="25"/>
      <c r="AJG4" s="25"/>
      <c r="AJH4" s="25"/>
      <c r="AJI4" s="25"/>
      <c r="AJJ4" s="25"/>
      <c r="AJK4" s="25"/>
      <c r="AJL4" s="25"/>
      <c r="AJM4" s="25"/>
      <c r="AJN4" s="25"/>
      <c r="AJO4" s="25"/>
      <c r="AJP4" s="25"/>
      <c r="AJQ4" s="25"/>
      <c r="AJR4" s="25"/>
      <c r="AJS4" s="25"/>
      <c r="AJT4" s="25"/>
      <c r="AJU4" s="25"/>
      <c r="AJV4" s="25"/>
      <c r="AJW4" s="25"/>
      <c r="AJX4" s="25"/>
      <c r="AJY4" s="25"/>
      <c r="AJZ4" s="25"/>
      <c r="AKA4" s="25"/>
      <c r="AKB4" s="25"/>
      <c r="AKC4" s="25"/>
      <c r="AKD4" s="25"/>
      <c r="AKE4" s="25"/>
      <c r="AKF4" s="25"/>
      <c r="AKG4" s="25"/>
      <c r="AKH4" s="25"/>
      <c r="AKI4" s="25"/>
      <c r="AKJ4" s="25"/>
      <c r="AKK4" s="25"/>
      <c r="AKL4" s="25"/>
      <c r="AKM4" s="25"/>
      <c r="AKN4" s="25"/>
      <c r="AKO4" s="25"/>
      <c r="AKP4" s="25"/>
      <c r="AKQ4" s="25"/>
      <c r="AKR4" s="25"/>
      <c r="AKS4" s="25"/>
      <c r="AKT4" s="25"/>
      <c r="AKU4" s="25"/>
      <c r="AKV4" s="25"/>
      <c r="AKW4" s="25"/>
      <c r="AKX4" s="25"/>
      <c r="AKY4" s="25"/>
      <c r="AKZ4" s="25"/>
      <c r="ALA4" s="25"/>
      <c r="ALB4" s="25"/>
      <c r="ALC4" s="25"/>
      <c r="ALD4" s="25"/>
      <c r="ALE4" s="25"/>
      <c r="ALF4" s="25"/>
      <c r="ALG4" s="25"/>
      <c r="ALH4" s="25"/>
      <c r="ALI4" s="25"/>
      <c r="ALJ4" s="25"/>
      <c r="ALK4" s="25"/>
      <c r="ALL4" s="25"/>
      <c r="ALM4" s="25"/>
      <c r="ALN4" s="25"/>
      <c r="ALO4" s="25"/>
      <c r="ALP4" s="25"/>
      <c r="ALQ4" s="25"/>
      <c r="ALR4" s="25"/>
      <c r="ALS4" s="25"/>
      <c r="ALT4" s="25"/>
      <c r="ALU4" s="25"/>
      <c r="ALV4" s="25"/>
      <c r="ALW4" s="25"/>
      <c r="ALX4" s="25"/>
      <c r="ALY4" s="25"/>
      <c r="ALZ4" s="25"/>
      <c r="AMA4" s="25"/>
      <c r="AMB4" s="25"/>
      <c r="AMC4" s="25"/>
      <c r="AMD4" s="25"/>
      <c r="AME4" s="25"/>
      <c r="AMF4" s="25"/>
      <c r="AMG4" s="25"/>
      <c r="AMH4" s="25"/>
      <c r="AMI4" s="25"/>
      <c r="AMJ4" s="25"/>
    </row>
    <row r="5" spans="1:1024" ht="8.25" customHeight="1">
      <c r="A5" s="25"/>
      <c r="B5" s="35"/>
      <c r="C5" s="35"/>
      <c r="D5" s="35"/>
      <c r="E5" s="35"/>
      <c r="F5" s="35"/>
      <c r="G5" s="35"/>
      <c r="H5" s="35"/>
      <c r="I5" s="35"/>
      <c r="J5" s="35"/>
      <c r="K5" s="35"/>
      <c r="L5" s="35"/>
      <c r="M5" s="35"/>
      <c r="N5" s="35"/>
      <c r="O5" s="35"/>
      <c r="P5" s="35"/>
      <c r="Q5" s="35"/>
      <c r="R5" s="35"/>
      <c r="S5" s="35"/>
      <c r="T5" s="35"/>
      <c r="U5" s="35"/>
      <c r="V5" s="35"/>
      <c r="W5" s="3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row>
    <row r="6" spans="1:1024" ht="14.25" customHeight="1">
      <c r="A6" s="25"/>
      <c r="B6" s="62" t="s">
        <v>546</v>
      </c>
      <c r="C6" s="25"/>
      <c r="D6" s="25"/>
      <c r="E6" s="25"/>
      <c r="F6" s="25"/>
      <c r="G6" s="2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row>
    <row r="7" spans="1:1024" s="48" customFormat="1" ht="12" customHeight="1">
      <c r="B7" s="325" t="s">
        <v>231</v>
      </c>
      <c r="C7" s="325"/>
      <c r="D7" s="65" t="s">
        <v>548</v>
      </c>
      <c r="E7" s="65"/>
      <c r="F7" s="65"/>
      <c r="G7" s="65"/>
      <c r="H7" s="65"/>
      <c r="I7" s="65"/>
      <c r="J7" s="65"/>
      <c r="K7" s="65"/>
      <c r="L7" s="108" t="s">
        <v>549</v>
      </c>
      <c r="M7" s="108"/>
      <c r="N7" s="108"/>
      <c r="O7" s="108"/>
      <c r="P7" s="108"/>
      <c r="Q7" s="108"/>
      <c r="R7" s="108"/>
      <c r="S7" s="108"/>
      <c r="T7" s="108"/>
      <c r="U7" s="334"/>
      <c r="V7" s="334"/>
      <c r="W7" s="334"/>
      <c r="X7" s="337" t="s">
        <v>73</v>
      </c>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44" t="s">
        <v>499</v>
      </c>
      <c r="BC7" s="344"/>
      <c r="BD7" s="344"/>
      <c r="BE7" s="170"/>
      <c r="BF7" s="170"/>
      <c r="BG7" s="170"/>
      <c r="BH7" s="170"/>
      <c r="BI7" s="170"/>
      <c r="BJ7" s="170"/>
      <c r="BK7" s="170"/>
      <c r="BL7" s="170"/>
      <c r="BM7" s="170"/>
      <c r="BN7" s="42" t="s">
        <v>550</v>
      </c>
      <c r="BO7" s="42"/>
      <c r="BP7" s="42"/>
      <c r="BQ7" s="65" t="s">
        <v>522</v>
      </c>
      <c r="BR7" s="65"/>
      <c r="BS7" s="65"/>
      <c r="BT7" s="65"/>
    </row>
    <row r="8" spans="1:1024" ht="20.100000000000001" customHeight="1">
      <c r="A8" s="48"/>
      <c r="B8" s="325"/>
      <c r="C8" s="325"/>
      <c r="D8" s="65"/>
      <c r="E8" s="65"/>
      <c r="F8" s="65"/>
      <c r="G8" s="65"/>
      <c r="H8" s="65"/>
      <c r="I8" s="65"/>
      <c r="J8" s="65"/>
      <c r="K8" s="65"/>
      <c r="L8" s="108"/>
      <c r="M8" s="108"/>
      <c r="N8" s="108"/>
      <c r="O8" s="108"/>
      <c r="P8" s="108"/>
      <c r="Q8" s="108"/>
      <c r="R8" s="108"/>
      <c r="S8" s="108"/>
      <c r="T8" s="108"/>
      <c r="U8" s="174" t="s">
        <v>552</v>
      </c>
      <c r="V8" s="174"/>
      <c r="W8" s="174"/>
      <c r="X8" s="65" t="s">
        <v>6</v>
      </c>
      <c r="Y8" s="65"/>
      <c r="Z8" s="65"/>
      <c r="AA8" s="65"/>
      <c r="AB8" s="65"/>
      <c r="AC8" s="65"/>
      <c r="AD8" s="65"/>
      <c r="AE8" s="65"/>
      <c r="AF8" s="65"/>
      <c r="AG8" s="65"/>
      <c r="AH8" s="337" t="s">
        <v>393</v>
      </c>
      <c r="AI8" s="337"/>
      <c r="AJ8" s="337"/>
      <c r="AK8" s="337"/>
      <c r="AL8" s="337"/>
      <c r="AM8" s="341" t="s">
        <v>554</v>
      </c>
      <c r="AN8" s="341"/>
      <c r="AO8" s="341"/>
      <c r="AP8" s="341"/>
      <c r="AQ8" s="341"/>
      <c r="AR8" s="341" t="s">
        <v>141</v>
      </c>
      <c r="AS8" s="341"/>
      <c r="AT8" s="341"/>
      <c r="AU8" s="341"/>
      <c r="AV8" s="341"/>
      <c r="AW8" s="341" t="s">
        <v>555</v>
      </c>
      <c r="AX8" s="341"/>
      <c r="AY8" s="341"/>
      <c r="AZ8" s="341"/>
      <c r="BA8" s="341"/>
      <c r="BB8" s="344"/>
      <c r="BC8" s="344"/>
      <c r="BD8" s="344"/>
      <c r="BE8" s="42" t="s">
        <v>256</v>
      </c>
      <c r="BF8" s="42"/>
      <c r="BG8" s="42"/>
      <c r="BH8" s="42"/>
      <c r="BI8" s="42"/>
      <c r="BJ8" s="42"/>
      <c r="BK8" s="42"/>
      <c r="BL8" s="42"/>
      <c r="BM8" s="42"/>
      <c r="BN8" s="42"/>
      <c r="BO8" s="42"/>
      <c r="BP8" s="42"/>
      <c r="BQ8" s="65"/>
      <c r="BR8" s="65"/>
      <c r="BS8" s="65"/>
      <c r="BT8" s="6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row>
    <row r="9" spans="1:1024" ht="39.950000000000003" customHeight="1">
      <c r="A9" s="48"/>
      <c r="B9" s="325"/>
      <c r="C9" s="325"/>
      <c r="D9" s="65"/>
      <c r="E9" s="65"/>
      <c r="F9" s="65"/>
      <c r="G9" s="65"/>
      <c r="H9" s="65"/>
      <c r="I9" s="65"/>
      <c r="J9" s="65"/>
      <c r="K9" s="65"/>
      <c r="L9" s="108"/>
      <c r="M9" s="108"/>
      <c r="N9" s="108"/>
      <c r="O9" s="108"/>
      <c r="P9" s="108"/>
      <c r="Q9" s="108"/>
      <c r="R9" s="108"/>
      <c r="S9" s="108"/>
      <c r="T9" s="108"/>
      <c r="U9" s="174"/>
      <c r="V9" s="174"/>
      <c r="W9" s="174"/>
      <c r="X9" s="65"/>
      <c r="Y9" s="65"/>
      <c r="Z9" s="65"/>
      <c r="AA9" s="65"/>
      <c r="AB9" s="65"/>
      <c r="AC9" s="65"/>
      <c r="AD9" s="65"/>
      <c r="AE9" s="65"/>
      <c r="AF9" s="65"/>
      <c r="AG9" s="65"/>
      <c r="AH9" s="337"/>
      <c r="AI9" s="337"/>
      <c r="AJ9" s="337"/>
      <c r="AK9" s="337"/>
      <c r="AL9" s="337"/>
      <c r="AM9" s="341"/>
      <c r="AN9" s="341"/>
      <c r="AO9" s="341"/>
      <c r="AP9" s="341"/>
      <c r="AQ9" s="341"/>
      <c r="AR9" s="341"/>
      <c r="AS9" s="341"/>
      <c r="AT9" s="341"/>
      <c r="AU9" s="341"/>
      <c r="AV9" s="341"/>
      <c r="AW9" s="341"/>
      <c r="AX9" s="341"/>
      <c r="AY9" s="341"/>
      <c r="AZ9" s="341"/>
      <c r="BA9" s="341"/>
      <c r="BB9" s="344"/>
      <c r="BC9" s="344"/>
      <c r="BD9" s="344"/>
      <c r="BE9" s="42"/>
      <c r="BF9" s="42"/>
      <c r="BG9" s="42"/>
      <c r="BH9" s="42"/>
      <c r="BI9" s="42"/>
      <c r="BJ9" s="42"/>
      <c r="BK9" s="42"/>
      <c r="BL9" s="42"/>
      <c r="BM9" s="42"/>
      <c r="BN9" s="42"/>
      <c r="BO9" s="42"/>
      <c r="BP9" s="42"/>
      <c r="BQ9" s="65"/>
      <c r="BR9" s="65"/>
      <c r="BS9" s="65"/>
      <c r="BT9" s="6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c r="AMH9" s="25"/>
      <c r="AMI9" s="25"/>
      <c r="AMJ9" s="25"/>
    </row>
    <row r="10" spans="1:1024" ht="15" customHeight="1">
      <c r="A10" s="25"/>
      <c r="B10" s="238">
        <v>1</v>
      </c>
      <c r="C10" s="238"/>
      <c r="D10" s="20"/>
      <c r="E10" s="20"/>
      <c r="F10" s="20"/>
      <c r="G10" s="20"/>
      <c r="H10" s="20"/>
      <c r="I10" s="20"/>
      <c r="J10" s="20"/>
      <c r="K10" s="20"/>
      <c r="L10" s="43"/>
      <c r="M10" s="43"/>
      <c r="N10" s="43"/>
      <c r="O10" s="43"/>
      <c r="P10" s="43"/>
      <c r="Q10" s="43"/>
      <c r="R10" s="43"/>
      <c r="S10" s="43"/>
      <c r="T10" s="43"/>
      <c r="U10" s="43" t="s">
        <v>271</v>
      </c>
      <c r="V10" s="43"/>
      <c r="W10" s="43"/>
      <c r="X10" s="43"/>
      <c r="Y10" s="43"/>
      <c r="Z10" s="43"/>
      <c r="AA10" s="43"/>
      <c r="AB10" s="43"/>
      <c r="AC10" s="43"/>
      <c r="AD10" s="43"/>
      <c r="AE10" s="43"/>
      <c r="AF10" s="43"/>
      <c r="AG10" s="43"/>
      <c r="AH10" s="43"/>
      <c r="AI10" s="43"/>
      <c r="AJ10" s="43"/>
      <c r="AK10" s="43"/>
      <c r="AL10" s="43"/>
      <c r="AM10" s="183"/>
      <c r="AN10" s="183"/>
      <c r="AO10" s="183"/>
      <c r="AP10" s="183"/>
      <c r="AQ10" s="330" t="s">
        <v>226</v>
      </c>
      <c r="AR10" s="183"/>
      <c r="AS10" s="183"/>
      <c r="AT10" s="183"/>
      <c r="AU10" s="183"/>
      <c r="AV10" s="330" t="s">
        <v>226</v>
      </c>
      <c r="AW10" s="329" t="str">
        <f>IF(AR10-AM10=0,"",AR10-AM10)</f>
        <v/>
      </c>
      <c r="AX10" s="329"/>
      <c r="AY10" s="329"/>
      <c r="AZ10" s="329"/>
      <c r="BA10" s="343" t="s">
        <v>226</v>
      </c>
      <c r="BB10" s="43" t="s">
        <v>271</v>
      </c>
      <c r="BC10" s="43"/>
      <c r="BD10" s="43"/>
      <c r="BE10" s="345"/>
      <c r="BF10" s="345"/>
      <c r="BG10" s="345"/>
      <c r="BH10" s="345"/>
      <c r="BI10" s="345"/>
      <c r="BJ10" s="345"/>
      <c r="BK10" s="345"/>
      <c r="BL10" s="345"/>
      <c r="BM10" s="345"/>
      <c r="BN10" s="43" t="s">
        <v>271</v>
      </c>
      <c r="BO10" s="43"/>
      <c r="BP10" s="43"/>
      <c r="BQ10" s="43"/>
      <c r="BR10" s="43"/>
      <c r="BS10" s="43"/>
      <c r="BT10" s="43"/>
      <c r="BU10" s="25"/>
      <c r="BV10" s="348"/>
      <c r="BW10" s="349"/>
      <c r="BX10" s="349"/>
      <c r="BY10" s="349"/>
      <c r="BZ10" s="349"/>
      <c r="CA10" s="349"/>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row>
    <row r="11" spans="1:1024" ht="15" customHeight="1">
      <c r="A11" s="25"/>
      <c r="B11" s="238">
        <v>2</v>
      </c>
      <c r="C11" s="238"/>
      <c r="D11" s="43"/>
      <c r="E11" s="43"/>
      <c r="F11" s="43"/>
      <c r="G11" s="43"/>
      <c r="H11" s="43"/>
      <c r="I11" s="43"/>
      <c r="J11" s="43"/>
      <c r="K11" s="43"/>
      <c r="L11" s="43"/>
      <c r="M11" s="43"/>
      <c r="N11" s="43"/>
      <c r="O11" s="43"/>
      <c r="P11" s="43"/>
      <c r="Q11" s="43"/>
      <c r="R11" s="43"/>
      <c r="S11" s="43"/>
      <c r="T11" s="43"/>
      <c r="U11" s="43" t="s">
        <v>271</v>
      </c>
      <c r="V11" s="43"/>
      <c r="W11" s="43"/>
      <c r="X11" s="43"/>
      <c r="Y11" s="43"/>
      <c r="Z11" s="43"/>
      <c r="AA11" s="43"/>
      <c r="AB11" s="43"/>
      <c r="AC11" s="43"/>
      <c r="AD11" s="43"/>
      <c r="AE11" s="43"/>
      <c r="AF11" s="43"/>
      <c r="AG11" s="43"/>
      <c r="AH11" s="43"/>
      <c r="AI11" s="43"/>
      <c r="AJ11" s="43"/>
      <c r="AK11" s="43"/>
      <c r="AL11" s="43"/>
      <c r="AM11" s="183"/>
      <c r="AN11" s="183"/>
      <c r="AO11" s="183"/>
      <c r="AP11" s="183"/>
      <c r="AQ11" s="330" t="s">
        <v>226</v>
      </c>
      <c r="AR11" s="183"/>
      <c r="AS11" s="183"/>
      <c r="AT11" s="183"/>
      <c r="AU11" s="183"/>
      <c r="AV11" s="330" t="s">
        <v>226</v>
      </c>
      <c r="AW11" s="329" t="str">
        <f>IF(AR11-AM11=0,"",AR11-AM11)</f>
        <v/>
      </c>
      <c r="AX11" s="329"/>
      <c r="AY11" s="329"/>
      <c r="AZ11" s="329"/>
      <c r="BA11" s="343" t="s">
        <v>226</v>
      </c>
      <c r="BB11" s="43" t="s">
        <v>271</v>
      </c>
      <c r="BC11" s="43"/>
      <c r="BD11" s="43"/>
      <c r="BE11" s="43"/>
      <c r="BF11" s="43"/>
      <c r="BG11" s="43"/>
      <c r="BH11" s="43"/>
      <c r="BI11" s="43"/>
      <c r="BJ11" s="43"/>
      <c r="BK11" s="43"/>
      <c r="BL11" s="43"/>
      <c r="BM11" s="43"/>
      <c r="BN11" s="43" t="s">
        <v>271</v>
      </c>
      <c r="BO11" s="43"/>
      <c r="BP11" s="43"/>
      <c r="BQ11" s="43"/>
      <c r="BR11" s="43"/>
      <c r="BS11" s="43"/>
      <c r="BT11" s="43"/>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row>
    <row r="12" spans="1:1024" ht="15" customHeight="1">
      <c r="A12" s="25"/>
      <c r="B12" s="238">
        <v>3</v>
      </c>
      <c r="C12" s="238"/>
      <c r="D12" s="43"/>
      <c r="E12" s="43"/>
      <c r="F12" s="43"/>
      <c r="G12" s="43"/>
      <c r="H12" s="43"/>
      <c r="I12" s="43"/>
      <c r="J12" s="43"/>
      <c r="K12" s="43"/>
      <c r="L12" s="43"/>
      <c r="M12" s="43"/>
      <c r="N12" s="43"/>
      <c r="O12" s="43"/>
      <c r="P12" s="43"/>
      <c r="Q12" s="43"/>
      <c r="R12" s="43"/>
      <c r="S12" s="43"/>
      <c r="T12" s="43"/>
      <c r="U12" s="43" t="s">
        <v>271</v>
      </c>
      <c r="V12" s="43"/>
      <c r="W12" s="43"/>
      <c r="X12" s="43"/>
      <c r="Y12" s="43"/>
      <c r="Z12" s="43"/>
      <c r="AA12" s="43"/>
      <c r="AB12" s="43"/>
      <c r="AC12" s="43"/>
      <c r="AD12" s="43"/>
      <c r="AE12" s="43"/>
      <c r="AF12" s="43"/>
      <c r="AG12" s="43"/>
      <c r="AH12" s="43"/>
      <c r="AI12" s="43"/>
      <c r="AJ12" s="43"/>
      <c r="AK12" s="43"/>
      <c r="AL12" s="43"/>
      <c r="AM12" s="183"/>
      <c r="AN12" s="183"/>
      <c r="AO12" s="183"/>
      <c r="AP12" s="183"/>
      <c r="AQ12" s="330" t="s">
        <v>226</v>
      </c>
      <c r="AR12" s="183"/>
      <c r="AS12" s="183"/>
      <c r="AT12" s="183"/>
      <c r="AU12" s="183"/>
      <c r="AV12" s="330" t="s">
        <v>226</v>
      </c>
      <c r="AW12" s="329" t="str">
        <f>IF(AR12-AM12=0,"",AR12-AM12)</f>
        <v/>
      </c>
      <c r="AX12" s="329"/>
      <c r="AY12" s="329"/>
      <c r="AZ12" s="329"/>
      <c r="BA12" s="343" t="s">
        <v>226</v>
      </c>
      <c r="BB12" s="43" t="s">
        <v>271</v>
      </c>
      <c r="BC12" s="43"/>
      <c r="BD12" s="43"/>
      <c r="BE12" s="43"/>
      <c r="BF12" s="43"/>
      <c r="BG12" s="43"/>
      <c r="BH12" s="43"/>
      <c r="BI12" s="43"/>
      <c r="BJ12" s="43"/>
      <c r="BK12" s="43"/>
      <c r="BL12" s="43"/>
      <c r="BM12" s="43"/>
      <c r="BN12" s="43" t="s">
        <v>271</v>
      </c>
      <c r="BO12" s="43"/>
      <c r="BP12" s="43"/>
      <c r="BQ12" s="43"/>
      <c r="BR12" s="43"/>
      <c r="BS12" s="43"/>
      <c r="BT12" s="43"/>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row>
    <row r="13" spans="1:1024" ht="15" customHeight="1">
      <c r="A13" s="25"/>
      <c r="B13" s="238">
        <v>4</v>
      </c>
      <c r="C13" s="238"/>
      <c r="D13" s="43"/>
      <c r="E13" s="43"/>
      <c r="F13" s="43"/>
      <c r="G13" s="43"/>
      <c r="H13" s="43"/>
      <c r="I13" s="43"/>
      <c r="J13" s="43"/>
      <c r="K13" s="43"/>
      <c r="L13" s="43"/>
      <c r="M13" s="43"/>
      <c r="N13" s="43"/>
      <c r="O13" s="43"/>
      <c r="P13" s="43"/>
      <c r="Q13" s="43"/>
      <c r="R13" s="43"/>
      <c r="S13" s="43"/>
      <c r="T13" s="43"/>
      <c r="U13" s="43" t="s">
        <v>271</v>
      </c>
      <c r="V13" s="43"/>
      <c r="W13" s="43"/>
      <c r="X13" s="43"/>
      <c r="Y13" s="43"/>
      <c r="Z13" s="43"/>
      <c r="AA13" s="43"/>
      <c r="AB13" s="43"/>
      <c r="AC13" s="43"/>
      <c r="AD13" s="43"/>
      <c r="AE13" s="43"/>
      <c r="AF13" s="43"/>
      <c r="AG13" s="43"/>
      <c r="AH13" s="43"/>
      <c r="AI13" s="43"/>
      <c r="AJ13" s="43"/>
      <c r="AK13" s="43"/>
      <c r="AL13" s="43"/>
      <c r="AM13" s="183"/>
      <c r="AN13" s="183"/>
      <c r="AO13" s="183"/>
      <c r="AP13" s="183"/>
      <c r="AQ13" s="330" t="s">
        <v>226</v>
      </c>
      <c r="AR13" s="183"/>
      <c r="AS13" s="183"/>
      <c r="AT13" s="183"/>
      <c r="AU13" s="183"/>
      <c r="AV13" s="330" t="s">
        <v>226</v>
      </c>
      <c r="AW13" s="329" t="str">
        <f>IF(AR13-AM13=0,"",AR13-AM13)</f>
        <v/>
      </c>
      <c r="AX13" s="329"/>
      <c r="AY13" s="329"/>
      <c r="AZ13" s="329"/>
      <c r="BA13" s="343" t="s">
        <v>226</v>
      </c>
      <c r="BB13" s="43" t="s">
        <v>271</v>
      </c>
      <c r="BC13" s="43"/>
      <c r="BD13" s="43"/>
      <c r="BE13" s="43"/>
      <c r="BF13" s="43"/>
      <c r="BG13" s="43"/>
      <c r="BH13" s="43"/>
      <c r="BI13" s="43"/>
      <c r="BJ13" s="43"/>
      <c r="BK13" s="43"/>
      <c r="BL13" s="43"/>
      <c r="BM13" s="43"/>
      <c r="BN13" s="43" t="s">
        <v>271</v>
      </c>
      <c r="BO13" s="43"/>
      <c r="BP13" s="43"/>
      <c r="BQ13" s="43"/>
      <c r="BR13" s="43"/>
      <c r="BS13" s="43"/>
      <c r="BT13" s="43"/>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row>
    <row r="14" spans="1:1024" ht="15" customHeight="1">
      <c r="A14" s="25"/>
      <c r="B14" s="238">
        <v>5</v>
      </c>
      <c r="C14" s="238"/>
      <c r="D14" s="43"/>
      <c r="E14" s="43"/>
      <c r="F14" s="43"/>
      <c r="G14" s="43"/>
      <c r="H14" s="43"/>
      <c r="I14" s="43"/>
      <c r="J14" s="43"/>
      <c r="K14" s="43"/>
      <c r="L14" s="43"/>
      <c r="M14" s="43"/>
      <c r="N14" s="43"/>
      <c r="O14" s="43"/>
      <c r="P14" s="43"/>
      <c r="Q14" s="43"/>
      <c r="R14" s="43"/>
      <c r="S14" s="43"/>
      <c r="T14" s="43"/>
      <c r="U14" s="43" t="s">
        <v>271</v>
      </c>
      <c r="V14" s="43"/>
      <c r="W14" s="43"/>
      <c r="X14" s="43"/>
      <c r="Y14" s="43"/>
      <c r="Z14" s="43"/>
      <c r="AA14" s="43"/>
      <c r="AB14" s="43"/>
      <c r="AC14" s="43"/>
      <c r="AD14" s="43"/>
      <c r="AE14" s="43"/>
      <c r="AF14" s="43"/>
      <c r="AG14" s="43"/>
      <c r="AH14" s="43"/>
      <c r="AI14" s="43"/>
      <c r="AJ14" s="43"/>
      <c r="AK14" s="43"/>
      <c r="AL14" s="43"/>
      <c r="AM14" s="183"/>
      <c r="AN14" s="183"/>
      <c r="AO14" s="183"/>
      <c r="AP14" s="183"/>
      <c r="AQ14" s="330" t="s">
        <v>226</v>
      </c>
      <c r="AR14" s="183"/>
      <c r="AS14" s="183"/>
      <c r="AT14" s="183"/>
      <c r="AU14" s="183"/>
      <c r="AV14" s="330" t="s">
        <v>226</v>
      </c>
      <c r="AW14" s="329" t="str">
        <f>IF(AR14-AM14=0,"",AR14-AM14)</f>
        <v/>
      </c>
      <c r="AX14" s="329"/>
      <c r="AY14" s="329"/>
      <c r="AZ14" s="329"/>
      <c r="BA14" s="343" t="s">
        <v>226</v>
      </c>
      <c r="BB14" s="43" t="s">
        <v>271</v>
      </c>
      <c r="BC14" s="43"/>
      <c r="BD14" s="43"/>
      <c r="BE14" s="43"/>
      <c r="BF14" s="43"/>
      <c r="BG14" s="43"/>
      <c r="BH14" s="43"/>
      <c r="BI14" s="43"/>
      <c r="BJ14" s="43"/>
      <c r="BK14" s="43"/>
      <c r="BL14" s="43"/>
      <c r="BM14" s="43"/>
      <c r="BN14" s="43" t="s">
        <v>271</v>
      </c>
      <c r="BO14" s="43"/>
      <c r="BP14" s="43"/>
      <c r="BQ14" s="43"/>
      <c r="BR14" s="43"/>
      <c r="BS14" s="43"/>
      <c r="BT14" s="43"/>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ht="11.25" customHeight="1">
      <c r="A15" s="25"/>
      <c r="B15" s="13" t="s">
        <v>203</v>
      </c>
      <c r="C15" s="131"/>
      <c r="D15" s="131"/>
      <c r="E15" s="131"/>
      <c r="F15" s="131"/>
      <c r="G15" s="131"/>
      <c r="H15" s="131"/>
      <c r="I15" s="131"/>
      <c r="J15" s="131"/>
      <c r="K15" s="131"/>
      <c r="L15" s="131"/>
      <c r="M15" s="131"/>
      <c r="N15" s="131"/>
      <c r="O15" s="131"/>
      <c r="P15" s="131"/>
      <c r="Q15" s="131"/>
      <c r="R15" s="131"/>
      <c r="S15" s="131"/>
      <c r="T15" s="131"/>
      <c r="U15" s="131"/>
      <c r="V15" s="131"/>
      <c r="W15" s="131"/>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131"/>
      <c r="BC15" s="131"/>
      <c r="BD15" s="131"/>
      <c r="BE15" s="131"/>
      <c r="BF15" s="131"/>
      <c r="BG15" s="131"/>
      <c r="BH15" s="131"/>
      <c r="BI15" s="131"/>
      <c r="BJ15" s="131"/>
      <c r="BK15" s="131"/>
      <c r="BL15" s="131"/>
      <c r="BM15" s="131"/>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ht="11.25" customHeight="1">
      <c r="A16" s="25"/>
      <c r="B16" s="36" t="s">
        <v>213</v>
      </c>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ht="11.25" customHeight="1">
      <c r="A17" s="25"/>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ht="11.25" customHeight="1">
      <c r="A18" s="25"/>
      <c r="B18" s="13" t="s">
        <v>327</v>
      </c>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35"/>
      <c r="BO18" s="35"/>
      <c r="BP18" s="3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ht="11.25" customHeight="1">
      <c r="A19" s="25"/>
      <c r="B19" s="13" t="s">
        <v>48</v>
      </c>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35"/>
      <c r="BO19" s="35"/>
      <c r="BP19" s="3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ht="11.25" customHeight="1">
      <c r="A20" s="25"/>
      <c r="B20" s="13" t="s">
        <v>556</v>
      </c>
      <c r="C20" s="131"/>
      <c r="D20" s="131"/>
      <c r="E20" s="131"/>
      <c r="F20" s="131"/>
      <c r="G20" s="131"/>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35"/>
      <c r="BO20" s="35"/>
      <c r="BP20" s="3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ht="7.5" customHeight="1">
      <c r="A21" s="25"/>
      <c r="B21" s="13"/>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35"/>
      <c r="BO21" s="35"/>
      <c r="BP21" s="3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row>
    <row r="22" spans="1:1024" ht="14.25" customHeight="1">
      <c r="A22" s="25"/>
      <c r="B22" s="62" t="s">
        <v>450</v>
      </c>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339"/>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s="48" customFormat="1" ht="12" customHeight="1">
      <c r="B23" s="325" t="s">
        <v>231</v>
      </c>
      <c r="C23" s="325"/>
      <c r="D23" s="65" t="s">
        <v>559</v>
      </c>
      <c r="E23" s="65"/>
      <c r="F23" s="65"/>
      <c r="G23" s="65"/>
      <c r="H23" s="65"/>
      <c r="I23" s="65"/>
      <c r="J23" s="65"/>
      <c r="K23" s="65"/>
      <c r="L23" s="108" t="s">
        <v>123</v>
      </c>
      <c r="M23" s="108"/>
      <c r="N23" s="108"/>
      <c r="O23" s="108"/>
      <c r="P23" s="108"/>
      <c r="Q23" s="108"/>
      <c r="R23" s="108"/>
      <c r="S23" s="108"/>
      <c r="T23" s="108"/>
      <c r="U23" s="335"/>
      <c r="V23" s="335"/>
      <c r="W23" s="335"/>
      <c r="X23" s="337" t="s">
        <v>73</v>
      </c>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44" t="s">
        <v>499</v>
      </c>
      <c r="BG23" s="344"/>
      <c r="BH23" s="344"/>
      <c r="BI23" s="346"/>
      <c r="BJ23" s="346"/>
      <c r="BK23" s="346"/>
      <c r="BL23" s="346"/>
      <c r="BM23" s="346"/>
      <c r="BN23" s="333"/>
      <c r="BO23" s="333"/>
      <c r="BP23" s="333"/>
      <c r="BQ23" s="42" t="s">
        <v>550</v>
      </c>
      <c r="BR23" s="42"/>
      <c r="BS23" s="42"/>
      <c r="BT23" s="347"/>
      <c r="BU23" s="347"/>
      <c r="BV23" s="347"/>
    </row>
    <row r="24" spans="1:1024" ht="20.100000000000001" customHeight="1">
      <c r="A24" s="48"/>
      <c r="B24" s="325"/>
      <c r="C24" s="325"/>
      <c r="D24" s="65"/>
      <c r="E24" s="65"/>
      <c r="F24" s="65"/>
      <c r="G24" s="65"/>
      <c r="H24" s="65"/>
      <c r="I24" s="65"/>
      <c r="J24" s="65"/>
      <c r="K24" s="65"/>
      <c r="L24" s="108"/>
      <c r="M24" s="108"/>
      <c r="N24" s="108"/>
      <c r="O24" s="108"/>
      <c r="P24" s="108"/>
      <c r="Q24" s="108"/>
      <c r="R24" s="108"/>
      <c r="S24" s="108"/>
      <c r="T24" s="108"/>
      <c r="U24" s="174" t="s">
        <v>208</v>
      </c>
      <c r="V24" s="174"/>
      <c r="W24" s="174"/>
      <c r="X24" s="65" t="s">
        <v>6</v>
      </c>
      <c r="Y24" s="65"/>
      <c r="Z24" s="65"/>
      <c r="AA24" s="65"/>
      <c r="AB24" s="65"/>
      <c r="AC24" s="65"/>
      <c r="AD24" s="65"/>
      <c r="AE24" s="65"/>
      <c r="AF24" s="65"/>
      <c r="AG24" s="65"/>
      <c r="AH24" s="340" t="s">
        <v>393</v>
      </c>
      <c r="AI24" s="340"/>
      <c r="AJ24" s="340"/>
      <c r="AK24" s="340"/>
      <c r="AL24" s="340"/>
      <c r="AM24" s="342" t="s">
        <v>560</v>
      </c>
      <c r="AN24" s="342"/>
      <c r="AO24" s="342"/>
      <c r="AP24" s="342"/>
      <c r="AQ24" s="342"/>
      <c r="AR24" s="342" t="s">
        <v>383</v>
      </c>
      <c r="AS24" s="342"/>
      <c r="AT24" s="342"/>
      <c r="AU24" s="342"/>
      <c r="AV24" s="342"/>
      <c r="AW24" s="341" t="s">
        <v>555</v>
      </c>
      <c r="AX24" s="341"/>
      <c r="AY24" s="341"/>
      <c r="AZ24" s="341"/>
      <c r="BA24" s="341"/>
      <c r="BB24" s="42" t="s">
        <v>562</v>
      </c>
      <c r="BC24" s="42"/>
      <c r="BD24" s="42"/>
      <c r="BE24" s="42"/>
      <c r="BF24" s="344"/>
      <c r="BG24" s="344"/>
      <c r="BH24" s="344"/>
      <c r="BI24" s="42" t="s">
        <v>403</v>
      </c>
      <c r="BJ24" s="42"/>
      <c r="BK24" s="42"/>
      <c r="BL24" s="42"/>
      <c r="BM24" s="42"/>
      <c r="BN24" s="42"/>
      <c r="BO24" s="42"/>
      <c r="BP24" s="42"/>
      <c r="BQ24" s="42"/>
      <c r="BR24" s="42"/>
      <c r="BS24" s="42"/>
      <c r="BT24" s="347"/>
      <c r="BU24" s="347"/>
      <c r="BV24" s="347"/>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ht="39.950000000000003" customHeight="1">
      <c r="A25" s="48"/>
      <c r="B25" s="325"/>
      <c r="C25" s="325"/>
      <c r="D25" s="65"/>
      <c r="E25" s="65"/>
      <c r="F25" s="65"/>
      <c r="G25" s="65"/>
      <c r="H25" s="65"/>
      <c r="I25" s="65"/>
      <c r="J25" s="65"/>
      <c r="K25" s="65"/>
      <c r="L25" s="108"/>
      <c r="M25" s="108"/>
      <c r="N25" s="108"/>
      <c r="O25" s="108"/>
      <c r="P25" s="108"/>
      <c r="Q25" s="108"/>
      <c r="R25" s="108"/>
      <c r="S25" s="108"/>
      <c r="T25" s="108"/>
      <c r="U25" s="174"/>
      <c r="V25" s="174"/>
      <c r="W25" s="174"/>
      <c r="X25" s="65"/>
      <c r="Y25" s="65"/>
      <c r="Z25" s="65"/>
      <c r="AA25" s="65"/>
      <c r="AB25" s="65"/>
      <c r="AC25" s="65"/>
      <c r="AD25" s="65"/>
      <c r="AE25" s="65"/>
      <c r="AF25" s="65"/>
      <c r="AG25" s="65"/>
      <c r="AH25" s="340"/>
      <c r="AI25" s="340"/>
      <c r="AJ25" s="340"/>
      <c r="AK25" s="340"/>
      <c r="AL25" s="340"/>
      <c r="AM25" s="342"/>
      <c r="AN25" s="342"/>
      <c r="AO25" s="342"/>
      <c r="AP25" s="342"/>
      <c r="AQ25" s="342"/>
      <c r="AR25" s="342"/>
      <c r="AS25" s="342"/>
      <c r="AT25" s="342"/>
      <c r="AU25" s="342"/>
      <c r="AV25" s="342"/>
      <c r="AW25" s="341"/>
      <c r="AX25" s="341"/>
      <c r="AY25" s="341"/>
      <c r="AZ25" s="341"/>
      <c r="BA25" s="341"/>
      <c r="BB25" s="42"/>
      <c r="BC25" s="42"/>
      <c r="BD25" s="42"/>
      <c r="BE25" s="42"/>
      <c r="BF25" s="344"/>
      <c r="BG25" s="344"/>
      <c r="BH25" s="344"/>
      <c r="BI25" s="42"/>
      <c r="BJ25" s="42"/>
      <c r="BK25" s="42"/>
      <c r="BL25" s="42"/>
      <c r="BM25" s="42"/>
      <c r="BN25" s="42"/>
      <c r="BO25" s="42"/>
      <c r="BP25" s="42"/>
      <c r="BQ25" s="42"/>
      <c r="BR25" s="42"/>
      <c r="BS25" s="42"/>
      <c r="BT25" s="347"/>
      <c r="BU25" s="347"/>
      <c r="BV25" s="347"/>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15" customHeight="1">
      <c r="A26" s="25"/>
      <c r="B26" s="238">
        <v>1</v>
      </c>
      <c r="C26" s="238"/>
      <c r="D26" s="43"/>
      <c r="E26" s="43"/>
      <c r="F26" s="43"/>
      <c r="G26" s="43"/>
      <c r="H26" s="43"/>
      <c r="I26" s="43"/>
      <c r="J26" s="43"/>
      <c r="K26" s="43"/>
      <c r="L26" s="43"/>
      <c r="M26" s="43"/>
      <c r="N26" s="43"/>
      <c r="O26" s="43"/>
      <c r="P26" s="43"/>
      <c r="Q26" s="43"/>
      <c r="R26" s="43"/>
      <c r="S26" s="43"/>
      <c r="T26" s="43"/>
      <c r="U26" s="43" t="s">
        <v>271</v>
      </c>
      <c r="V26" s="43"/>
      <c r="W26" s="43"/>
      <c r="X26" s="43"/>
      <c r="Y26" s="43"/>
      <c r="Z26" s="43"/>
      <c r="AA26" s="43"/>
      <c r="AB26" s="43"/>
      <c r="AC26" s="43"/>
      <c r="AD26" s="43"/>
      <c r="AE26" s="43"/>
      <c r="AF26" s="43"/>
      <c r="AG26" s="43"/>
      <c r="AH26" s="74"/>
      <c r="AI26" s="74"/>
      <c r="AJ26" s="74"/>
      <c r="AK26" s="74"/>
      <c r="AL26" s="74"/>
      <c r="AM26" s="183"/>
      <c r="AN26" s="183"/>
      <c r="AO26" s="183"/>
      <c r="AP26" s="183"/>
      <c r="AQ26" s="330" t="s">
        <v>226</v>
      </c>
      <c r="AR26" s="183"/>
      <c r="AS26" s="183"/>
      <c r="AT26" s="183"/>
      <c r="AU26" s="183"/>
      <c r="AV26" s="330" t="s">
        <v>226</v>
      </c>
      <c r="AW26" s="329" t="str">
        <f>IF(AR26-AM26=0,"",AR26-AM26)</f>
        <v/>
      </c>
      <c r="AX26" s="329"/>
      <c r="AY26" s="329"/>
      <c r="AZ26" s="329"/>
      <c r="BA26" s="343" t="s">
        <v>226</v>
      </c>
      <c r="BB26" s="183"/>
      <c r="BC26" s="183"/>
      <c r="BD26" s="183"/>
      <c r="BE26" s="332" t="s">
        <v>563</v>
      </c>
      <c r="BF26" s="43" t="s">
        <v>271</v>
      </c>
      <c r="BG26" s="43"/>
      <c r="BH26" s="43"/>
      <c r="BI26" s="43"/>
      <c r="BJ26" s="43"/>
      <c r="BK26" s="43"/>
      <c r="BL26" s="43"/>
      <c r="BM26" s="43"/>
      <c r="BN26" s="43"/>
      <c r="BO26" s="43"/>
      <c r="BP26" s="43"/>
      <c r="BQ26" s="43" t="s">
        <v>271</v>
      </c>
      <c r="BR26" s="43"/>
      <c r="BS26" s="43"/>
      <c r="BT26" s="4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ht="15" customHeight="1">
      <c r="A27" s="25"/>
      <c r="B27" s="238">
        <v>2</v>
      </c>
      <c r="C27" s="238"/>
      <c r="D27" s="43"/>
      <c r="E27" s="43"/>
      <c r="F27" s="43"/>
      <c r="G27" s="43"/>
      <c r="H27" s="43"/>
      <c r="I27" s="43"/>
      <c r="J27" s="43"/>
      <c r="K27" s="43"/>
      <c r="L27" s="43"/>
      <c r="M27" s="43"/>
      <c r="N27" s="43"/>
      <c r="O27" s="43"/>
      <c r="P27" s="43"/>
      <c r="Q27" s="43"/>
      <c r="R27" s="43"/>
      <c r="S27" s="43"/>
      <c r="T27" s="43"/>
      <c r="U27" s="43" t="s">
        <v>271</v>
      </c>
      <c r="V27" s="43"/>
      <c r="W27" s="43"/>
      <c r="X27" s="43"/>
      <c r="Y27" s="43"/>
      <c r="Z27" s="43"/>
      <c r="AA27" s="43"/>
      <c r="AB27" s="43"/>
      <c r="AC27" s="43"/>
      <c r="AD27" s="43"/>
      <c r="AE27" s="43"/>
      <c r="AF27" s="43"/>
      <c r="AG27" s="43"/>
      <c r="AH27" s="74"/>
      <c r="AI27" s="74"/>
      <c r="AJ27" s="74"/>
      <c r="AK27" s="74"/>
      <c r="AL27" s="74"/>
      <c r="AM27" s="183"/>
      <c r="AN27" s="183"/>
      <c r="AO27" s="183"/>
      <c r="AP27" s="183"/>
      <c r="AQ27" s="330" t="s">
        <v>226</v>
      </c>
      <c r="AR27" s="183"/>
      <c r="AS27" s="183"/>
      <c r="AT27" s="183"/>
      <c r="AU27" s="183"/>
      <c r="AV27" s="330" t="s">
        <v>226</v>
      </c>
      <c r="AW27" s="329" t="str">
        <f>IF(AR27-AM27=0,"",AR27-AM27)</f>
        <v/>
      </c>
      <c r="AX27" s="329"/>
      <c r="AY27" s="329"/>
      <c r="AZ27" s="329"/>
      <c r="BA27" s="343" t="s">
        <v>226</v>
      </c>
      <c r="BB27" s="183"/>
      <c r="BC27" s="183"/>
      <c r="BD27" s="183"/>
      <c r="BE27" s="332" t="s">
        <v>563</v>
      </c>
      <c r="BF27" s="43" t="s">
        <v>271</v>
      </c>
      <c r="BG27" s="43"/>
      <c r="BH27" s="43"/>
      <c r="BI27" s="43"/>
      <c r="BJ27" s="43"/>
      <c r="BK27" s="43"/>
      <c r="BL27" s="43"/>
      <c r="BM27" s="43"/>
      <c r="BN27" s="43"/>
      <c r="BO27" s="43"/>
      <c r="BP27" s="43"/>
      <c r="BQ27" s="43" t="s">
        <v>271</v>
      </c>
      <c r="BR27" s="43"/>
      <c r="BS27" s="43"/>
      <c r="BT27" s="4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ht="15" customHeight="1">
      <c r="A28" s="25"/>
      <c r="B28" s="238">
        <v>3</v>
      </c>
      <c r="C28" s="238"/>
      <c r="D28" s="43"/>
      <c r="E28" s="43"/>
      <c r="F28" s="43"/>
      <c r="G28" s="43"/>
      <c r="H28" s="43"/>
      <c r="I28" s="43"/>
      <c r="J28" s="43"/>
      <c r="K28" s="43"/>
      <c r="L28" s="43"/>
      <c r="M28" s="43"/>
      <c r="N28" s="43"/>
      <c r="O28" s="43"/>
      <c r="P28" s="43"/>
      <c r="Q28" s="43"/>
      <c r="R28" s="43"/>
      <c r="S28" s="43"/>
      <c r="T28" s="43"/>
      <c r="U28" s="43" t="s">
        <v>271</v>
      </c>
      <c r="V28" s="43"/>
      <c r="W28" s="43"/>
      <c r="X28" s="43"/>
      <c r="Y28" s="43"/>
      <c r="Z28" s="43"/>
      <c r="AA28" s="43"/>
      <c r="AB28" s="43"/>
      <c r="AC28" s="43"/>
      <c r="AD28" s="43"/>
      <c r="AE28" s="43"/>
      <c r="AF28" s="43"/>
      <c r="AG28" s="43"/>
      <c r="AH28" s="74"/>
      <c r="AI28" s="74"/>
      <c r="AJ28" s="74"/>
      <c r="AK28" s="74"/>
      <c r="AL28" s="74"/>
      <c r="AM28" s="183"/>
      <c r="AN28" s="183"/>
      <c r="AO28" s="183"/>
      <c r="AP28" s="183"/>
      <c r="AQ28" s="330" t="s">
        <v>226</v>
      </c>
      <c r="AR28" s="183"/>
      <c r="AS28" s="183"/>
      <c r="AT28" s="183"/>
      <c r="AU28" s="183"/>
      <c r="AV28" s="330" t="s">
        <v>226</v>
      </c>
      <c r="AW28" s="329" t="str">
        <f>IF(AR28-AM28=0,"",AR28-AM28)</f>
        <v/>
      </c>
      <c r="AX28" s="329"/>
      <c r="AY28" s="329"/>
      <c r="AZ28" s="329"/>
      <c r="BA28" s="343" t="s">
        <v>226</v>
      </c>
      <c r="BB28" s="183"/>
      <c r="BC28" s="183"/>
      <c r="BD28" s="183"/>
      <c r="BE28" s="332" t="s">
        <v>563</v>
      </c>
      <c r="BF28" s="43" t="s">
        <v>271</v>
      </c>
      <c r="BG28" s="43"/>
      <c r="BH28" s="43"/>
      <c r="BI28" s="43"/>
      <c r="BJ28" s="43"/>
      <c r="BK28" s="43"/>
      <c r="BL28" s="43"/>
      <c r="BM28" s="43"/>
      <c r="BN28" s="43"/>
      <c r="BO28" s="43"/>
      <c r="BP28" s="43"/>
      <c r="BQ28" s="43" t="s">
        <v>271</v>
      </c>
      <c r="BR28" s="43"/>
      <c r="BS28" s="43"/>
      <c r="BT28" s="4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s="320" customFormat="1" ht="12" customHeight="1">
      <c r="B29" s="22" t="s">
        <v>564</v>
      </c>
    </row>
    <row r="30" spans="1:1024" s="320" customFormat="1" ht="8.25" customHeight="1">
      <c r="B30" s="25"/>
    </row>
    <row r="31" spans="1:1024" s="322" customFormat="1" ht="14.25" customHeight="1">
      <c r="B31" s="326" t="s">
        <v>434</v>
      </c>
    </row>
    <row r="32" spans="1:1024" s="48" customFormat="1" ht="36" customHeight="1">
      <c r="B32" s="327" t="s">
        <v>144</v>
      </c>
      <c r="C32" s="327"/>
      <c r="D32" s="327"/>
      <c r="E32" s="327"/>
      <c r="F32" s="327"/>
      <c r="G32" s="327"/>
      <c r="H32" s="327"/>
      <c r="I32" s="327"/>
      <c r="J32" s="327"/>
      <c r="K32" s="327"/>
      <c r="L32" s="65" t="s">
        <v>565</v>
      </c>
      <c r="M32" s="65"/>
      <c r="N32" s="65"/>
      <c r="O32" s="65"/>
      <c r="P32" s="65"/>
      <c r="Q32" s="42" t="s">
        <v>201</v>
      </c>
      <c r="R32" s="42"/>
      <c r="S32" s="42"/>
      <c r="T32" s="42"/>
      <c r="U32" s="42"/>
      <c r="V32" s="42"/>
      <c r="W32" s="42"/>
      <c r="X32" s="42"/>
      <c r="Y32" s="42"/>
      <c r="Z32" s="42" t="s">
        <v>313</v>
      </c>
      <c r="AA32" s="42"/>
      <c r="AB32" s="42"/>
      <c r="AC32" s="42"/>
      <c r="AD32" s="42"/>
      <c r="AE32" s="42"/>
      <c r="AF32" s="42"/>
      <c r="AG32" s="42"/>
      <c r="AH32" s="42"/>
      <c r="AI32" s="42"/>
      <c r="AJ32" s="327" t="s">
        <v>525</v>
      </c>
      <c r="AK32" s="327"/>
      <c r="AL32" s="327"/>
      <c r="AM32" s="327"/>
      <c r="AN32" s="327"/>
      <c r="AO32" s="327"/>
      <c r="AP32" s="327"/>
      <c r="AQ32" s="327"/>
      <c r="AR32" s="327"/>
      <c r="AS32" s="327"/>
      <c r="AT32" s="327"/>
      <c r="AU32" s="327"/>
      <c r="AV32" s="327"/>
      <c r="AW32" s="327"/>
      <c r="AX32" s="327"/>
      <c r="AY32" s="327"/>
      <c r="AZ32" s="327"/>
      <c r="BA32" s="327"/>
      <c r="BB32" s="327"/>
      <c r="BC32" s="327"/>
      <c r="BD32" s="327"/>
      <c r="BE32" s="327"/>
      <c r="BF32" s="327"/>
      <c r="BG32" s="327"/>
      <c r="BH32" s="327"/>
      <c r="BI32" s="327"/>
      <c r="BJ32" s="327"/>
      <c r="BK32" s="327"/>
      <c r="BL32" s="327"/>
      <c r="BM32" s="327"/>
    </row>
    <row r="33" spans="1:1024" ht="28.5" customHeight="1">
      <c r="A33" s="25"/>
      <c r="B33" s="20"/>
      <c r="C33" s="20"/>
      <c r="D33" s="20"/>
      <c r="E33" s="20"/>
      <c r="F33" s="20"/>
      <c r="G33" s="20"/>
      <c r="H33" s="20"/>
      <c r="I33" s="20"/>
      <c r="J33" s="20"/>
      <c r="K33" s="20"/>
      <c r="L33" s="183"/>
      <c r="M33" s="183"/>
      <c r="N33" s="183"/>
      <c r="O33" s="183"/>
      <c r="P33" s="332" t="s">
        <v>563</v>
      </c>
      <c r="Q33" s="183"/>
      <c r="R33" s="183"/>
      <c r="S33" s="183"/>
      <c r="T33" s="183"/>
      <c r="U33" s="183"/>
      <c r="V33" s="183"/>
      <c r="W33" s="183"/>
      <c r="X33" s="183"/>
      <c r="Y33" s="338" t="s">
        <v>563</v>
      </c>
      <c r="Z33" s="183"/>
      <c r="AA33" s="183"/>
      <c r="AB33" s="183"/>
      <c r="AC33" s="183"/>
      <c r="AD33" s="183"/>
      <c r="AE33" s="183"/>
      <c r="AF33" s="183"/>
      <c r="AG33" s="183"/>
      <c r="AH33" s="183"/>
      <c r="AI33" s="330" t="s">
        <v>226</v>
      </c>
      <c r="AJ33" s="309"/>
      <c r="AK33" s="309"/>
      <c r="AL33" s="309"/>
      <c r="AM33" s="309"/>
      <c r="AN33" s="309"/>
      <c r="AO33" s="309"/>
      <c r="AP33" s="309"/>
      <c r="AQ33" s="309"/>
      <c r="AR33" s="309"/>
      <c r="AS33" s="309"/>
      <c r="AT33" s="309"/>
      <c r="AU33" s="309"/>
      <c r="AV33" s="309"/>
      <c r="AW33" s="309"/>
      <c r="AX33" s="309"/>
      <c r="AY33" s="309"/>
      <c r="AZ33" s="309"/>
      <c r="BA33" s="309"/>
      <c r="BB33" s="309"/>
      <c r="BC33" s="309"/>
      <c r="BD33" s="309"/>
      <c r="BE33" s="309"/>
      <c r="BF33" s="309"/>
      <c r="BG33" s="309"/>
      <c r="BH33" s="309"/>
      <c r="BI33" s="309"/>
      <c r="BJ33" s="309"/>
      <c r="BK33" s="309"/>
      <c r="BL33" s="309"/>
      <c r="BM33" s="309"/>
      <c r="BN33" s="25"/>
      <c r="BO33" s="25"/>
      <c r="BP33" s="25"/>
      <c r="BQ33" s="25"/>
      <c r="BR33" s="25"/>
      <c r="BS33" s="25"/>
      <c r="BT33" s="25"/>
      <c r="BU33" s="319"/>
      <c r="BV33" s="319"/>
      <c r="BW33" s="319"/>
      <c r="BX33" s="319"/>
      <c r="BY33" s="319"/>
      <c r="BZ33" s="319"/>
      <c r="CA33" s="319"/>
      <c r="CB33" s="350"/>
      <c r="CC33" s="350"/>
      <c r="CD33" s="350"/>
      <c r="CE33" s="350"/>
      <c r="CF33" s="350"/>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s="322" customFormat="1" ht="15.75">
      <c r="B34" s="328" t="s">
        <v>452</v>
      </c>
    </row>
    <row r="35" spans="1:1024" ht="8.25" customHeight="1">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row>
    <row r="36" spans="1:1024" ht="14.25" customHeight="1">
      <c r="B36" s="62" t="s">
        <v>478</v>
      </c>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row>
    <row r="37" spans="1:1024" ht="9.75" customHeight="1">
      <c r="B37" s="107" t="s">
        <v>532</v>
      </c>
      <c r="C37" s="107"/>
      <c r="D37" s="107"/>
      <c r="E37" s="107"/>
      <c r="F37" s="107"/>
      <c r="G37" s="107" t="s">
        <v>369</v>
      </c>
      <c r="H37" s="107"/>
      <c r="I37" s="107"/>
      <c r="J37" s="107"/>
      <c r="K37" s="107"/>
      <c r="L37" s="331" t="s">
        <v>223</v>
      </c>
      <c r="M37" s="331"/>
      <c r="N37" s="331"/>
      <c r="O37" s="331"/>
      <c r="P37" s="331"/>
      <c r="Q37" s="333"/>
      <c r="R37" s="333"/>
      <c r="S37" s="333"/>
      <c r="T37" s="333"/>
      <c r="U37" s="333"/>
      <c r="V37" s="333"/>
      <c r="W37" s="315" t="s">
        <v>151</v>
      </c>
      <c r="X37" s="315"/>
      <c r="Y37" s="315"/>
      <c r="Z37" s="315"/>
      <c r="AA37" s="315"/>
      <c r="AB37" s="315"/>
      <c r="AC37" s="333"/>
      <c r="AD37" s="333"/>
      <c r="AE37" s="333"/>
      <c r="AF37" s="333"/>
      <c r="AG37" s="333"/>
      <c r="AH37" s="333"/>
      <c r="AI37" s="333"/>
    </row>
    <row r="38" spans="1:1024" ht="27" customHeight="1">
      <c r="B38" s="107"/>
      <c r="C38" s="107"/>
      <c r="D38" s="107"/>
      <c r="E38" s="107"/>
      <c r="F38" s="107"/>
      <c r="G38" s="107"/>
      <c r="H38" s="107"/>
      <c r="I38" s="107"/>
      <c r="J38" s="107"/>
      <c r="K38" s="107"/>
      <c r="L38" s="331"/>
      <c r="M38" s="331"/>
      <c r="N38" s="331"/>
      <c r="O38" s="331"/>
      <c r="P38" s="331"/>
      <c r="Q38" s="65" t="s">
        <v>300</v>
      </c>
      <c r="R38" s="65"/>
      <c r="S38" s="65"/>
      <c r="T38" s="65"/>
      <c r="U38" s="65"/>
      <c r="V38" s="65"/>
      <c r="W38" s="315"/>
      <c r="X38" s="315"/>
      <c r="Y38" s="315"/>
      <c r="Z38" s="315"/>
      <c r="AA38" s="315"/>
      <c r="AB38" s="315"/>
      <c r="AC38" s="327" t="s">
        <v>566</v>
      </c>
      <c r="AD38" s="327"/>
      <c r="AE38" s="327"/>
      <c r="AF38" s="327"/>
      <c r="AG38" s="327"/>
      <c r="AH38" s="327"/>
      <c r="AI38" s="327"/>
    </row>
    <row r="39" spans="1:1024" ht="23.25" customHeight="1">
      <c r="B39" s="329" t="str">
        <f>IF(SUM(AM10:AQ14,AM26:AQ28)=0,"",SUM(AM10:AQ14,AM26:AQ28))</f>
        <v/>
      </c>
      <c r="C39" s="329"/>
      <c r="D39" s="329"/>
      <c r="E39" s="329"/>
      <c r="F39" s="330" t="s">
        <v>226</v>
      </c>
      <c r="G39" s="329" t="str">
        <f>IF(SUM(AR10:AV14,AR26:AV28)=0,"",SUM(AR10:AV14,AR26:AV28))</f>
        <v/>
      </c>
      <c r="H39" s="329"/>
      <c r="I39" s="329"/>
      <c r="J39" s="329"/>
      <c r="K39" s="330" t="s">
        <v>226</v>
      </c>
      <c r="L39" s="329" t="str">
        <f>IF(SUM(AW10:BA14,AW26:BA28)=0,"",SUM(AW10:BA14,AW26:BA28))</f>
        <v/>
      </c>
      <c r="M39" s="329"/>
      <c r="N39" s="329"/>
      <c r="O39" s="329"/>
      <c r="P39" s="330" t="s">
        <v>226</v>
      </c>
      <c r="Q39" s="329" t="str">
        <f>IF(Z33=0,"",Z33)</f>
        <v/>
      </c>
      <c r="R39" s="329"/>
      <c r="S39" s="329"/>
      <c r="T39" s="329"/>
      <c r="U39" s="329"/>
      <c r="V39" s="336" t="s">
        <v>226</v>
      </c>
      <c r="W39" s="183"/>
      <c r="X39" s="183"/>
      <c r="Y39" s="183"/>
      <c r="Z39" s="183"/>
      <c r="AA39" s="183"/>
      <c r="AB39" s="332" t="s">
        <v>563</v>
      </c>
      <c r="AC39" s="329" t="str">
        <f>IF(Q33=0,"",Q33)</f>
        <v/>
      </c>
      <c r="AD39" s="329"/>
      <c r="AE39" s="329"/>
      <c r="AF39" s="329"/>
      <c r="AG39" s="329"/>
      <c r="AH39" s="329"/>
      <c r="AI39" s="338" t="s">
        <v>563</v>
      </c>
    </row>
  </sheetData>
  <mergeCells count="167">
    <mergeCell ref="A1:BQ1"/>
    <mergeCell ref="B2:BT2"/>
    <mergeCell ref="B4:W4"/>
    <mergeCell ref="U7:W7"/>
    <mergeCell ref="X7:BA7"/>
    <mergeCell ref="BE7:BM7"/>
    <mergeCell ref="B10:C10"/>
    <mergeCell ref="D10:K10"/>
    <mergeCell ref="L10:T10"/>
    <mergeCell ref="U10:W10"/>
    <mergeCell ref="X10:AG10"/>
    <mergeCell ref="AH10:AL10"/>
    <mergeCell ref="AM10:AP10"/>
    <mergeCell ref="AR10:AU10"/>
    <mergeCell ref="AW10:AZ10"/>
    <mergeCell ref="BB10:BD10"/>
    <mergeCell ref="BE10:BM10"/>
    <mergeCell ref="BN10:BP10"/>
    <mergeCell ref="BQ10:BT10"/>
    <mergeCell ref="B11:C11"/>
    <mergeCell ref="D11:K11"/>
    <mergeCell ref="L11:T11"/>
    <mergeCell ref="U11:W11"/>
    <mergeCell ref="X11:AG11"/>
    <mergeCell ref="AH11:AL11"/>
    <mergeCell ref="AM11:AP11"/>
    <mergeCell ref="AR11:AU11"/>
    <mergeCell ref="AW11:AZ11"/>
    <mergeCell ref="BB11:BD11"/>
    <mergeCell ref="BE11:BM11"/>
    <mergeCell ref="BN11:BP11"/>
    <mergeCell ref="BQ11:BT11"/>
    <mergeCell ref="B12:C12"/>
    <mergeCell ref="D12:K12"/>
    <mergeCell ref="L12:T12"/>
    <mergeCell ref="U12:W12"/>
    <mergeCell ref="X12:AG12"/>
    <mergeCell ref="AH12:AL12"/>
    <mergeCell ref="AM12:AP12"/>
    <mergeCell ref="AR12:AU12"/>
    <mergeCell ref="AW12:AZ12"/>
    <mergeCell ref="BB12:BD12"/>
    <mergeCell ref="BE12:BM12"/>
    <mergeCell ref="BN12:BP12"/>
    <mergeCell ref="BQ12:BT12"/>
    <mergeCell ref="B13:C13"/>
    <mergeCell ref="D13:K13"/>
    <mergeCell ref="L13:T13"/>
    <mergeCell ref="U13:W13"/>
    <mergeCell ref="X13:AG13"/>
    <mergeCell ref="AH13:AL13"/>
    <mergeCell ref="AM13:AP13"/>
    <mergeCell ref="AR13:AU13"/>
    <mergeCell ref="AW13:AZ13"/>
    <mergeCell ref="BB13:BD13"/>
    <mergeCell ref="BE13:BM13"/>
    <mergeCell ref="BN13:BP13"/>
    <mergeCell ref="BQ13:BT13"/>
    <mergeCell ref="B14:C14"/>
    <mergeCell ref="D14:K14"/>
    <mergeCell ref="L14:T14"/>
    <mergeCell ref="U14:W14"/>
    <mergeCell ref="X14:AG14"/>
    <mergeCell ref="AH14:AL14"/>
    <mergeCell ref="AM14:AP14"/>
    <mergeCell ref="AR14:AU14"/>
    <mergeCell ref="AW14:AZ14"/>
    <mergeCell ref="BB14:BD14"/>
    <mergeCell ref="BE14:BM14"/>
    <mergeCell ref="BN14:BP14"/>
    <mergeCell ref="BQ14:BT14"/>
    <mergeCell ref="X23:BE23"/>
    <mergeCell ref="BI23:BM23"/>
    <mergeCell ref="BN23:BP23"/>
    <mergeCell ref="B26:C26"/>
    <mergeCell ref="D26:K26"/>
    <mergeCell ref="L26:T26"/>
    <mergeCell ref="U26:W26"/>
    <mergeCell ref="X26:AG26"/>
    <mergeCell ref="AH26:AL26"/>
    <mergeCell ref="AM26:AP26"/>
    <mergeCell ref="AR26:AU26"/>
    <mergeCell ref="AW26:AZ26"/>
    <mergeCell ref="BB26:BD26"/>
    <mergeCell ref="BF26:BH26"/>
    <mergeCell ref="BI26:BP26"/>
    <mergeCell ref="BQ26:BS26"/>
    <mergeCell ref="B27:C27"/>
    <mergeCell ref="D27:K27"/>
    <mergeCell ref="L27:T27"/>
    <mergeCell ref="U27:W27"/>
    <mergeCell ref="X27:AG27"/>
    <mergeCell ref="AH27:AL27"/>
    <mergeCell ref="AM27:AP27"/>
    <mergeCell ref="AR27:AU27"/>
    <mergeCell ref="AW27:AZ27"/>
    <mergeCell ref="BB27:BD27"/>
    <mergeCell ref="BF27:BH27"/>
    <mergeCell ref="BI27:BP27"/>
    <mergeCell ref="BQ27:BS27"/>
    <mergeCell ref="B28:C28"/>
    <mergeCell ref="D28:K28"/>
    <mergeCell ref="L28:T28"/>
    <mergeCell ref="U28:W28"/>
    <mergeCell ref="X28:AG28"/>
    <mergeCell ref="AH28:AL28"/>
    <mergeCell ref="AM28:AP28"/>
    <mergeCell ref="AR28:AU28"/>
    <mergeCell ref="AW28:AZ28"/>
    <mergeCell ref="BB28:BD28"/>
    <mergeCell ref="BF28:BH28"/>
    <mergeCell ref="BI28:BP28"/>
    <mergeCell ref="BQ28:BS28"/>
    <mergeCell ref="B32:K32"/>
    <mergeCell ref="L32:P32"/>
    <mergeCell ref="Q32:Y32"/>
    <mergeCell ref="Z32:AI32"/>
    <mergeCell ref="AJ32:BM32"/>
    <mergeCell ref="B33:K33"/>
    <mergeCell ref="L33:O33"/>
    <mergeCell ref="Q33:X33"/>
    <mergeCell ref="Z33:AH33"/>
    <mergeCell ref="AJ33:BM33"/>
    <mergeCell ref="BU33:CA33"/>
    <mergeCell ref="CB33:CF33"/>
    <mergeCell ref="Q37:V37"/>
    <mergeCell ref="AC37:AI37"/>
    <mergeCell ref="Q38:V38"/>
    <mergeCell ref="AC38:AI38"/>
    <mergeCell ref="B39:E39"/>
    <mergeCell ref="G39:J39"/>
    <mergeCell ref="L39:O39"/>
    <mergeCell ref="Q39:U39"/>
    <mergeCell ref="W39:AA39"/>
    <mergeCell ref="AC39:AH39"/>
    <mergeCell ref="B7:C9"/>
    <mergeCell ref="D7:K9"/>
    <mergeCell ref="L7:T9"/>
    <mergeCell ref="BB7:BD9"/>
    <mergeCell ref="BN7:BP9"/>
    <mergeCell ref="BQ7:BT9"/>
    <mergeCell ref="U8:W9"/>
    <mergeCell ref="X8:AG9"/>
    <mergeCell ref="AH8:AL9"/>
    <mergeCell ref="AM8:AQ9"/>
    <mergeCell ref="AR8:AV9"/>
    <mergeCell ref="AW8:BA9"/>
    <mergeCell ref="BE8:BM9"/>
    <mergeCell ref="B16:BS17"/>
    <mergeCell ref="B23:C25"/>
    <mergeCell ref="D23:K25"/>
    <mergeCell ref="L23:T25"/>
    <mergeCell ref="BF23:BH25"/>
    <mergeCell ref="BQ23:BS25"/>
    <mergeCell ref="BT23:BV25"/>
    <mergeCell ref="U24:W25"/>
    <mergeCell ref="X24:AG25"/>
    <mergeCell ref="AH24:AL25"/>
    <mergeCell ref="AM24:AQ25"/>
    <mergeCell ref="AR24:AV25"/>
    <mergeCell ref="AW24:BA25"/>
    <mergeCell ref="BB24:BE25"/>
    <mergeCell ref="BI24:BP25"/>
    <mergeCell ref="B37:F38"/>
    <mergeCell ref="G37:K38"/>
    <mergeCell ref="L37:P38"/>
    <mergeCell ref="W37:AB38"/>
  </mergeCells>
  <phoneticPr fontId="5" type="Hiragana"/>
  <dataValidations count="1">
    <dataValidation type="list" operator="equal" allowBlank="1" showDropDown="0" showInputMessage="1" showErrorMessage="1" sqref="U10:U15 BB10:BB15 U18:U21 U26:U28 BF26:BF28">
      <formula1>"-,○"</formula1>
    </dataValidation>
  </dataValidations>
  <pageMargins left="0.78749999999999998" right="0.78749999999999998" top="0.98402777777777795" bottom="0.98402777777777795" header="0.51180555555555496" footer="0.51180555555555496"/>
  <pageSetup paperSize="9" scale="64" firstPageNumber="0" fitToWidth="1" fitToHeight="0" orientation="landscape" useFirstPageNumber="1" horizontalDpi="300" verticalDpi="300"/>
  <headerFooter>
    <oddHeader xml:space="preserve">&amp;C
    </oddHeader>
    <oddFooter xml:space="preserve">&amp;C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dimension ref="A1:AMK38"/>
  <sheetViews>
    <sheetView view="pageBreakPreview" zoomScale="60" workbookViewId="0"/>
  </sheetViews>
  <sheetFormatPr defaultRowHeight="18.75"/>
  <cols>
    <col min="1" max="1" width="5.03515625" style="48" customWidth="1"/>
    <col min="2" max="2" width="26.8828125" style="48" customWidth="1"/>
    <col min="3" max="3" width="80.125" style="48" customWidth="1"/>
    <col min="4" max="1025" width="8.03125" style="351" customWidth="1"/>
  </cols>
  <sheetData>
    <row r="1" spans="1:3">
      <c r="A1" s="18" t="s">
        <v>474</v>
      </c>
      <c r="B1" s="25"/>
      <c r="C1" s="25"/>
    </row>
    <row r="2" spans="1:3" ht="58.5" customHeight="1">
      <c r="A2" s="352" t="s">
        <v>567</v>
      </c>
      <c r="B2" s="352"/>
      <c r="C2" s="352"/>
    </row>
    <row r="3" spans="1:3" ht="27" customHeight="1">
      <c r="A3" s="25"/>
      <c r="B3" s="25"/>
      <c r="C3" s="362" t="s">
        <v>447</v>
      </c>
    </row>
    <row r="4" spans="1:3" ht="28.5" customHeight="1">
      <c r="A4" s="353" t="s">
        <v>382</v>
      </c>
      <c r="B4" s="353"/>
      <c r="C4" s="353"/>
    </row>
    <row r="5" spans="1:3" ht="20.25">
      <c r="A5" s="354"/>
      <c r="B5" s="357" t="s">
        <v>18</v>
      </c>
      <c r="C5" s="361"/>
    </row>
    <row r="6" spans="1:3" ht="20.25">
      <c r="A6" s="354"/>
      <c r="B6" s="358" t="s">
        <v>535</v>
      </c>
      <c r="C6" s="363"/>
    </row>
    <row r="7" spans="1:3" ht="20.25">
      <c r="A7" s="354"/>
      <c r="B7" s="358" t="s">
        <v>101</v>
      </c>
      <c r="C7" s="363"/>
    </row>
    <row r="8" spans="1:3" ht="20.25">
      <c r="A8" s="354"/>
      <c r="B8" s="358" t="s">
        <v>194</v>
      </c>
      <c r="C8" s="363"/>
    </row>
    <row r="9" spans="1:3" ht="20.25">
      <c r="A9" s="354"/>
      <c r="B9" s="358" t="s">
        <v>263</v>
      </c>
      <c r="C9" s="363"/>
    </row>
    <row r="10" spans="1:3" ht="20.25">
      <c r="A10" s="354"/>
      <c r="B10" s="358" t="s">
        <v>432</v>
      </c>
      <c r="C10" s="363"/>
    </row>
    <row r="11" spans="1:3" ht="20.25">
      <c r="A11" s="354"/>
      <c r="B11" s="358" t="s">
        <v>568</v>
      </c>
      <c r="C11" s="363"/>
    </row>
    <row r="12" spans="1:3" ht="15" customHeight="1">
      <c r="A12" s="353" t="s">
        <v>228</v>
      </c>
      <c r="B12" s="353"/>
      <c r="C12" s="353"/>
    </row>
    <row r="13" spans="1:3" ht="20.25">
      <c r="A13" s="354"/>
      <c r="B13" s="357" t="s">
        <v>569</v>
      </c>
      <c r="C13" s="364"/>
    </row>
    <row r="14" spans="1:3" ht="14.25" customHeight="1">
      <c r="A14" s="354"/>
      <c r="B14" s="359" t="s">
        <v>570</v>
      </c>
      <c r="C14" s="365"/>
    </row>
    <row r="15" spans="1:3" ht="19.5" customHeight="1">
      <c r="A15" s="354"/>
      <c r="B15" s="359"/>
      <c r="C15" s="365"/>
    </row>
    <row r="16" spans="1:3" ht="20.25">
      <c r="A16" s="354"/>
      <c r="B16" s="358" t="s">
        <v>571</v>
      </c>
      <c r="C16" s="363"/>
    </row>
    <row r="17" spans="1:3" ht="20.25">
      <c r="A17" s="354"/>
      <c r="B17" s="358" t="s">
        <v>26</v>
      </c>
      <c r="C17" s="363"/>
    </row>
    <row r="18" spans="1:3" ht="20.25">
      <c r="A18" s="354"/>
      <c r="B18" s="358" t="s">
        <v>218</v>
      </c>
      <c r="C18" s="363"/>
    </row>
    <row r="19" spans="1:3" ht="20.25">
      <c r="A19" s="354"/>
      <c r="B19" s="358" t="s">
        <v>363</v>
      </c>
      <c r="C19" s="363"/>
    </row>
    <row r="20" spans="1:3" ht="15" customHeight="1">
      <c r="A20" s="353" t="s">
        <v>240</v>
      </c>
      <c r="B20" s="353"/>
      <c r="C20" s="353"/>
    </row>
    <row r="21" spans="1:3" ht="20.25">
      <c r="A21" s="354"/>
      <c r="B21" s="357" t="s">
        <v>572</v>
      </c>
      <c r="C21" s="364"/>
    </row>
    <row r="22" spans="1:3" ht="20.25">
      <c r="A22" s="354"/>
      <c r="B22" s="358" t="s">
        <v>573</v>
      </c>
      <c r="C22" s="363"/>
    </row>
    <row r="23" spans="1:3" ht="38.25">
      <c r="A23" s="354"/>
      <c r="B23" s="360" t="s">
        <v>574</v>
      </c>
      <c r="C23" s="363"/>
    </row>
    <row r="24" spans="1:3" ht="20.25">
      <c r="A24" s="354"/>
      <c r="B24" s="358" t="s">
        <v>202</v>
      </c>
      <c r="C24" s="363"/>
    </row>
    <row r="25" spans="1:3" ht="20.25" customHeight="1">
      <c r="A25" s="355" t="s">
        <v>334</v>
      </c>
      <c r="B25" s="355"/>
      <c r="C25" s="355"/>
    </row>
    <row r="26" spans="1:3" ht="57" customHeight="1">
      <c r="A26" s="354"/>
      <c r="B26" s="361"/>
      <c r="C26" s="361"/>
    </row>
    <row r="27" spans="1:3" ht="42.75" customHeight="1">
      <c r="A27" s="353" t="s">
        <v>575</v>
      </c>
      <c r="B27" s="353"/>
      <c r="C27" s="353"/>
    </row>
    <row r="28" spans="1:3" ht="57" customHeight="1">
      <c r="A28" s="354"/>
      <c r="B28" s="361"/>
      <c r="C28" s="361"/>
    </row>
    <row r="29" spans="1:3" ht="15" customHeight="1">
      <c r="A29" s="353" t="s">
        <v>576</v>
      </c>
      <c r="B29" s="353"/>
      <c r="C29" s="353"/>
    </row>
    <row r="30" spans="1:3" ht="28.5" customHeight="1">
      <c r="A30" s="354"/>
      <c r="B30" s="361"/>
      <c r="C30" s="361"/>
    </row>
    <row r="31" spans="1:3" ht="15" customHeight="1">
      <c r="A31" s="353" t="s">
        <v>577</v>
      </c>
      <c r="B31" s="353"/>
      <c r="C31" s="353"/>
    </row>
    <row r="32" spans="1:3" ht="57" customHeight="1">
      <c r="A32" s="354"/>
      <c r="B32" s="361"/>
      <c r="C32" s="361"/>
    </row>
    <row r="33" spans="1:3" ht="15" customHeight="1">
      <c r="A33" s="353" t="s">
        <v>578</v>
      </c>
      <c r="B33" s="353"/>
      <c r="C33" s="353"/>
    </row>
    <row r="34" spans="1:3" ht="20.25">
      <c r="A34" s="354"/>
      <c r="B34" s="357" t="s">
        <v>109</v>
      </c>
      <c r="C34" s="364"/>
    </row>
    <row r="35" spans="1:3" ht="20.25">
      <c r="A35" s="354"/>
      <c r="B35" s="358" t="s">
        <v>580</v>
      </c>
      <c r="C35" s="363"/>
    </row>
    <row r="36" spans="1:3" ht="20.25">
      <c r="A36" s="354"/>
      <c r="B36" s="358" t="s">
        <v>254</v>
      </c>
      <c r="C36" s="363"/>
    </row>
    <row r="37" spans="1:3" ht="20.25">
      <c r="A37" s="354"/>
      <c r="B37" s="358" t="s">
        <v>581</v>
      </c>
      <c r="C37" s="363"/>
    </row>
    <row r="38" spans="1:3">
      <c r="A38" s="356" t="s">
        <v>582</v>
      </c>
      <c r="B38" s="356"/>
      <c r="C38" s="356"/>
    </row>
  </sheetData>
  <mergeCells count="20">
    <mergeCell ref="A2:C2"/>
    <mergeCell ref="A4:C4"/>
    <mergeCell ref="A12:C12"/>
    <mergeCell ref="A20:C20"/>
    <mergeCell ref="A25:C25"/>
    <mergeCell ref="B26:C26"/>
    <mergeCell ref="A27:C27"/>
    <mergeCell ref="B28:C28"/>
    <mergeCell ref="A29:C29"/>
    <mergeCell ref="B30:C30"/>
    <mergeCell ref="A31:C31"/>
    <mergeCell ref="B32:C32"/>
    <mergeCell ref="A33:C33"/>
    <mergeCell ref="A38:C38"/>
    <mergeCell ref="B14:B15"/>
    <mergeCell ref="C14:C15"/>
    <mergeCell ref="A21:A24"/>
    <mergeCell ref="A34:A37"/>
    <mergeCell ref="A5:A11"/>
    <mergeCell ref="A13:A19"/>
  </mergeCells>
  <phoneticPr fontId="5" type="Hiragana"/>
  <pageMargins left="0.7" right="0.7" top="0.75" bottom="0.75" header="0.51180555555555496" footer="0.51180555555555496"/>
  <pageSetup paperSize="9" scale="71" firstPageNumber="0" fitToWidth="1" fitToHeight="1" orientation="portrait" usePrinterDefaults="1" useFirstPageNumber="1" horizontalDpi="300" verticalDpi="300"/>
  <headerFooter>
    <oddHeader xml:space="preserve">&amp;C
    </oddHeader>
    <oddFooter xml:space="preserve">&amp;C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dimension ref="A1:AMK137"/>
  <sheetViews>
    <sheetView view="pageBreakPreview" topLeftCell="A121" zoomScale="60" workbookViewId="0"/>
  </sheetViews>
  <sheetFormatPr defaultRowHeight="18.75"/>
  <cols>
    <col min="1" max="2" width="2.46484375" style="366" customWidth="1"/>
    <col min="3" max="3" width="3.74609375" style="367" customWidth="1"/>
    <col min="4" max="36" width="2.46484375" style="367" customWidth="1"/>
    <col min="37" max="39" width="2.46484375" style="366" customWidth="1"/>
    <col min="40" max="40" width="3.74609375" style="366" customWidth="1"/>
    <col min="41" max="41" width="2.46484375" style="366" customWidth="1"/>
    <col min="42" max="42" width="2.46484375" style="367" customWidth="1"/>
    <col min="43" max="1025" width="2.46484375" style="366" customWidth="1"/>
  </cols>
  <sheetData>
    <row r="1" spans="1:1024" ht="24.75">
      <c r="A1" s="25"/>
      <c r="B1" s="371" t="s">
        <v>152</v>
      </c>
      <c r="C1" s="371"/>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448" t="s">
        <v>42</v>
      </c>
      <c r="AZ1" s="453"/>
      <c r="BA1" s="453"/>
      <c r="BB1" s="453"/>
      <c r="BC1" s="453"/>
      <c r="BD1" s="448"/>
      <c r="BE1" s="448"/>
      <c r="BF1" s="448"/>
      <c r="BG1" s="453"/>
      <c r="BH1" s="448"/>
      <c r="BI1" s="453"/>
      <c r="BJ1" s="448"/>
      <c r="BK1" s="448"/>
      <c r="BL1" s="448"/>
      <c r="BM1" s="448"/>
      <c r="BN1" s="448"/>
      <c r="BO1" s="448"/>
      <c r="BP1" s="448"/>
      <c r="BQ1" s="448"/>
      <c r="BR1" s="448"/>
      <c r="BS1" s="448"/>
      <c r="BT1" s="460"/>
      <c r="BU1" s="453"/>
      <c r="BV1" s="453"/>
      <c r="BW1" s="453"/>
      <c r="BX1" s="25"/>
      <c r="BY1" s="25"/>
      <c r="BZ1" s="18" t="s">
        <v>127</v>
      </c>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c r="LF1" s="25"/>
      <c r="LG1" s="25"/>
      <c r="LH1" s="25"/>
      <c r="LI1" s="25"/>
      <c r="LJ1" s="25"/>
      <c r="LK1" s="25"/>
      <c r="LL1" s="25"/>
      <c r="LM1" s="25"/>
      <c r="LN1" s="25"/>
      <c r="LO1" s="25"/>
      <c r="LP1" s="25"/>
      <c r="LQ1" s="25"/>
      <c r="LR1" s="25"/>
      <c r="LS1" s="25"/>
      <c r="LT1" s="25"/>
      <c r="LU1" s="25"/>
      <c r="LV1" s="25"/>
      <c r="LW1" s="25"/>
      <c r="LX1" s="25"/>
      <c r="LY1" s="25"/>
      <c r="LZ1" s="25"/>
      <c r="MA1" s="25"/>
      <c r="MB1" s="25"/>
      <c r="MC1" s="25"/>
      <c r="MD1" s="25"/>
      <c r="ME1" s="25"/>
      <c r="MF1" s="25"/>
      <c r="MG1" s="25"/>
      <c r="MH1" s="25"/>
      <c r="MI1" s="25"/>
      <c r="MJ1" s="25"/>
      <c r="MK1" s="25"/>
      <c r="ML1" s="25"/>
      <c r="MM1" s="25"/>
      <c r="MN1" s="25"/>
      <c r="MO1" s="25"/>
      <c r="MP1" s="25"/>
      <c r="MQ1" s="25"/>
      <c r="MR1" s="25"/>
      <c r="MS1" s="25"/>
      <c r="MT1" s="25"/>
      <c r="MU1" s="25"/>
      <c r="MV1" s="25"/>
      <c r="MW1" s="25"/>
      <c r="MX1" s="25"/>
      <c r="MY1" s="25"/>
      <c r="MZ1" s="25"/>
      <c r="NA1" s="25"/>
      <c r="NB1" s="25"/>
      <c r="NC1" s="25"/>
      <c r="ND1" s="25"/>
      <c r="NE1" s="25"/>
      <c r="NF1" s="25"/>
      <c r="NG1" s="25"/>
      <c r="NH1" s="25"/>
      <c r="NI1" s="25"/>
      <c r="NJ1" s="25"/>
      <c r="NK1" s="25"/>
      <c r="NL1" s="25"/>
      <c r="NM1" s="25"/>
      <c r="NN1" s="25"/>
      <c r="NO1" s="25"/>
      <c r="NP1" s="25"/>
      <c r="NQ1" s="25"/>
      <c r="NR1" s="25"/>
      <c r="NS1" s="25"/>
      <c r="NT1" s="25"/>
      <c r="NU1" s="25"/>
      <c r="NV1" s="25"/>
      <c r="NW1" s="25"/>
      <c r="NX1" s="25"/>
      <c r="NY1" s="25"/>
      <c r="NZ1" s="25"/>
      <c r="OA1" s="25"/>
      <c r="OB1" s="25"/>
      <c r="OC1" s="25"/>
      <c r="OD1" s="25"/>
      <c r="OE1" s="25"/>
      <c r="OF1" s="25"/>
      <c r="OG1" s="25"/>
      <c r="OH1" s="25"/>
      <c r="OI1" s="25"/>
      <c r="OJ1" s="25"/>
      <c r="OK1" s="25"/>
      <c r="OL1" s="25"/>
      <c r="OM1" s="25"/>
      <c r="ON1" s="25"/>
      <c r="OO1" s="25"/>
      <c r="OP1" s="25"/>
      <c r="OQ1" s="25"/>
      <c r="OR1" s="25"/>
      <c r="OS1" s="25"/>
      <c r="OT1" s="25"/>
      <c r="OU1" s="25"/>
      <c r="OV1" s="25"/>
      <c r="OW1" s="25"/>
      <c r="OX1" s="25"/>
      <c r="OY1" s="25"/>
      <c r="OZ1" s="25"/>
      <c r="PA1" s="25"/>
      <c r="PB1" s="25"/>
      <c r="PC1" s="25"/>
      <c r="PD1" s="25"/>
      <c r="PE1" s="25"/>
      <c r="PF1" s="25"/>
      <c r="PG1" s="25"/>
      <c r="PH1" s="25"/>
      <c r="PI1" s="25"/>
      <c r="PJ1" s="25"/>
      <c r="PK1" s="25"/>
      <c r="PL1" s="25"/>
      <c r="PM1" s="25"/>
      <c r="PN1" s="25"/>
      <c r="PO1" s="25"/>
      <c r="PP1" s="25"/>
      <c r="PQ1" s="25"/>
      <c r="PR1" s="25"/>
      <c r="PS1" s="25"/>
      <c r="PT1" s="25"/>
      <c r="PU1" s="25"/>
      <c r="PV1" s="25"/>
      <c r="PW1" s="25"/>
      <c r="PX1" s="25"/>
      <c r="PY1" s="25"/>
      <c r="PZ1" s="25"/>
      <c r="QA1" s="25"/>
      <c r="QB1" s="25"/>
      <c r="QC1" s="25"/>
      <c r="QD1" s="25"/>
      <c r="QE1" s="25"/>
      <c r="QF1" s="25"/>
      <c r="QG1" s="25"/>
      <c r="QH1" s="25"/>
      <c r="QI1" s="25"/>
      <c r="QJ1" s="25"/>
      <c r="QK1" s="25"/>
      <c r="QL1" s="25"/>
      <c r="QM1" s="25"/>
      <c r="QN1" s="25"/>
      <c r="QO1" s="25"/>
      <c r="QP1" s="25"/>
      <c r="QQ1" s="25"/>
      <c r="QR1" s="25"/>
      <c r="QS1" s="25"/>
      <c r="QT1" s="25"/>
      <c r="QU1" s="25"/>
      <c r="QV1" s="25"/>
      <c r="QW1" s="25"/>
      <c r="QX1" s="25"/>
      <c r="QY1" s="25"/>
      <c r="QZ1" s="25"/>
      <c r="RA1" s="25"/>
      <c r="RB1" s="25"/>
      <c r="RC1" s="25"/>
      <c r="RD1" s="25"/>
      <c r="RE1" s="25"/>
      <c r="RF1" s="25"/>
      <c r="RG1" s="25"/>
      <c r="RH1" s="25"/>
      <c r="RI1" s="25"/>
      <c r="RJ1" s="25"/>
      <c r="RK1" s="25"/>
      <c r="RL1" s="25"/>
      <c r="RM1" s="25"/>
      <c r="RN1" s="25"/>
      <c r="RO1" s="25"/>
      <c r="RP1" s="25"/>
      <c r="RQ1" s="25"/>
      <c r="RR1" s="25"/>
      <c r="RS1" s="25"/>
      <c r="RT1" s="25"/>
      <c r="RU1" s="25"/>
      <c r="RV1" s="25"/>
      <c r="RW1" s="25"/>
      <c r="RX1" s="25"/>
      <c r="RY1" s="25"/>
      <c r="RZ1" s="25"/>
      <c r="SA1" s="25"/>
      <c r="SB1" s="25"/>
      <c r="SC1" s="25"/>
      <c r="SD1" s="25"/>
      <c r="SE1" s="25"/>
      <c r="SF1" s="25"/>
      <c r="SG1" s="25"/>
      <c r="SH1" s="25"/>
      <c r="SI1" s="25"/>
      <c r="SJ1" s="25"/>
      <c r="SK1" s="25"/>
      <c r="SL1" s="25"/>
      <c r="SM1" s="25"/>
      <c r="SN1" s="25"/>
      <c r="SO1" s="25"/>
      <c r="SP1" s="25"/>
      <c r="SQ1" s="25"/>
      <c r="SR1" s="25"/>
      <c r="SS1" s="25"/>
      <c r="ST1" s="25"/>
      <c r="SU1" s="25"/>
      <c r="SV1" s="25"/>
      <c r="SW1" s="25"/>
      <c r="SX1" s="25"/>
      <c r="SY1" s="25"/>
      <c r="SZ1" s="25"/>
      <c r="TA1" s="25"/>
      <c r="TB1" s="25"/>
      <c r="TC1" s="25"/>
      <c r="TD1" s="25"/>
      <c r="TE1" s="25"/>
      <c r="TF1" s="25"/>
      <c r="TG1" s="25"/>
      <c r="TH1" s="25"/>
      <c r="TI1" s="25"/>
      <c r="TJ1" s="25"/>
      <c r="TK1" s="25"/>
      <c r="TL1" s="25"/>
      <c r="TM1" s="25"/>
      <c r="TN1" s="25"/>
      <c r="TO1" s="25"/>
      <c r="TP1" s="25"/>
      <c r="TQ1" s="25"/>
      <c r="TR1" s="25"/>
      <c r="TS1" s="25"/>
      <c r="TT1" s="25"/>
      <c r="TU1" s="25"/>
      <c r="TV1" s="25"/>
      <c r="TW1" s="25"/>
      <c r="TX1" s="25"/>
      <c r="TY1" s="25"/>
      <c r="TZ1" s="25"/>
      <c r="UA1" s="25"/>
      <c r="UB1" s="25"/>
      <c r="UC1" s="25"/>
      <c r="UD1" s="25"/>
      <c r="UE1" s="25"/>
      <c r="UF1" s="25"/>
      <c r="UG1" s="25"/>
      <c r="UH1" s="25"/>
      <c r="UI1" s="25"/>
      <c r="UJ1" s="25"/>
      <c r="UK1" s="25"/>
      <c r="UL1" s="25"/>
      <c r="UM1" s="25"/>
      <c r="UN1" s="25"/>
      <c r="UO1" s="25"/>
      <c r="UP1" s="25"/>
      <c r="UQ1" s="25"/>
      <c r="UR1" s="25"/>
      <c r="US1" s="25"/>
      <c r="UT1" s="25"/>
      <c r="UU1" s="25"/>
      <c r="UV1" s="25"/>
      <c r="UW1" s="25"/>
      <c r="UX1" s="25"/>
      <c r="UY1" s="25"/>
      <c r="UZ1" s="25"/>
      <c r="VA1" s="25"/>
      <c r="VB1" s="25"/>
      <c r="VC1" s="25"/>
      <c r="VD1" s="25"/>
      <c r="VE1" s="25"/>
      <c r="VF1" s="25"/>
      <c r="VG1" s="25"/>
      <c r="VH1" s="25"/>
      <c r="VI1" s="25"/>
      <c r="VJ1" s="25"/>
      <c r="VK1" s="25"/>
      <c r="VL1" s="25"/>
      <c r="VM1" s="25"/>
      <c r="VN1" s="25"/>
      <c r="VO1" s="25"/>
      <c r="VP1" s="25"/>
      <c r="VQ1" s="25"/>
      <c r="VR1" s="25"/>
      <c r="VS1" s="25"/>
      <c r="VT1" s="25"/>
      <c r="VU1" s="25"/>
      <c r="VV1" s="25"/>
      <c r="VW1" s="25"/>
      <c r="VX1" s="25"/>
      <c r="VY1" s="25"/>
      <c r="VZ1" s="25"/>
      <c r="WA1" s="25"/>
      <c r="WB1" s="25"/>
      <c r="WC1" s="25"/>
      <c r="WD1" s="25"/>
      <c r="WE1" s="25"/>
      <c r="WF1" s="25"/>
      <c r="WG1" s="25"/>
      <c r="WH1" s="25"/>
      <c r="WI1" s="25"/>
      <c r="WJ1" s="25"/>
      <c r="WK1" s="25"/>
      <c r="WL1" s="25"/>
      <c r="WM1" s="25"/>
      <c r="WN1" s="25"/>
      <c r="WO1" s="25"/>
      <c r="WP1" s="25"/>
      <c r="WQ1" s="25"/>
      <c r="WR1" s="25"/>
      <c r="WS1" s="25"/>
      <c r="WT1" s="25"/>
      <c r="WU1" s="25"/>
      <c r="WV1" s="25"/>
      <c r="WW1" s="25"/>
      <c r="WX1" s="25"/>
      <c r="WY1" s="25"/>
      <c r="WZ1" s="25"/>
      <c r="XA1" s="25"/>
      <c r="XB1" s="25"/>
      <c r="XC1" s="25"/>
      <c r="XD1" s="25"/>
      <c r="XE1" s="25"/>
      <c r="XF1" s="25"/>
      <c r="XG1" s="25"/>
      <c r="XH1" s="25"/>
      <c r="XI1" s="25"/>
      <c r="XJ1" s="25"/>
      <c r="XK1" s="25"/>
      <c r="XL1" s="25"/>
      <c r="XM1" s="25"/>
      <c r="XN1" s="25"/>
      <c r="XO1" s="25"/>
      <c r="XP1" s="25"/>
      <c r="XQ1" s="25"/>
      <c r="XR1" s="25"/>
      <c r="XS1" s="25"/>
      <c r="XT1" s="25"/>
      <c r="XU1" s="25"/>
      <c r="XV1" s="25"/>
      <c r="XW1" s="25"/>
      <c r="XX1" s="25"/>
      <c r="XY1" s="25"/>
      <c r="XZ1" s="25"/>
      <c r="YA1" s="25"/>
      <c r="YB1" s="25"/>
      <c r="YC1" s="25"/>
      <c r="YD1" s="25"/>
      <c r="YE1" s="25"/>
      <c r="YF1" s="25"/>
      <c r="YG1" s="25"/>
      <c r="YH1" s="25"/>
      <c r="YI1" s="25"/>
      <c r="YJ1" s="25"/>
      <c r="YK1" s="25"/>
      <c r="YL1" s="25"/>
      <c r="YM1" s="25"/>
      <c r="YN1" s="25"/>
      <c r="YO1" s="25"/>
      <c r="YP1" s="25"/>
      <c r="YQ1" s="25"/>
      <c r="YR1" s="25"/>
      <c r="YS1" s="25"/>
      <c r="YT1" s="25"/>
      <c r="YU1" s="25"/>
      <c r="YV1" s="25"/>
      <c r="YW1" s="25"/>
      <c r="YX1" s="25"/>
      <c r="YY1" s="25"/>
      <c r="YZ1" s="25"/>
      <c r="ZA1" s="25"/>
      <c r="ZB1" s="25"/>
      <c r="ZC1" s="25"/>
      <c r="ZD1" s="25"/>
      <c r="ZE1" s="25"/>
      <c r="ZF1" s="25"/>
      <c r="ZG1" s="25"/>
      <c r="ZH1" s="25"/>
      <c r="ZI1" s="25"/>
      <c r="ZJ1" s="25"/>
      <c r="ZK1" s="25"/>
      <c r="ZL1" s="25"/>
      <c r="ZM1" s="25"/>
      <c r="ZN1" s="25"/>
      <c r="ZO1" s="25"/>
      <c r="ZP1" s="25"/>
      <c r="ZQ1" s="25"/>
      <c r="ZR1" s="25"/>
      <c r="ZS1" s="25"/>
      <c r="ZT1" s="25"/>
      <c r="ZU1" s="25"/>
      <c r="ZV1" s="25"/>
      <c r="ZW1" s="25"/>
      <c r="ZX1" s="25"/>
      <c r="ZY1" s="25"/>
      <c r="ZZ1" s="25"/>
      <c r="AAA1" s="25"/>
      <c r="AAB1" s="25"/>
      <c r="AAC1" s="25"/>
      <c r="AAD1" s="25"/>
      <c r="AAE1" s="25"/>
      <c r="AAF1" s="25"/>
      <c r="AAG1" s="25"/>
      <c r="AAH1" s="25"/>
      <c r="AAI1" s="25"/>
      <c r="AAJ1" s="25"/>
      <c r="AAK1" s="25"/>
      <c r="AAL1" s="25"/>
      <c r="AAM1" s="25"/>
      <c r="AAN1" s="25"/>
      <c r="AAO1" s="25"/>
      <c r="AAP1" s="25"/>
      <c r="AAQ1" s="25"/>
      <c r="AAR1" s="25"/>
      <c r="AAS1" s="25"/>
      <c r="AAT1" s="25"/>
      <c r="AAU1" s="25"/>
      <c r="AAV1" s="25"/>
      <c r="AAW1" s="25"/>
      <c r="AAX1" s="25"/>
      <c r="AAY1" s="25"/>
      <c r="AAZ1" s="25"/>
      <c r="ABA1" s="25"/>
      <c r="ABB1" s="25"/>
      <c r="ABC1" s="25"/>
      <c r="ABD1" s="25"/>
      <c r="ABE1" s="25"/>
      <c r="ABF1" s="25"/>
      <c r="ABG1" s="25"/>
      <c r="ABH1" s="25"/>
      <c r="ABI1" s="25"/>
      <c r="ABJ1" s="25"/>
      <c r="ABK1" s="25"/>
      <c r="ABL1" s="25"/>
      <c r="ABM1" s="25"/>
      <c r="ABN1" s="25"/>
      <c r="ABO1" s="25"/>
      <c r="ABP1" s="25"/>
      <c r="ABQ1" s="25"/>
      <c r="ABR1" s="25"/>
      <c r="ABS1" s="25"/>
      <c r="ABT1" s="25"/>
      <c r="ABU1" s="25"/>
      <c r="ABV1" s="25"/>
      <c r="ABW1" s="25"/>
      <c r="ABX1" s="25"/>
      <c r="ABY1" s="25"/>
      <c r="ABZ1" s="25"/>
      <c r="ACA1" s="25"/>
      <c r="ACB1" s="25"/>
      <c r="ACC1" s="25"/>
      <c r="ACD1" s="25"/>
      <c r="ACE1" s="25"/>
      <c r="ACF1" s="25"/>
      <c r="ACG1" s="25"/>
      <c r="ACH1" s="25"/>
      <c r="ACI1" s="25"/>
      <c r="ACJ1" s="25"/>
      <c r="ACK1" s="25"/>
      <c r="ACL1" s="25"/>
      <c r="ACM1" s="25"/>
      <c r="ACN1" s="25"/>
      <c r="ACO1" s="25"/>
      <c r="ACP1" s="25"/>
      <c r="ACQ1" s="25"/>
      <c r="ACR1" s="25"/>
      <c r="ACS1" s="25"/>
      <c r="ACT1" s="25"/>
      <c r="ACU1" s="25"/>
      <c r="ACV1" s="25"/>
      <c r="ACW1" s="25"/>
      <c r="ACX1" s="25"/>
      <c r="ACY1" s="25"/>
      <c r="ACZ1" s="25"/>
      <c r="ADA1" s="25"/>
      <c r="ADB1" s="25"/>
      <c r="ADC1" s="25"/>
      <c r="ADD1" s="25"/>
      <c r="ADE1" s="25"/>
      <c r="ADF1" s="25"/>
      <c r="ADG1" s="25"/>
      <c r="ADH1" s="25"/>
      <c r="ADI1" s="25"/>
      <c r="ADJ1" s="25"/>
      <c r="ADK1" s="25"/>
      <c r="ADL1" s="25"/>
      <c r="ADM1" s="25"/>
      <c r="ADN1" s="25"/>
      <c r="ADO1" s="25"/>
      <c r="ADP1" s="25"/>
      <c r="ADQ1" s="25"/>
      <c r="ADR1" s="25"/>
      <c r="ADS1" s="25"/>
      <c r="ADT1" s="25"/>
      <c r="ADU1" s="25"/>
      <c r="ADV1" s="25"/>
      <c r="ADW1" s="25"/>
      <c r="ADX1" s="25"/>
      <c r="ADY1" s="25"/>
      <c r="ADZ1" s="25"/>
      <c r="AEA1" s="25"/>
      <c r="AEB1" s="25"/>
      <c r="AEC1" s="25"/>
      <c r="AED1" s="25"/>
      <c r="AEE1" s="25"/>
      <c r="AEF1" s="25"/>
      <c r="AEG1" s="25"/>
      <c r="AEH1" s="25"/>
      <c r="AEI1" s="25"/>
      <c r="AEJ1" s="25"/>
      <c r="AEK1" s="25"/>
      <c r="AEL1" s="25"/>
      <c r="AEM1" s="25"/>
      <c r="AEN1" s="25"/>
      <c r="AEO1" s="25"/>
      <c r="AEP1" s="25"/>
      <c r="AEQ1" s="25"/>
      <c r="AER1" s="25"/>
      <c r="AES1" s="25"/>
      <c r="AET1" s="25"/>
      <c r="AEU1" s="25"/>
      <c r="AEV1" s="25"/>
      <c r="AEW1" s="25"/>
      <c r="AEX1" s="25"/>
      <c r="AEY1" s="25"/>
      <c r="AEZ1" s="25"/>
      <c r="AFA1" s="25"/>
      <c r="AFB1" s="25"/>
      <c r="AFC1" s="25"/>
      <c r="AFD1" s="25"/>
      <c r="AFE1" s="25"/>
      <c r="AFF1" s="25"/>
      <c r="AFG1" s="25"/>
      <c r="AFH1" s="25"/>
      <c r="AFI1" s="25"/>
      <c r="AFJ1" s="25"/>
      <c r="AFK1" s="25"/>
      <c r="AFL1" s="25"/>
      <c r="AFM1" s="25"/>
      <c r="AFN1" s="25"/>
      <c r="AFO1" s="25"/>
      <c r="AFP1" s="25"/>
      <c r="AFQ1" s="25"/>
      <c r="AFR1" s="25"/>
      <c r="AFS1" s="25"/>
      <c r="AFT1" s="25"/>
      <c r="AFU1" s="25"/>
      <c r="AFV1" s="25"/>
      <c r="AFW1" s="25"/>
      <c r="AFX1" s="25"/>
      <c r="AFY1" s="25"/>
      <c r="AFZ1" s="25"/>
      <c r="AGA1" s="25"/>
      <c r="AGB1" s="25"/>
      <c r="AGC1" s="25"/>
      <c r="AGD1" s="25"/>
      <c r="AGE1" s="25"/>
      <c r="AGF1" s="25"/>
      <c r="AGG1" s="25"/>
      <c r="AGH1" s="25"/>
      <c r="AGI1" s="25"/>
      <c r="AGJ1" s="25"/>
      <c r="AGK1" s="25"/>
      <c r="AGL1" s="25"/>
      <c r="AGM1" s="25"/>
      <c r="AGN1" s="25"/>
      <c r="AGO1" s="25"/>
      <c r="AGP1" s="25"/>
      <c r="AGQ1" s="25"/>
      <c r="AGR1" s="25"/>
      <c r="AGS1" s="25"/>
      <c r="AGT1" s="25"/>
      <c r="AGU1" s="25"/>
      <c r="AGV1" s="25"/>
      <c r="AGW1" s="25"/>
      <c r="AGX1" s="25"/>
      <c r="AGY1" s="25"/>
      <c r="AGZ1" s="25"/>
      <c r="AHA1" s="25"/>
      <c r="AHB1" s="25"/>
      <c r="AHC1" s="25"/>
      <c r="AHD1" s="25"/>
      <c r="AHE1" s="25"/>
      <c r="AHF1" s="25"/>
      <c r="AHG1" s="25"/>
      <c r="AHH1" s="25"/>
      <c r="AHI1" s="25"/>
      <c r="AHJ1" s="25"/>
      <c r="AHK1" s="25"/>
      <c r="AHL1" s="25"/>
      <c r="AHM1" s="25"/>
      <c r="AHN1" s="25"/>
      <c r="AHO1" s="25"/>
      <c r="AHP1" s="25"/>
      <c r="AHQ1" s="25"/>
      <c r="AHR1" s="25"/>
      <c r="AHS1" s="25"/>
      <c r="AHT1" s="25"/>
      <c r="AHU1" s="25"/>
      <c r="AHV1" s="25"/>
      <c r="AHW1" s="25"/>
      <c r="AHX1" s="25"/>
      <c r="AHY1" s="25"/>
      <c r="AHZ1" s="25"/>
      <c r="AIA1" s="25"/>
      <c r="AIB1" s="25"/>
      <c r="AIC1" s="25"/>
      <c r="AID1" s="25"/>
      <c r="AIE1" s="25"/>
      <c r="AIF1" s="25"/>
      <c r="AIG1" s="25"/>
      <c r="AIH1" s="25"/>
      <c r="AII1" s="25"/>
      <c r="AIJ1" s="25"/>
      <c r="AIK1" s="25"/>
      <c r="AIL1" s="25"/>
      <c r="AIM1" s="25"/>
      <c r="AIN1" s="25"/>
      <c r="AIO1" s="25"/>
      <c r="AIP1" s="25"/>
      <c r="AIQ1" s="25"/>
      <c r="AIR1" s="25"/>
      <c r="AIS1" s="25"/>
      <c r="AIT1" s="25"/>
      <c r="AIU1" s="25"/>
      <c r="AIV1" s="25"/>
      <c r="AIW1" s="25"/>
      <c r="AIX1" s="25"/>
      <c r="AIY1" s="25"/>
      <c r="AIZ1" s="25"/>
      <c r="AJA1" s="25"/>
      <c r="AJB1" s="25"/>
      <c r="AJC1" s="25"/>
      <c r="AJD1" s="25"/>
      <c r="AJE1" s="25"/>
      <c r="AJF1" s="25"/>
      <c r="AJG1" s="25"/>
      <c r="AJH1" s="25"/>
      <c r="AJI1" s="25"/>
      <c r="AJJ1" s="25"/>
      <c r="AJK1" s="25"/>
      <c r="AJL1" s="25"/>
      <c r="AJM1" s="25"/>
      <c r="AJN1" s="25"/>
      <c r="AJO1" s="25"/>
      <c r="AJP1" s="25"/>
      <c r="AJQ1" s="25"/>
      <c r="AJR1" s="25"/>
      <c r="AJS1" s="25"/>
      <c r="AJT1" s="25"/>
      <c r="AJU1" s="25"/>
      <c r="AJV1" s="25"/>
      <c r="AJW1" s="25"/>
      <c r="AJX1" s="25"/>
      <c r="AJY1" s="25"/>
      <c r="AJZ1" s="25"/>
      <c r="AKA1" s="25"/>
      <c r="AKB1" s="25"/>
      <c r="AKC1" s="25"/>
      <c r="AKD1" s="25"/>
      <c r="AKE1" s="25"/>
      <c r="AKF1" s="25"/>
      <c r="AKG1" s="25"/>
      <c r="AKH1" s="25"/>
      <c r="AKI1" s="25"/>
      <c r="AKJ1" s="25"/>
      <c r="AKK1" s="25"/>
      <c r="AKL1" s="25"/>
      <c r="AKM1" s="25"/>
      <c r="AKN1" s="25"/>
      <c r="AKO1" s="25"/>
      <c r="AKP1" s="25"/>
      <c r="AKQ1" s="25"/>
      <c r="AKR1" s="25"/>
      <c r="AKS1" s="25"/>
      <c r="AKT1" s="25"/>
      <c r="AKU1" s="25"/>
      <c r="AKV1" s="25"/>
      <c r="AKW1" s="25"/>
      <c r="AKX1" s="25"/>
      <c r="AKY1" s="25"/>
      <c r="AKZ1" s="25"/>
      <c r="ALA1" s="25"/>
      <c r="ALB1" s="25"/>
      <c r="ALC1" s="25"/>
      <c r="ALD1" s="25"/>
      <c r="ALE1" s="25"/>
      <c r="ALF1" s="25"/>
      <c r="ALG1" s="25"/>
      <c r="ALH1" s="25"/>
      <c r="ALI1" s="25"/>
      <c r="ALJ1" s="25"/>
      <c r="ALK1" s="25"/>
      <c r="ALL1" s="25"/>
      <c r="ALM1" s="25"/>
      <c r="ALN1" s="25"/>
      <c r="ALO1" s="25"/>
      <c r="ALP1" s="25"/>
      <c r="ALQ1" s="25"/>
      <c r="ALR1" s="25"/>
      <c r="ALS1" s="25"/>
      <c r="ALT1" s="25"/>
      <c r="ALU1" s="25"/>
      <c r="ALV1" s="25"/>
      <c r="ALW1" s="25"/>
      <c r="ALX1" s="25"/>
      <c r="ALY1" s="25"/>
      <c r="ALZ1" s="25"/>
      <c r="AMA1" s="25"/>
      <c r="AMB1" s="25"/>
      <c r="AMC1" s="25"/>
      <c r="AMD1" s="25"/>
      <c r="AME1" s="25"/>
      <c r="AMF1" s="25"/>
      <c r="AMG1" s="25"/>
      <c r="AMH1" s="25"/>
      <c r="AMI1" s="25"/>
      <c r="AMJ1" s="25"/>
    </row>
    <row r="2" spans="1:1024" ht="17.25" customHeight="1">
      <c r="A2" s="25"/>
      <c r="B2" s="372" t="s">
        <v>583</v>
      </c>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446"/>
      <c r="AY2" s="449"/>
      <c r="AZ2" s="449"/>
      <c r="BA2" s="449"/>
      <c r="BB2" s="449"/>
      <c r="BC2" s="449"/>
      <c r="BD2" s="449"/>
      <c r="BE2" s="449"/>
      <c r="BF2" s="449"/>
      <c r="BG2" s="449"/>
      <c r="BH2" s="449"/>
      <c r="BI2" s="449"/>
      <c r="BJ2" s="449"/>
      <c r="BK2" s="449"/>
      <c r="BL2" s="449"/>
      <c r="BM2" s="449"/>
      <c r="BN2" s="449"/>
      <c r="BO2" s="449"/>
      <c r="BP2" s="449"/>
      <c r="BQ2" s="449"/>
      <c r="BR2" s="449"/>
      <c r="BS2" s="449"/>
      <c r="BT2" s="449"/>
      <c r="BU2" s="449"/>
      <c r="BV2" s="449"/>
      <c r="BW2" s="449"/>
      <c r="BX2" s="25"/>
      <c r="BY2" s="25"/>
      <c r="BZ2" s="473" t="s">
        <v>56</v>
      </c>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c r="NF2" s="25"/>
      <c r="NG2" s="25"/>
      <c r="NH2" s="25"/>
      <c r="NI2" s="25"/>
      <c r="NJ2" s="25"/>
      <c r="NK2" s="25"/>
      <c r="NL2" s="25"/>
      <c r="NM2" s="25"/>
      <c r="NN2" s="25"/>
      <c r="NO2" s="25"/>
      <c r="NP2" s="25"/>
      <c r="NQ2" s="25"/>
      <c r="NR2" s="25"/>
      <c r="NS2" s="25"/>
      <c r="NT2" s="25"/>
      <c r="NU2" s="25"/>
      <c r="NV2" s="25"/>
      <c r="NW2" s="25"/>
      <c r="NX2" s="25"/>
      <c r="NY2" s="25"/>
      <c r="NZ2" s="25"/>
      <c r="OA2" s="25"/>
      <c r="OB2" s="25"/>
      <c r="OC2" s="25"/>
      <c r="OD2" s="25"/>
      <c r="OE2" s="25"/>
      <c r="OF2" s="25"/>
      <c r="OG2" s="25"/>
      <c r="OH2" s="25"/>
      <c r="OI2" s="25"/>
      <c r="OJ2" s="25"/>
      <c r="OK2" s="25"/>
      <c r="OL2" s="25"/>
      <c r="OM2" s="25"/>
      <c r="ON2" s="25"/>
      <c r="OO2" s="25"/>
      <c r="OP2" s="25"/>
      <c r="OQ2" s="25"/>
      <c r="OR2" s="25"/>
      <c r="OS2" s="25"/>
      <c r="OT2" s="25"/>
      <c r="OU2" s="25"/>
      <c r="OV2" s="25"/>
      <c r="OW2" s="25"/>
      <c r="OX2" s="25"/>
      <c r="OY2" s="25"/>
      <c r="OZ2" s="25"/>
      <c r="PA2" s="25"/>
      <c r="PB2" s="25"/>
      <c r="PC2" s="25"/>
      <c r="PD2" s="25"/>
      <c r="PE2" s="25"/>
      <c r="PF2" s="25"/>
      <c r="PG2" s="25"/>
      <c r="PH2" s="25"/>
      <c r="PI2" s="25"/>
      <c r="PJ2" s="25"/>
      <c r="PK2" s="25"/>
      <c r="PL2" s="25"/>
      <c r="PM2" s="25"/>
      <c r="PN2" s="25"/>
      <c r="PO2" s="25"/>
      <c r="PP2" s="25"/>
      <c r="PQ2" s="25"/>
      <c r="PR2" s="25"/>
      <c r="PS2" s="25"/>
      <c r="PT2" s="25"/>
      <c r="PU2" s="25"/>
      <c r="PV2" s="25"/>
      <c r="PW2" s="25"/>
      <c r="PX2" s="25"/>
      <c r="PY2" s="25"/>
      <c r="PZ2" s="25"/>
      <c r="QA2" s="25"/>
      <c r="QB2" s="25"/>
      <c r="QC2" s="25"/>
      <c r="QD2" s="25"/>
      <c r="QE2" s="25"/>
      <c r="QF2" s="25"/>
      <c r="QG2" s="25"/>
      <c r="QH2" s="25"/>
      <c r="QI2" s="25"/>
      <c r="QJ2" s="25"/>
      <c r="QK2" s="25"/>
      <c r="QL2" s="25"/>
      <c r="QM2" s="25"/>
      <c r="QN2" s="25"/>
      <c r="QO2" s="25"/>
      <c r="QP2" s="25"/>
      <c r="QQ2" s="25"/>
      <c r="QR2" s="25"/>
      <c r="QS2" s="25"/>
      <c r="QT2" s="25"/>
      <c r="QU2" s="25"/>
      <c r="QV2" s="25"/>
      <c r="QW2" s="25"/>
      <c r="QX2" s="25"/>
      <c r="QY2" s="25"/>
      <c r="QZ2" s="25"/>
      <c r="RA2" s="25"/>
      <c r="RB2" s="25"/>
      <c r="RC2" s="25"/>
      <c r="RD2" s="25"/>
      <c r="RE2" s="25"/>
      <c r="RF2" s="25"/>
      <c r="RG2" s="25"/>
      <c r="RH2" s="25"/>
      <c r="RI2" s="25"/>
      <c r="RJ2" s="25"/>
      <c r="RK2" s="25"/>
      <c r="RL2" s="25"/>
      <c r="RM2" s="25"/>
      <c r="RN2" s="25"/>
      <c r="RO2" s="25"/>
      <c r="RP2" s="25"/>
      <c r="RQ2" s="25"/>
      <c r="RR2" s="25"/>
      <c r="RS2" s="25"/>
      <c r="RT2" s="25"/>
      <c r="RU2" s="25"/>
      <c r="RV2" s="25"/>
      <c r="RW2" s="25"/>
      <c r="RX2" s="25"/>
      <c r="RY2" s="25"/>
      <c r="RZ2" s="25"/>
      <c r="SA2" s="25"/>
      <c r="SB2" s="25"/>
      <c r="SC2" s="25"/>
      <c r="SD2" s="25"/>
      <c r="SE2" s="25"/>
      <c r="SF2" s="25"/>
      <c r="SG2" s="25"/>
      <c r="SH2" s="25"/>
      <c r="SI2" s="25"/>
      <c r="SJ2" s="25"/>
      <c r="SK2" s="25"/>
      <c r="SL2" s="25"/>
      <c r="SM2" s="25"/>
      <c r="SN2" s="25"/>
      <c r="SO2" s="25"/>
      <c r="SP2" s="25"/>
      <c r="SQ2" s="25"/>
      <c r="SR2" s="25"/>
      <c r="SS2" s="25"/>
      <c r="ST2" s="25"/>
      <c r="SU2" s="25"/>
      <c r="SV2" s="25"/>
      <c r="SW2" s="25"/>
      <c r="SX2" s="25"/>
      <c r="SY2" s="25"/>
      <c r="SZ2" s="25"/>
      <c r="TA2" s="25"/>
      <c r="TB2" s="25"/>
      <c r="TC2" s="25"/>
      <c r="TD2" s="25"/>
      <c r="TE2" s="25"/>
      <c r="TF2" s="25"/>
      <c r="TG2" s="25"/>
      <c r="TH2" s="25"/>
      <c r="TI2" s="25"/>
      <c r="TJ2" s="25"/>
      <c r="TK2" s="25"/>
      <c r="TL2" s="25"/>
      <c r="TM2" s="25"/>
      <c r="TN2" s="25"/>
      <c r="TO2" s="25"/>
      <c r="TP2" s="25"/>
      <c r="TQ2" s="25"/>
      <c r="TR2" s="25"/>
      <c r="TS2" s="25"/>
      <c r="TT2" s="25"/>
      <c r="TU2" s="25"/>
      <c r="TV2" s="25"/>
      <c r="TW2" s="25"/>
      <c r="TX2" s="25"/>
      <c r="TY2" s="25"/>
      <c r="TZ2" s="25"/>
      <c r="UA2" s="25"/>
      <c r="UB2" s="25"/>
      <c r="UC2" s="25"/>
      <c r="UD2" s="25"/>
      <c r="UE2" s="25"/>
      <c r="UF2" s="25"/>
      <c r="UG2" s="25"/>
      <c r="UH2" s="25"/>
      <c r="UI2" s="25"/>
      <c r="UJ2" s="25"/>
      <c r="UK2" s="25"/>
      <c r="UL2" s="25"/>
      <c r="UM2" s="25"/>
      <c r="UN2" s="25"/>
      <c r="UO2" s="25"/>
      <c r="UP2" s="25"/>
      <c r="UQ2" s="25"/>
      <c r="UR2" s="25"/>
      <c r="US2" s="25"/>
      <c r="UT2" s="25"/>
      <c r="UU2" s="25"/>
      <c r="UV2" s="25"/>
      <c r="UW2" s="25"/>
      <c r="UX2" s="25"/>
      <c r="UY2" s="25"/>
      <c r="UZ2" s="25"/>
      <c r="VA2" s="25"/>
      <c r="VB2" s="25"/>
      <c r="VC2" s="25"/>
      <c r="VD2" s="25"/>
      <c r="VE2" s="25"/>
      <c r="VF2" s="25"/>
      <c r="VG2" s="25"/>
      <c r="VH2" s="25"/>
      <c r="VI2" s="25"/>
      <c r="VJ2" s="25"/>
      <c r="VK2" s="25"/>
      <c r="VL2" s="25"/>
      <c r="VM2" s="25"/>
      <c r="VN2" s="25"/>
      <c r="VO2" s="25"/>
      <c r="VP2" s="25"/>
      <c r="VQ2" s="25"/>
      <c r="VR2" s="25"/>
      <c r="VS2" s="25"/>
      <c r="VT2" s="25"/>
      <c r="VU2" s="25"/>
      <c r="VV2" s="25"/>
      <c r="VW2" s="25"/>
      <c r="VX2" s="25"/>
      <c r="VY2" s="25"/>
      <c r="VZ2" s="25"/>
      <c r="WA2" s="25"/>
      <c r="WB2" s="25"/>
      <c r="WC2" s="25"/>
      <c r="WD2" s="25"/>
      <c r="WE2" s="25"/>
      <c r="WF2" s="25"/>
      <c r="WG2" s="25"/>
      <c r="WH2" s="25"/>
      <c r="WI2" s="25"/>
      <c r="WJ2" s="25"/>
      <c r="WK2" s="25"/>
      <c r="WL2" s="25"/>
      <c r="WM2" s="25"/>
      <c r="WN2" s="25"/>
      <c r="WO2" s="25"/>
      <c r="WP2" s="25"/>
      <c r="WQ2" s="25"/>
      <c r="WR2" s="25"/>
      <c r="WS2" s="25"/>
      <c r="WT2" s="25"/>
      <c r="WU2" s="25"/>
      <c r="WV2" s="25"/>
      <c r="WW2" s="25"/>
      <c r="WX2" s="25"/>
      <c r="WY2" s="25"/>
      <c r="WZ2" s="25"/>
      <c r="XA2" s="25"/>
      <c r="XB2" s="25"/>
      <c r="XC2" s="25"/>
      <c r="XD2" s="25"/>
      <c r="XE2" s="25"/>
      <c r="XF2" s="25"/>
      <c r="XG2" s="25"/>
      <c r="XH2" s="25"/>
      <c r="XI2" s="25"/>
      <c r="XJ2" s="25"/>
      <c r="XK2" s="25"/>
      <c r="XL2" s="25"/>
      <c r="XM2" s="25"/>
      <c r="XN2" s="25"/>
      <c r="XO2" s="25"/>
      <c r="XP2" s="25"/>
      <c r="XQ2" s="25"/>
      <c r="XR2" s="25"/>
      <c r="XS2" s="25"/>
      <c r="XT2" s="25"/>
      <c r="XU2" s="25"/>
      <c r="XV2" s="25"/>
      <c r="XW2" s="25"/>
      <c r="XX2" s="25"/>
      <c r="XY2" s="25"/>
      <c r="XZ2" s="25"/>
      <c r="YA2" s="25"/>
      <c r="YB2" s="25"/>
      <c r="YC2" s="25"/>
      <c r="YD2" s="25"/>
      <c r="YE2" s="25"/>
      <c r="YF2" s="25"/>
      <c r="YG2" s="25"/>
      <c r="YH2" s="25"/>
      <c r="YI2" s="25"/>
      <c r="YJ2" s="25"/>
      <c r="YK2" s="25"/>
      <c r="YL2" s="25"/>
      <c r="YM2" s="25"/>
      <c r="YN2" s="25"/>
      <c r="YO2" s="25"/>
      <c r="YP2" s="25"/>
      <c r="YQ2" s="25"/>
      <c r="YR2" s="25"/>
      <c r="YS2" s="25"/>
      <c r="YT2" s="25"/>
      <c r="YU2" s="25"/>
      <c r="YV2" s="25"/>
      <c r="YW2" s="25"/>
      <c r="YX2" s="25"/>
      <c r="YY2" s="25"/>
      <c r="YZ2" s="25"/>
      <c r="ZA2" s="25"/>
      <c r="ZB2" s="25"/>
      <c r="ZC2" s="25"/>
      <c r="ZD2" s="25"/>
      <c r="ZE2" s="25"/>
      <c r="ZF2" s="25"/>
      <c r="ZG2" s="25"/>
      <c r="ZH2" s="25"/>
      <c r="ZI2" s="25"/>
      <c r="ZJ2" s="25"/>
      <c r="ZK2" s="25"/>
      <c r="ZL2" s="25"/>
      <c r="ZM2" s="25"/>
      <c r="ZN2" s="25"/>
      <c r="ZO2" s="25"/>
      <c r="ZP2" s="25"/>
      <c r="ZQ2" s="25"/>
      <c r="ZR2" s="25"/>
      <c r="ZS2" s="25"/>
      <c r="ZT2" s="25"/>
      <c r="ZU2" s="25"/>
      <c r="ZV2" s="25"/>
      <c r="ZW2" s="25"/>
      <c r="ZX2" s="25"/>
      <c r="ZY2" s="25"/>
      <c r="ZZ2" s="25"/>
      <c r="AAA2" s="25"/>
      <c r="AAB2" s="25"/>
      <c r="AAC2" s="25"/>
      <c r="AAD2" s="25"/>
      <c r="AAE2" s="25"/>
      <c r="AAF2" s="25"/>
      <c r="AAG2" s="25"/>
      <c r="AAH2" s="25"/>
      <c r="AAI2" s="25"/>
      <c r="AAJ2" s="25"/>
      <c r="AAK2" s="25"/>
      <c r="AAL2" s="25"/>
      <c r="AAM2" s="25"/>
      <c r="AAN2" s="25"/>
      <c r="AAO2" s="25"/>
      <c r="AAP2" s="25"/>
      <c r="AAQ2" s="25"/>
      <c r="AAR2" s="25"/>
      <c r="AAS2" s="25"/>
      <c r="AAT2" s="25"/>
      <c r="AAU2" s="25"/>
      <c r="AAV2" s="25"/>
      <c r="AAW2" s="25"/>
      <c r="AAX2" s="25"/>
      <c r="AAY2" s="25"/>
      <c r="AAZ2" s="25"/>
      <c r="ABA2" s="25"/>
      <c r="ABB2" s="25"/>
      <c r="ABC2" s="25"/>
      <c r="ABD2" s="25"/>
      <c r="ABE2" s="25"/>
      <c r="ABF2" s="25"/>
      <c r="ABG2" s="25"/>
      <c r="ABH2" s="25"/>
      <c r="ABI2" s="25"/>
      <c r="ABJ2" s="25"/>
      <c r="ABK2" s="25"/>
      <c r="ABL2" s="25"/>
      <c r="ABM2" s="25"/>
      <c r="ABN2" s="25"/>
      <c r="ABO2" s="25"/>
      <c r="ABP2" s="25"/>
      <c r="ABQ2" s="25"/>
      <c r="ABR2" s="25"/>
      <c r="ABS2" s="25"/>
      <c r="ABT2" s="25"/>
      <c r="ABU2" s="25"/>
      <c r="ABV2" s="25"/>
      <c r="ABW2" s="25"/>
      <c r="ABX2" s="25"/>
      <c r="ABY2" s="25"/>
      <c r="ABZ2" s="25"/>
      <c r="ACA2" s="25"/>
      <c r="ACB2" s="25"/>
      <c r="ACC2" s="25"/>
      <c r="ACD2" s="25"/>
      <c r="ACE2" s="25"/>
      <c r="ACF2" s="25"/>
      <c r="ACG2" s="25"/>
      <c r="ACH2" s="25"/>
      <c r="ACI2" s="25"/>
      <c r="ACJ2" s="25"/>
      <c r="ACK2" s="25"/>
      <c r="ACL2" s="25"/>
      <c r="ACM2" s="25"/>
      <c r="ACN2" s="25"/>
      <c r="ACO2" s="25"/>
      <c r="ACP2" s="25"/>
      <c r="ACQ2" s="25"/>
      <c r="ACR2" s="25"/>
      <c r="ACS2" s="25"/>
      <c r="ACT2" s="25"/>
      <c r="ACU2" s="25"/>
      <c r="ACV2" s="25"/>
      <c r="ACW2" s="25"/>
      <c r="ACX2" s="25"/>
      <c r="ACY2" s="25"/>
      <c r="ACZ2" s="25"/>
      <c r="ADA2" s="25"/>
      <c r="ADB2" s="25"/>
      <c r="ADC2" s="25"/>
      <c r="ADD2" s="25"/>
      <c r="ADE2" s="25"/>
      <c r="ADF2" s="25"/>
      <c r="ADG2" s="25"/>
      <c r="ADH2" s="25"/>
      <c r="ADI2" s="25"/>
      <c r="ADJ2" s="25"/>
      <c r="ADK2" s="25"/>
      <c r="ADL2" s="25"/>
      <c r="ADM2" s="25"/>
      <c r="ADN2" s="25"/>
      <c r="ADO2" s="25"/>
      <c r="ADP2" s="25"/>
      <c r="ADQ2" s="25"/>
      <c r="ADR2" s="25"/>
      <c r="ADS2" s="25"/>
      <c r="ADT2" s="25"/>
      <c r="ADU2" s="25"/>
      <c r="ADV2" s="25"/>
      <c r="ADW2" s="25"/>
      <c r="ADX2" s="25"/>
      <c r="ADY2" s="25"/>
      <c r="ADZ2" s="25"/>
      <c r="AEA2" s="25"/>
      <c r="AEB2" s="25"/>
      <c r="AEC2" s="25"/>
      <c r="AED2" s="25"/>
      <c r="AEE2" s="25"/>
      <c r="AEF2" s="25"/>
      <c r="AEG2" s="25"/>
      <c r="AEH2" s="25"/>
      <c r="AEI2" s="25"/>
      <c r="AEJ2" s="25"/>
      <c r="AEK2" s="25"/>
      <c r="AEL2" s="25"/>
      <c r="AEM2" s="25"/>
      <c r="AEN2" s="25"/>
      <c r="AEO2" s="25"/>
      <c r="AEP2" s="25"/>
      <c r="AEQ2" s="25"/>
      <c r="AER2" s="25"/>
      <c r="AES2" s="25"/>
      <c r="AET2" s="25"/>
      <c r="AEU2" s="25"/>
      <c r="AEV2" s="25"/>
      <c r="AEW2" s="25"/>
      <c r="AEX2" s="25"/>
      <c r="AEY2" s="25"/>
      <c r="AEZ2" s="25"/>
      <c r="AFA2" s="25"/>
      <c r="AFB2" s="25"/>
      <c r="AFC2" s="25"/>
      <c r="AFD2" s="25"/>
      <c r="AFE2" s="25"/>
      <c r="AFF2" s="25"/>
      <c r="AFG2" s="25"/>
      <c r="AFH2" s="25"/>
      <c r="AFI2" s="25"/>
      <c r="AFJ2" s="25"/>
      <c r="AFK2" s="25"/>
      <c r="AFL2" s="25"/>
      <c r="AFM2" s="25"/>
      <c r="AFN2" s="25"/>
      <c r="AFO2" s="25"/>
      <c r="AFP2" s="25"/>
      <c r="AFQ2" s="25"/>
      <c r="AFR2" s="25"/>
      <c r="AFS2" s="25"/>
      <c r="AFT2" s="25"/>
      <c r="AFU2" s="25"/>
      <c r="AFV2" s="25"/>
      <c r="AFW2" s="25"/>
      <c r="AFX2" s="25"/>
      <c r="AFY2" s="25"/>
      <c r="AFZ2" s="25"/>
      <c r="AGA2" s="25"/>
      <c r="AGB2" s="25"/>
      <c r="AGC2" s="25"/>
      <c r="AGD2" s="25"/>
      <c r="AGE2" s="25"/>
      <c r="AGF2" s="25"/>
      <c r="AGG2" s="25"/>
      <c r="AGH2" s="25"/>
      <c r="AGI2" s="25"/>
      <c r="AGJ2" s="25"/>
      <c r="AGK2" s="25"/>
      <c r="AGL2" s="25"/>
      <c r="AGM2" s="25"/>
      <c r="AGN2" s="25"/>
      <c r="AGO2" s="25"/>
      <c r="AGP2" s="25"/>
      <c r="AGQ2" s="25"/>
      <c r="AGR2" s="25"/>
      <c r="AGS2" s="25"/>
      <c r="AGT2" s="25"/>
      <c r="AGU2" s="25"/>
      <c r="AGV2" s="25"/>
      <c r="AGW2" s="25"/>
      <c r="AGX2" s="25"/>
      <c r="AGY2" s="25"/>
      <c r="AGZ2" s="25"/>
      <c r="AHA2" s="25"/>
      <c r="AHB2" s="25"/>
      <c r="AHC2" s="25"/>
      <c r="AHD2" s="25"/>
      <c r="AHE2" s="25"/>
      <c r="AHF2" s="25"/>
      <c r="AHG2" s="25"/>
      <c r="AHH2" s="25"/>
      <c r="AHI2" s="25"/>
      <c r="AHJ2" s="25"/>
      <c r="AHK2" s="25"/>
      <c r="AHL2" s="25"/>
      <c r="AHM2" s="25"/>
      <c r="AHN2" s="25"/>
      <c r="AHO2" s="25"/>
      <c r="AHP2" s="25"/>
      <c r="AHQ2" s="25"/>
      <c r="AHR2" s="25"/>
      <c r="AHS2" s="25"/>
      <c r="AHT2" s="25"/>
      <c r="AHU2" s="25"/>
      <c r="AHV2" s="25"/>
      <c r="AHW2" s="25"/>
      <c r="AHX2" s="25"/>
      <c r="AHY2" s="25"/>
      <c r="AHZ2" s="25"/>
      <c r="AIA2" s="25"/>
      <c r="AIB2" s="25"/>
      <c r="AIC2" s="25"/>
      <c r="AID2" s="25"/>
      <c r="AIE2" s="25"/>
      <c r="AIF2" s="25"/>
      <c r="AIG2" s="25"/>
      <c r="AIH2" s="25"/>
      <c r="AII2" s="25"/>
      <c r="AIJ2" s="25"/>
      <c r="AIK2" s="25"/>
      <c r="AIL2" s="25"/>
      <c r="AIM2" s="25"/>
      <c r="AIN2" s="25"/>
      <c r="AIO2" s="25"/>
      <c r="AIP2" s="25"/>
      <c r="AIQ2" s="25"/>
      <c r="AIR2" s="25"/>
      <c r="AIS2" s="25"/>
      <c r="AIT2" s="25"/>
      <c r="AIU2" s="25"/>
      <c r="AIV2" s="25"/>
      <c r="AIW2" s="25"/>
      <c r="AIX2" s="25"/>
      <c r="AIY2" s="25"/>
      <c r="AIZ2" s="25"/>
      <c r="AJA2" s="25"/>
      <c r="AJB2" s="25"/>
      <c r="AJC2" s="25"/>
      <c r="AJD2" s="25"/>
      <c r="AJE2" s="25"/>
      <c r="AJF2" s="25"/>
      <c r="AJG2" s="25"/>
      <c r="AJH2" s="25"/>
      <c r="AJI2" s="25"/>
      <c r="AJJ2" s="25"/>
      <c r="AJK2" s="25"/>
      <c r="AJL2" s="25"/>
      <c r="AJM2" s="25"/>
      <c r="AJN2" s="25"/>
      <c r="AJO2" s="25"/>
      <c r="AJP2" s="25"/>
      <c r="AJQ2" s="25"/>
      <c r="AJR2" s="25"/>
      <c r="AJS2" s="25"/>
      <c r="AJT2" s="25"/>
      <c r="AJU2" s="25"/>
      <c r="AJV2" s="25"/>
      <c r="AJW2" s="25"/>
      <c r="AJX2" s="25"/>
      <c r="AJY2" s="25"/>
      <c r="AJZ2" s="25"/>
      <c r="AKA2" s="25"/>
      <c r="AKB2" s="25"/>
      <c r="AKC2" s="25"/>
      <c r="AKD2" s="25"/>
      <c r="AKE2" s="25"/>
      <c r="AKF2" s="25"/>
      <c r="AKG2" s="25"/>
      <c r="AKH2" s="25"/>
      <c r="AKI2" s="25"/>
      <c r="AKJ2" s="25"/>
      <c r="AKK2" s="25"/>
      <c r="AKL2" s="25"/>
      <c r="AKM2" s="25"/>
      <c r="AKN2" s="25"/>
      <c r="AKO2" s="25"/>
      <c r="AKP2" s="25"/>
      <c r="AKQ2" s="25"/>
      <c r="AKR2" s="25"/>
      <c r="AKS2" s="25"/>
      <c r="AKT2" s="25"/>
      <c r="AKU2" s="25"/>
      <c r="AKV2" s="25"/>
      <c r="AKW2" s="25"/>
      <c r="AKX2" s="25"/>
      <c r="AKY2" s="25"/>
      <c r="AKZ2" s="25"/>
      <c r="ALA2" s="25"/>
      <c r="ALB2" s="25"/>
      <c r="ALC2" s="25"/>
      <c r="ALD2" s="25"/>
      <c r="ALE2" s="25"/>
      <c r="ALF2" s="25"/>
      <c r="ALG2" s="25"/>
      <c r="ALH2" s="25"/>
      <c r="ALI2" s="25"/>
      <c r="ALJ2" s="25"/>
      <c r="ALK2" s="25"/>
      <c r="ALL2" s="25"/>
      <c r="ALM2" s="25"/>
      <c r="ALN2" s="25"/>
      <c r="ALO2" s="25"/>
      <c r="ALP2" s="25"/>
      <c r="ALQ2" s="25"/>
      <c r="ALR2" s="25"/>
      <c r="ALS2" s="25"/>
      <c r="ALT2" s="25"/>
      <c r="ALU2" s="25"/>
      <c r="ALV2" s="25"/>
      <c r="ALW2" s="25"/>
      <c r="ALX2" s="25"/>
      <c r="ALY2" s="25"/>
      <c r="ALZ2" s="25"/>
      <c r="AMA2" s="25"/>
      <c r="AMB2" s="25"/>
      <c r="AMC2" s="25"/>
      <c r="AMD2" s="25"/>
      <c r="AME2" s="25"/>
      <c r="AMF2" s="25"/>
      <c r="AMG2" s="25"/>
      <c r="AMH2" s="25"/>
      <c r="AMI2" s="25"/>
      <c r="AMJ2" s="25"/>
    </row>
    <row r="3" spans="1:1024" ht="17.25" customHeight="1">
      <c r="A3" s="25"/>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446"/>
      <c r="AY3" s="448" t="s">
        <v>584</v>
      </c>
      <c r="AZ3" s="454"/>
      <c r="BA3" s="454"/>
      <c r="BB3" s="453"/>
      <c r="BC3" s="453"/>
      <c r="BD3" s="448"/>
      <c r="BE3" s="453"/>
      <c r="BF3" s="453"/>
      <c r="BG3" s="453"/>
      <c r="BH3" s="453"/>
      <c r="BI3" s="453"/>
      <c r="BJ3" s="453"/>
      <c r="BK3" s="453"/>
      <c r="BL3" s="453"/>
      <c r="BM3" s="458"/>
      <c r="BN3" s="458"/>
      <c r="BO3" s="458"/>
      <c r="BP3" s="458"/>
      <c r="BQ3" s="459"/>
      <c r="BR3" s="415"/>
      <c r="BS3" s="415"/>
      <c r="BT3" s="453"/>
      <c r="BU3" s="415"/>
      <c r="BV3" s="415"/>
      <c r="BW3" s="463"/>
      <c r="BX3" s="25"/>
      <c r="BY3" s="25"/>
      <c r="BZ3" s="473" t="s">
        <v>95</v>
      </c>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c r="NF3" s="25"/>
      <c r="NG3" s="25"/>
      <c r="NH3" s="25"/>
      <c r="NI3" s="25"/>
      <c r="NJ3" s="25"/>
      <c r="NK3" s="25"/>
      <c r="NL3" s="25"/>
      <c r="NM3" s="25"/>
      <c r="NN3" s="25"/>
      <c r="NO3" s="25"/>
      <c r="NP3" s="25"/>
      <c r="NQ3" s="25"/>
      <c r="NR3" s="25"/>
      <c r="NS3" s="25"/>
      <c r="NT3" s="25"/>
      <c r="NU3" s="25"/>
      <c r="NV3" s="25"/>
      <c r="NW3" s="25"/>
      <c r="NX3" s="25"/>
      <c r="NY3" s="25"/>
      <c r="NZ3" s="25"/>
      <c r="OA3" s="25"/>
      <c r="OB3" s="25"/>
      <c r="OC3" s="25"/>
      <c r="OD3" s="25"/>
      <c r="OE3" s="25"/>
      <c r="OF3" s="25"/>
      <c r="OG3" s="25"/>
      <c r="OH3" s="25"/>
      <c r="OI3" s="25"/>
      <c r="OJ3" s="25"/>
      <c r="OK3" s="25"/>
      <c r="OL3" s="25"/>
      <c r="OM3" s="25"/>
      <c r="ON3" s="25"/>
      <c r="OO3" s="25"/>
      <c r="OP3" s="25"/>
      <c r="OQ3" s="25"/>
      <c r="OR3" s="25"/>
      <c r="OS3" s="25"/>
      <c r="OT3" s="25"/>
      <c r="OU3" s="25"/>
      <c r="OV3" s="25"/>
      <c r="OW3" s="25"/>
      <c r="OX3" s="25"/>
      <c r="OY3" s="25"/>
      <c r="OZ3" s="25"/>
      <c r="PA3" s="25"/>
      <c r="PB3" s="25"/>
      <c r="PC3" s="25"/>
      <c r="PD3" s="25"/>
      <c r="PE3" s="25"/>
      <c r="PF3" s="25"/>
      <c r="PG3" s="25"/>
      <c r="PH3" s="25"/>
      <c r="PI3" s="25"/>
      <c r="PJ3" s="25"/>
      <c r="PK3" s="25"/>
      <c r="PL3" s="25"/>
      <c r="PM3" s="25"/>
      <c r="PN3" s="25"/>
      <c r="PO3" s="25"/>
      <c r="PP3" s="25"/>
      <c r="PQ3" s="25"/>
      <c r="PR3" s="25"/>
      <c r="PS3" s="25"/>
      <c r="PT3" s="25"/>
      <c r="PU3" s="25"/>
      <c r="PV3" s="25"/>
      <c r="PW3" s="25"/>
      <c r="PX3" s="25"/>
      <c r="PY3" s="25"/>
      <c r="PZ3" s="25"/>
      <c r="QA3" s="25"/>
      <c r="QB3" s="25"/>
      <c r="QC3" s="25"/>
      <c r="QD3" s="25"/>
      <c r="QE3" s="25"/>
      <c r="QF3" s="25"/>
      <c r="QG3" s="25"/>
      <c r="QH3" s="25"/>
      <c r="QI3" s="25"/>
      <c r="QJ3" s="25"/>
      <c r="QK3" s="25"/>
      <c r="QL3" s="25"/>
      <c r="QM3" s="25"/>
      <c r="QN3" s="25"/>
      <c r="QO3" s="25"/>
      <c r="QP3" s="25"/>
      <c r="QQ3" s="25"/>
      <c r="QR3" s="25"/>
      <c r="QS3" s="25"/>
      <c r="QT3" s="25"/>
      <c r="QU3" s="25"/>
      <c r="QV3" s="25"/>
      <c r="QW3" s="25"/>
      <c r="QX3" s="25"/>
      <c r="QY3" s="25"/>
      <c r="QZ3" s="25"/>
      <c r="RA3" s="25"/>
      <c r="RB3" s="25"/>
      <c r="RC3" s="25"/>
      <c r="RD3" s="25"/>
      <c r="RE3" s="25"/>
      <c r="RF3" s="25"/>
      <c r="RG3" s="25"/>
      <c r="RH3" s="25"/>
      <c r="RI3" s="25"/>
      <c r="RJ3" s="25"/>
      <c r="RK3" s="25"/>
      <c r="RL3" s="25"/>
      <c r="RM3" s="25"/>
      <c r="RN3" s="25"/>
      <c r="RO3" s="25"/>
      <c r="RP3" s="25"/>
      <c r="RQ3" s="25"/>
      <c r="RR3" s="25"/>
      <c r="RS3" s="25"/>
      <c r="RT3" s="25"/>
      <c r="RU3" s="25"/>
      <c r="RV3" s="25"/>
      <c r="RW3" s="25"/>
      <c r="RX3" s="25"/>
      <c r="RY3" s="25"/>
      <c r="RZ3" s="25"/>
      <c r="SA3" s="25"/>
      <c r="SB3" s="25"/>
      <c r="SC3" s="25"/>
      <c r="SD3" s="25"/>
      <c r="SE3" s="25"/>
      <c r="SF3" s="25"/>
      <c r="SG3" s="25"/>
      <c r="SH3" s="25"/>
      <c r="SI3" s="25"/>
      <c r="SJ3" s="25"/>
      <c r="SK3" s="25"/>
      <c r="SL3" s="25"/>
      <c r="SM3" s="25"/>
      <c r="SN3" s="25"/>
      <c r="SO3" s="25"/>
      <c r="SP3" s="25"/>
      <c r="SQ3" s="25"/>
      <c r="SR3" s="25"/>
      <c r="SS3" s="25"/>
      <c r="ST3" s="25"/>
      <c r="SU3" s="25"/>
      <c r="SV3" s="25"/>
      <c r="SW3" s="25"/>
      <c r="SX3" s="25"/>
      <c r="SY3" s="25"/>
      <c r="SZ3" s="25"/>
      <c r="TA3" s="25"/>
      <c r="TB3" s="25"/>
      <c r="TC3" s="25"/>
      <c r="TD3" s="25"/>
      <c r="TE3" s="25"/>
      <c r="TF3" s="25"/>
      <c r="TG3" s="25"/>
      <c r="TH3" s="25"/>
      <c r="TI3" s="25"/>
      <c r="TJ3" s="25"/>
      <c r="TK3" s="25"/>
      <c r="TL3" s="25"/>
      <c r="TM3" s="25"/>
      <c r="TN3" s="25"/>
      <c r="TO3" s="25"/>
      <c r="TP3" s="25"/>
      <c r="TQ3" s="25"/>
      <c r="TR3" s="25"/>
      <c r="TS3" s="25"/>
      <c r="TT3" s="25"/>
      <c r="TU3" s="25"/>
      <c r="TV3" s="25"/>
      <c r="TW3" s="25"/>
      <c r="TX3" s="25"/>
      <c r="TY3" s="25"/>
      <c r="TZ3" s="25"/>
      <c r="UA3" s="25"/>
      <c r="UB3" s="25"/>
      <c r="UC3" s="25"/>
      <c r="UD3" s="25"/>
      <c r="UE3" s="25"/>
      <c r="UF3" s="25"/>
      <c r="UG3" s="25"/>
      <c r="UH3" s="25"/>
      <c r="UI3" s="25"/>
      <c r="UJ3" s="25"/>
      <c r="UK3" s="25"/>
      <c r="UL3" s="25"/>
      <c r="UM3" s="25"/>
      <c r="UN3" s="25"/>
      <c r="UO3" s="25"/>
      <c r="UP3" s="25"/>
      <c r="UQ3" s="25"/>
      <c r="UR3" s="25"/>
      <c r="US3" s="25"/>
      <c r="UT3" s="25"/>
      <c r="UU3" s="25"/>
      <c r="UV3" s="25"/>
      <c r="UW3" s="25"/>
      <c r="UX3" s="25"/>
      <c r="UY3" s="25"/>
      <c r="UZ3" s="25"/>
      <c r="VA3" s="25"/>
      <c r="VB3" s="25"/>
      <c r="VC3" s="25"/>
      <c r="VD3" s="25"/>
      <c r="VE3" s="25"/>
      <c r="VF3" s="25"/>
      <c r="VG3" s="25"/>
      <c r="VH3" s="25"/>
      <c r="VI3" s="25"/>
      <c r="VJ3" s="25"/>
      <c r="VK3" s="25"/>
      <c r="VL3" s="25"/>
      <c r="VM3" s="25"/>
      <c r="VN3" s="25"/>
      <c r="VO3" s="25"/>
      <c r="VP3" s="25"/>
      <c r="VQ3" s="25"/>
      <c r="VR3" s="25"/>
      <c r="VS3" s="25"/>
      <c r="VT3" s="25"/>
      <c r="VU3" s="25"/>
      <c r="VV3" s="25"/>
      <c r="VW3" s="25"/>
      <c r="VX3" s="25"/>
      <c r="VY3" s="25"/>
      <c r="VZ3" s="25"/>
      <c r="WA3" s="25"/>
      <c r="WB3" s="25"/>
      <c r="WC3" s="25"/>
      <c r="WD3" s="25"/>
      <c r="WE3" s="25"/>
      <c r="WF3" s="25"/>
      <c r="WG3" s="25"/>
      <c r="WH3" s="25"/>
      <c r="WI3" s="25"/>
      <c r="WJ3" s="25"/>
      <c r="WK3" s="25"/>
      <c r="WL3" s="25"/>
      <c r="WM3" s="25"/>
      <c r="WN3" s="25"/>
      <c r="WO3" s="25"/>
      <c r="WP3" s="25"/>
      <c r="WQ3" s="25"/>
      <c r="WR3" s="25"/>
      <c r="WS3" s="25"/>
      <c r="WT3" s="25"/>
      <c r="WU3" s="25"/>
      <c r="WV3" s="25"/>
      <c r="WW3" s="25"/>
      <c r="WX3" s="25"/>
      <c r="WY3" s="25"/>
      <c r="WZ3" s="25"/>
      <c r="XA3" s="25"/>
      <c r="XB3" s="25"/>
      <c r="XC3" s="25"/>
      <c r="XD3" s="25"/>
      <c r="XE3" s="25"/>
      <c r="XF3" s="25"/>
      <c r="XG3" s="25"/>
      <c r="XH3" s="25"/>
      <c r="XI3" s="25"/>
      <c r="XJ3" s="25"/>
      <c r="XK3" s="25"/>
      <c r="XL3" s="25"/>
      <c r="XM3" s="25"/>
      <c r="XN3" s="25"/>
      <c r="XO3" s="25"/>
      <c r="XP3" s="25"/>
      <c r="XQ3" s="25"/>
      <c r="XR3" s="25"/>
      <c r="XS3" s="25"/>
      <c r="XT3" s="25"/>
      <c r="XU3" s="25"/>
      <c r="XV3" s="25"/>
      <c r="XW3" s="25"/>
      <c r="XX3" s="25"/>
      <c r="XY3" s="25"/>
      <c r="XZ3" s="25"/>
      <c r="YA3" s="25"/>
      <c r="YB3" s="25"/>
      <c r="YC3" s="25"/>
      <c r="YD3" s="25"/>
      <c r="YE3" s="25"/>
      <c r="YF3" s="25"/>
      <c r="YG3" s="25"/>
      <c r="YH3" s="25"/>
      <c r="YI3" s="25"/>
      <c r="YJ3" s="25"/>
      <c r="YK3" s="25"/>
      <c r="YL3" s="25"/>
      <c r="YM3" s="25"/>
      <c r="YN3" s="25"/>
      <c r="YO3" s="25"/>
      <c r="YP3" s="25"/>
      <c r="YQ3" s="25"/>
      <c r="YR3" s="25"/>
      <c r="YS3" s="25"/>
      <c r="YT3" s="25"/>
      <c r="YU3" s="25"/>
      <c r="YV3" s="25"/>
      <c r="YW3" s="25"/>
      <c r="YX3" s="25"/>
      <c r="YY3" s="25"/>
      <c r="YZ3" s="25"/>
      <c r="ZA3" s="25"/>
      <c r="ZB3" s="25"/>
      <c r="ZC3" s="25"/>
      <c r="ZD3" s="25"/>
      <c r="ZE3" s="25"/>
      <c r="ZF3" s="25"/>
      <c r="ZG3" s="25"/>
      <c r="ZH3" s="25"/>
      <c r="ZI3" s="25"/>
      <c r="ZJ3" s="25"/>
      <c r="ZK3" s="25"/>
      <c r="ZL3" s="25"/>
      <c r="ZM3" s="25"/>
      <c r="ZN3" s="25"/>
      <c r="ZO3" s="25"/>
      <c r="ZP3" s="25"/>
      <c r="ZQ3" s="25"/>
      <c r="ZR3" s="25"/>
      <c r="ZS3" s="25"/>
      <c r="ZT3" s="25"/>
      <c r="ZU3" s="25"/>
      <c r="ZV3" s="25"/>
      <c r="ZW3" s="25"/>
      <c r="ZX3" s="25"/>
      <c r="ZY3" s="25"/>
      <c r="ZZ3" s="25"/>
      <c r="AAA3" s="25"/>
      <c r="AAB3" s="25"/>
      <c r="AAC3" s="25"/>
      <c r="AAD3" s="25"/>
      <c r="AAE3" s="25"/>
      <c r="AAF3" s="25"/>
      <c r="AAG3" s="25"/>
      <c r="AAH3" s="25"/>
      <c r="AAI3" s="25"/>
      <c r="AAJ3" s="25"/>
      <c r="AAK3" s="25"/>
      <c r="AAL3" s="25"/>
      <c r="AAM3" s="25"/>
      <c r="AAN3" s="25"/>
      <c r="AAO3" s="25"/>
      <c r="AAP3" s="25"/>
      <c r="AAQ3" s="25"/>
      <c r="AAR3" s="25"/>
      <c r="AAS3" s="25"/>
      <c r="AAT3" s="25"/>
      <c r="AAU3" s="25"/>
      <c r="AAV3" s="25"/>
      <c r="AAW3" s="25"/>
      <c r="AAX3" s="25"/>
      <c r="AAY3" s="25"/>
      <c r="AAZ3" s="25"/>
      <c r="ABA3" s="25"/>
      <c r="ABB3" s="25"/>
      <c r="ABC3" s="25"/>
      <c r="ABD3" s="25"/>
      <c r="ABE3" s="25"/>
      <c r="ABF3" s="25"/>
      <c r="ABG3" s="25"/>
      <c r="ABH3" s="25"/>
      <c r="ABI3" s="25"/>
      <c r="ABJ3" s="25"/>
      <c r="ABK3" s="25"/>
      <c r="ABL3" s="25"/>
      <c r="ABM3" s="25"/>
      <c r="ABN3" s="25"/>
      <c r="ABO3" s="25"/>
      <c r="ABP3" s="25"/>
      <c r="ABQ3" s="25"/>
      <c r="ABR3" s="25"/>
      <c r="ABS3" s="25"/>
      <c r="ABT3" s="25"/>
      <c r="ABU3" s="25"/>
      <c r="ABV3" s="25"/>
      <c r="ABW3" s="25"/>
      <c r="ABX3" s="25"/>
      <c r="ABY3" s="25"/>
      <c r="ABZ3" s="25"/>
      <c r="ACA3" s="25"/>
      <c r="ACB3" s="25"/>
      <c r="ACC3" s="25"/>
      <c r="ACD3" s="25"/>
      <c r="ACE3" s="25"/>
      <c r="ACF3" s="25"/>
      <c r="ACG3" s="25"/>
      <c r="ACH3" s="25"/>
      <c r="ACI3" s="25"/>
      <c r="ACJ3" s="25"/>
      <c r="ACK3" s="25"/>
      <c r="ACL3" s="25"/>
      <c r="ACM3" s="25"/>
      <c r="ACN3" s="25"/>
      <c r="ACO3" s="25"/>
      <c r="ACP3" s="25"/>
      <c r="ACQ3" s="25"/>
      <c r="ACR3" s="25"/>
      <c r="ACS3" s="25"/>
      <c r="ACT3" s="25"/>
      <c r="ACU3" s="25"/>
      <c r="ACV3" s="25"/>
      <c r="ACW3" s="25"/>
      <c r="ACX3" s="25"/>
      <c r="ACY3" s="25"/>
      <c r="ACZ3" s="25"/>
      <c r="ADA3" s="25"/>
      <c r="ADB3" s="25"/>
      <c r="ADC3" s="25"/>
      <c r="ADD3" s="25"/>
      <c r="ADE3" s="25"/>
      <c r="ADF3" s="25"/>
      <c r="ADG3" s="25"/>
      <c r="ADH3" s="25"/>
      <c r="ADI3" s="25"/>
      <c r="ADJ3" s="25"/>
      <c r="ADK3" s="25"/>
      <c r="ADL3" s="25"/>
      <c r="ADM3" s="25"/>
      <c r="ADN3" s="25"/>
      <c r="ADO3" s="25"/>
      <c r="ADP3" s="25"/>
      <c r="ADQ3" s="25"/>
      <c r="ADR3" s="25"/>
      <c r="ADS3" s="25"/>
      <c r="ADT3" s="25"/>
      <c r="ADU3" s="25"/>
      <c r="ADV3" s="25"/>
      <c r="ADW3" s="25"/>
      <c r="ADX3" s="25"/>
      <c r="ADY3" s="25"/>
      <c r="ADZ3" s="25"/>
      <c r="AEA3" s="25"/>
      <c r="AEB3" s="25"/>
      <c r="AEC3" s="25"/>
      <c r="AED3" s="25"/>
      <c r="AEE3" s="25"/>
      <c r="AEF3" s="25"/>
      <c r="AEG3" s="25"/>
      <c r="AEH3" s="25"/>
      <c r="AEI3" s="25"/>
      <c r="AEJ3" s="25"/>
      <c r="AEK3" s="25"/>
      <c r="AEL3" s="25"/>
      <c r="AEM3" s="25"/>
      <c r="AEN3" s="25"/>
      <c r="AEO3" s="25"/>
      <c r="AEP3" s="25"/>
      <c r="AEQ3" s="25"/>
      <c r="AER3" s="25"/>
      <c r="AES3" s="25"/>
      <c r="AET3" s="25"/>
      <c r="AEU3" s="25"/>
      <c r="AEV3" s="25"/>
      <c r="AEW3" s="25"/>
      <c r="AEX3" s="25"/>
      <c r="AEY3" s="25"/>
      <c r="AEZ3" s="25"/>
      <c r="AFA3" s="25"/>
      <c r="AFB3" s="25"/>
      <c r="AFC3" s="25"/>
      <c r="AFD3" s="25"/>
      <c r="AFE3" s="25"/>
      <c r="AFF3" s="25"/>
      <c r="AFG3" s="25"/>
      <c r="AFH3" s="25"/>
      <c r="AFI3" s="25"/>
      <c r="AFJ3" s="25"/>
      <c r="AFK3" s="25"/>
      <c r="AFL3" s="25"/>
      <c r="AFM3" s="25"/>
      <c r="AFN3" s="25"/>
      <c r="AFO3" s="25"/>
      <c r="AFP3" s="25"/>
      <c r="AFQ3" s="25"/>
      <c r="AFR3" s="25"/>
      <c r="AFS3" s="25"/>
      <c r="AFT3" s="25"/>
      <c r="AFU3" s="25"/>
      <c r="AFV3" s="25"/>
      <c r="AFW3" s="25"/>
      <c r="AFX3" s="25"/>
      <c r="AFY3" s="25"/>
      <c r="AFZ3" s="25"/>
      <c r="AGA3" s="25"/>
      <c r="AGB3" s="25"/>
      <c r="AGC3" s="25"/>
      <c r="AGD3" s="25"/>
      <c r="AGE3" s="25"/>
      <c r="AGF3" s="25"/>
      <c r="AGG3" s="25"/>
      <c r="AGH3" s="25"/>
      <c r="AGI3" s="25"/>
      <c r="AGJ3" s="25"/>
      <c r="AGK3" s="25"/>
      <c r="AGL3" s="25"/>
      <c r="AGM3" s="25"/>
      <c r="AGN3" s="25"/>
      <c r="AGO3" s="25"/>
      <c r="AGP3" s="25"/>
      <c r="AGQ3" s="25"/>
      <c r="AGR3" s="25"/>
      <c r="AGS3" s="25"/>
      <c r="AGT3" s="25"/>
      <c r="AGU3" s="25"/>
      <c r="AGV3" s="25"/>
      <c r="AGW3" s="25"/>
      <c r="AGX3" s="25"/>
      <c r="AGY3" s="25"/>
      <c r="AGZ3" s="25"/>
      <c r="AHA3" s="25"/>
      <c r="AHB3" s="25"/>
      <c r="AHC3" s="25"/>
      <c r="AHD3" s="25"/>
      <c r="AHE3" s="25"/>
      <c r="AHF3" s="25"/>
      <c r="AHG3" s="25"/>
      <c r="AHH3" s="25"/>
      <c r="AHI3" s="25"/>
      <c r="AHJ3" s="25"/>
      <c r="AHK3" s="25"/>
      <c r="AHL3" s="25"/>
      <c r="AHM3" s="25"/>
      <c r="AHN3" s="25"/>
      <c r="AHO3" s="25"/>
      <c r="AHP3" s="25"/>
      <c r="AHQ3" s="25"/>
      <c r="AHR3" s="25"/>
      <c r="AHS3" s="25"/>
      <c r="AHT3" s="25"/>
      <c r="AHU3" s="25"/>
      <c r="AHV3" s="25"/>
      <c r="AHW3" s="25"/>
      <c r="AHX3" s="25"/>
      <c r="AHY3" s="25"/>
      <c r="AHZ3" s="25"/>
      <c r="AIA3" s="25"/>
      <c r="AIB3" s="25"/>
      <c r="AIC3" s="25"/>
      <c r="AID3" s="25"/>
      <c r="AIE3" s="25"/>
      <c r="AIF3" s="25"/>
      <c r="AIG3" s="25"/>
      <c r="AIH3" s="25"/>
      <c r="AII3" s="25"/>
      <c r="AIJ3" s="25"/>
      <c r="AIK3" s="25"/>
      <c r="AIL3" s="25"/>
      <c r="AIM3" s="25"/>
      <c r="AIN3" s="25"/>
      <c r="AIO3" s="25"/>
      <c r="AIP3" s="25"/>
      <c r="AIQ3" s="25"/>
      <c r="AIR3" s="25"/>
      <c r="AIS3" s="25"/>
      <c r="AIT3" s="25"/>
      <c r="AIU3" s="25"/>
      <c r="AIV3" s="25"/>
      <c r="AIW3" s="25"/>
      <c r="AIX3" s="25"/>
      <c r="AIY3" s="25"/>
      <c r="AIZ3" s="25"/>
      <c r="AJA3" s="25"/>
      <c r="AJB3" s="25"/>
      <c r="AJC3" s="25"/>
      <c r="AJD3" s="25"/>
      <c r="AJE3" s="25"/>
      <c r="AJF3" s="25"/>
      <c r="AJG3" s="25"/>
      <c r="AJH3" s="25"/>
      <c r="AJI3" s="25"/>
      <c r="AJJ3" s="25"/>
      <c r="AJK3" s="25"/>
      <c r="AJL3" s="25"/>
      <c r="AJM3" s="25"/>
      <c r="AJN3" s="25"/>
      <c r="AJO3" s="25"/>
      <c r="AJP3" s="25"/>
      <c r="AJQ3" s="25"/>
      <c r="AJR3" s="25"/>
      <c r="AJS3" s="25"/>
      <c r="AJT3" s="25"/>
      <c r="AJU3" s="25"/>
      <c r="AJV3" s="25"/>
      <c r="AJW3" s="25"/>
      <c r="AJX3" s="25"/>
      <c r="AJY3" s="25"/>
      <c r="AJZ3" s="25"/>
      <c r="AKA3" s="25"/>
      <c r="AKB3" s="25"/>
      <c r="AKC3" s="25"/>
      <c r="AKD3" s="25"/>
      <c r="AKE3" s="25"/>
      <c r="AKF3" s="25"/>
      <c r="AKG3" s="25"/>
      <c r="AKH3" s="25"/>
      <c r="AKI3" s="25"/>
      <c r="AKJ3" s="25"/>
      <c r="AKK3" s="25"/>
      <c r="AKL3" s="25"/>
      <c r="AKM3" s="25"/>
      <c r="AKN3" s="25"/>
      <c r="AKO3" s="25"/>
      <c r="AKP3" s="25"/>
      <c r="AKQ3" s="25"/>
      <c r="AKR3" s="25"/>
      <c r="AKS3" s="25"/>
      <c r="AKT3" s="25"/>
      <c r="AKU3" s="25"/>
      <c r="AKV3" s="25"/>
      <c r="AKW3" s="25"/>
      <c r="AKX3" s="25"/>
      <c r="AKY3" s="25"/>
      <c r="AKZ3" s="25"/>
      <c r="ALA3" s="25"/>
      <c r="ALB3" s="25"/>
      <c r="ALC3" s="25"/>
      <c r="ALD3" s="25"/>
      <c r="ALE3" s="25"/>
      <c r="ALF3" s="25"/>
      <c r="ALG3" s="25"/>
      <c r="ALH3" s="25"/>
      <c r="ALI3" s="25"/>
      <c r="ALJ3" s="25"/>
      <c r="ALK3" s="25"/>
      <c r="ALL3" s="25"/>
      <c r="ALM3" s="25"/>
      <c r="ALN3" s="25"/>
      <c r="ALO3" s="25"/>
      <c r="ALP3" s="25"/>
      <c r="ALQ3" s="25"/>
      <c r="ALR3" s="25"/>
      <c r="ALS3" s="25"/>
      <c r="ALT3" s="25"/>
      <c r="ALU3" s="25"/>
      <c r="ALV3" s="25"/>
      <c r="ALW3" s="25"/>
      <c r="ALX3" s="25"/>
      <c r="ALY3" s="25"/>
      <c r="ALZ3" s="25"/>
      <c r="AMA3" s="25"/>
      <c r="AMB3" s="25"/>
      <c r="AMC3" s="25"/>
      <c r="AMD3" s="25"/>
      <c r="AME3" s="25"/>
      <c r="AMF3" s="25"/>
      <c r="AMG3" s="25"/>
      <c r="AMH3" s="25"/>
      <c r="AMI3" s="25"/>
      <c r="AMJ3" s="25"/>
    </row>
    <row r="4" spans="1:1024" ht="17.25" customHeight="1">
      <c r="A4" s="25"/>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446"/>
      <c r="AY4" s="449"/>
      <c r="AZ4" s="449"/>
      <c r="BA4" s="449"/>
      <c r="BB4" s="449"/>
      <c r="BC4" s="449"/>
      <c r="BD4" s="449"/>
      <c r="BE4" s="449"/>
      <c r="BF4" s="449"/>
      <c r="BG4" s="449"/>
      <c r="BH4" s="449"/>
      <c r="BI4" s="449"/>
      <c r="BJ4" s="449"/>
      <c r="BK4" s="449"/>
      <c r="BL4" s="449"/>
      <c r="BM4" s="449"/>
      <c r="BN4" s="449"/>
      <c r="BO4" s="449"/>
      <c r="BP4" s="449"/>
      <c r="BQ4" s="449"/>
      <c r="BR4" s="449"/>
      <c r="BS4" s="449"/>
      <c r="BT4" s="449"/>
      <c r="BU4" s="449"/>
      <c r="BV4" s="449"/>
      <c r="BW4" s="449"/>
      <c r="BX4" s="25"/>
      <c r="BY4" s="25"/>
      <c r="BZ4" s="473" t="s">
        <v>51</v>
      </c>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25"/>
      <c r="OX4" s="25"/>
      <c r="OY4" s="25"/>
      <c r="OZ4" s="25"/>
      <c r="PA4" s="25"/>
      <c r="PB4" s="25"/>
      <c r="PC4" s="25"/>
      <c r="PD4" s="25"/>
      <c r="PE4" s="25"/>
      <c r="PF4" s="25"/>
      <c r="PG4" s="25"/>
      <c r="PH4" s="25"/>
      <c r="PI4" s="25"/>
      <c r="PJ4" s="25"/>
      <c r="PK4" s="25"/>
      <c r="PL4" s="25"/>
      <c r="PM4" s="25"/>
      <c r="PN4" s="25"/>
      <c r="PO4" s="25"/>
      <c r="PP4" s="25"/>
      <c r="PQ4" s="25"/>
      <c r="PR4" s="25"/>
      <c r="PS4" s="25"/>
      <c r="PT4" s="25"/>
      <c r="PU4" s="25"/>
      <c r="PV4" s="25"/>
      <c r="PW4" s="25"/>
      <c r="PX4" s="25"/>
      <c r="PY4" s="25"/>
      <c r="PZ4" s="25"/>
      <c r="QA4" s="25"/>
      <c r="QB4" s="25"/>
      <c r="QC4" s="25"/>
      <c r="QD4" s="25"/>
      <c r="QE4" s="25"/>
      <c r="QF4" s="25"/>
      <c r="QG4" s="25"/>
      <c r="QH4" s="25"/>
      <c r="QI4" s="25"/>
      <c r="QJ4" s="25"/>
      <c r="QK4" s="25"/>
      <c r="QL4" s="25"/>
      <c r="QM4" s="25"/>
      <c r="QN4" s="25"/>
      <c r="QO4" s="25"/>
      <c r="QP4" s="25"/>
      <c r="QQ4" s="25"/>
      <c r="QR4" s="25"/>
      <c r="QS4" s="25"/>
      <c r="QT4" s="25"/>
      <c r="QU4" s="25"/>
      <c r="QV4" s="25"/>
      <c r="QW4" s="25"/>
      <c r="QX4" s="25"/>
      <c r="QY4" s="25"/>
      <c r="QZ4" s="25"/>
      <c r="RA4" s="25"/>
      <c r="RB4" s="25"/>
      <c r="RC4" s="25"/>
      <c r="RD4" s="25"/>
      <c r="RE4" s="25"/>
      <c r="RF4" s="25"/>
      <c r="RG4" s="25"/>
      <c r="RH4" s="25"/>
      <c r="RI4" s="25"/>
      <c r="RJ4" s="25"/>
      <c r="RK4" s="25"/>
      <c r="RL4" s="25"/>
      <c r="RM4" s="25"/>
      <c r="RN4" s="25"/>
      <c r="RO4" s="25"/>
      <c r="RP4" s="25"/>
      <c r="RQ4" s="25"/>
      <c r="RR4" s="25"/>
      <c r="RS4" s="25"/>
      <c r="RT4" s="25"/>
      <c r="RU4" s="25"/>
      <c r="RV4" s="25"/>
      <c r="RW4" s="25"/>
      <c r="RX4" s="25"/>
      <c r="RY4" s="25"/>
      <c r="RZ4" s="25"/>
      <c r="SA4" s="25"/>
      <c r="SB4" s="25"/>
      <c r="SC4" s="25"/>
      <c r="SD4" s="25"/>
      <c r="SE4" s="25"/>
      <c r="SF4" s="25"/>
      <c r="SG4" s="25"/>
      <c r="SH4" s="25"/>
      <c r="SI4" s="25"/>
      <c r="SJ4" s="25"/>
      <c r="SK4" s="25"/>
      <c r="SL4" s="25"/>
      <c r="SM4" s="25"/>
      <c r="SN4" s="25"/>
      <c r="SO4" s="25"/>
      <c r="SP4" s="25"/>
      <c r="SQ4" s="25"/>
      <c r="SR4" s="25"/>
      <c r="SS4" s="25"/>
      <c r="ST4" s="25"/>
      <c r="SU4" s="25"/>
      <c r="SV4" s="25"/>
      <c r="SW4" s="25"/>
      <c r="SX4" s="25"/>
      <c r="SY4" s="25"/>
      <c r="SZ4" s="25"/>
      <c r="TA4" s="25"/>
      <c r="TB4" s="25"/>
      <c r="TC4" s="25"/>
      <c r="TD4" s="25"/>
      <c r="TE4" s="25"/>
      <c r="TF4" s="25"/>
      <c r="TG4" s="25"/>
      <c r="TH4" s="25"/>
      <c r="TI4" s="25"/>
      <c r="TJ4" s="25"/>
      <c r="TK4" s="25"/>
      <c r="TL4" s="25"/>
      <c r="TM4" s="25"/>
      <c r="TN4" s="25"/>
      <c r="TO4" s="25"/>
      <c r="TP4" s="25"/>
      <c r="TQ4" s="25"/>
      <c r="TR4" s="25"/>
      <c r="TS4" s="25"/>
      <c r="TT4" s="25"/>
      <c r="TU4" s="25"/>
      <c r="TV4" s="25"/>
      <c r="TW4" s="25"/>
      <c r="TX4" s="25"/>
      <c r="TY4" s="25"/>
      <c r="TZ4" s="25"/>
      <c r="UA4" s="25"/>
      <c r="UB4" s="25"/>
      <c r="UC4" s="25"/>
      <c r="UD4" s="25"/>
      <c r="UE4" s="25"/>
      <c r="UF4" s="25"/>
      <c r="UG4" s="25"/>
      <c r="UH4" s="25"/>
      <c r="UI4" s="25"/>
      <c r="UJ4" s="25"/>
      <c r="UK4" s="25"/>
      <c r="UL4" s="25"/>
      <c r="UM4" s="25"/>
      <c r="UN4" s="25"/>
      <c r="UO4" s="25"/>
      <c r="UP4" s="25"/>
      <c r="UQ4" s="25"/>
      <c r="UR4" s="25"/>
      <c r="US4" s="25"/>
      <c r="UT4" s="25"/>
      <c r="UU4" s="25"/>
      <c r="UV4" s="25"/>
      <c r="UW4" s="25"/>
      <c r="UX4" s="25"/>
      <c r="UY4" s="25"/>
      <c r="UZ4" s="25"/>
      <c r="VA4" s="25"/>
      <c r="VB4" s="25"/>
      <c r="VC4" s="25"/>
      <c r="VD4" s="25"/>
      <c r="VE4" s="25"/>
      <c r="VF4" s="25"/>
      <c r="VG4" s="25"/>
      <c r="VH4" s="25"/>
      <c r="VI4" s="25"/>
      <c r="VJ4" s="25"/>
      <c r="VK4" s="25"/>
      <c r="VL4" s="25"/>
      <c r="VM4" s="25"/>
      <c r="VN4" s="25"/>
      <c r="VO4" s="25"/>
      <c r="VP4" s="25"/>
      <c r="VQ4" s="25"/>
      <c r="VR4" s="25"/>
      <c r="VS4" s="25"/>
      <c r="VT4" s="25"/>
      <c r="VU4" s="25"/>
      <c r="VV4" s="25"/>
      <c r="VW4" s="25"/>
      <c r="VX4" s="25"/>
      <c r="VY4" s="25"/>
      <c r="VZ4" s="25"/>
      <c r="WA4" s="25"/>
      <c r="WB4" s="25"/>
      <c r="WC4" s="25"/>
      <c r="WD4" s="25"/>
      <c r="WE4" s="25"/>
      <c r="WF4" s="25"/>
      <c r="WG4" s="25"/>
      <c r="WH4" s="25"/>
      <c r="WI4" s="25"/>
      <c r="WJ4" s="25"/>
      <c r="WK4" s="25"/>
      <c r="WL4" s="25"/>
      <c r="WM4" s="25"/>
      <c r="WN4" s="25"/>
      <c r="WO4" s="25"/>
      <c r="WP4" s="25"/>
      <c r="WQ4" s="25"/>
      <c r="WR4" s="25"/>
      <c r="WS4" s="25"/>
      <c r="WT4" s="25"/>
      <c r="WU4" s="25"/>
      <c r="WV4" s="25"/>
      <c r="WW4" s="25"/>
      <c r="WX4" s="25"/>
      <c r="WY4" s="25"/>
      <c r="WZ4" s="25"/>
      <c r="XA4" s="25"/>
      <c r="XB4" s="25"/>
      <c r="XC4" s="25"/>
      <c r="XD4" s="25"/>
      <c r="XE4" s="25"/>
      <c r="XF4" s="25"/>
      <c r="XG4" s="25"/>
      <c r="XH4" s="25"/>
      <c r="XI4" s="25"/>
      <c r="XJ4" s="25"/>
      <c r="XK4" s="25"/>
      <c r="XL4" s="25"/>
      <c r="XM4" s="25"/>
      <c r="XN4" s="25"/>
      <c r="XO4" s="25"/>
      <c r="XP4" s="25"/>
      <c r="XQ4" s="25"/>
      <c r="XR4" s="25"/>
      <c r="XS4" s="25"/>
      <c r="XT4" s="25"/>
      <c r="XU4" s="25"/>
      <c r="XV4" s="25"/>
      <c r="XW4" s="25"/>
      <c r="XX4" s="25"/>
      <c r="XY4" s="25"/>
      <c r="XZ4" s="25"/>
      <c r="YA4" s="25"/>
      <c r="YB4" s="25"/>
      <c r="YC4" s="25"/>
      <c r="YD4" s="25"/>
      <c r="YE4" s="25"/>
      <c r="YF4" s="25"/>
      <c r="YG4" s="25"/>
      <c r="YH4" s="25"/>
      <c r="YI4" s="25"/>
      <c r="YJ4" s="25"/>
      <c r="YK4" s="25"/>
      <c r="YL4" s="25"/>
      <c r="YM4" s="25"/>
      <c r="YN4" s="25"/>
      <c r="YO4" s="25"/>
      <c r="YP4" s="25"/>
      <c r="YQ4" s="25"/>
      <c r="YR4" s="25"/>
      <c r="YS4" s="25"/>
      <c r="YT4" s="25"/>
      <c r="YU4" s="25"/>
      <c r="YV4" s="25"/>
      <c r="YW4" s="25"/>
      <c r="YX4" s="25"/>
      <c r="YY4" s="25"/>
      <c r="YZ4" s="25"/>
      <c r="ZA4" s="25"/>
      <c r="ZB4" s="25"/>
      <c r="ZC4" s="25"/>
      <c r="ZD4" s="25"/>
      <c r="ZE4" s="25"/>
      <c r="ZF4" s="25"/>
      <c r="ZG4" s="25"/>
      <c r="ZH4" s="25"/>
      <c r="ZI4" s="25"/>
      <c r="ZJ4" s="25"/>
      <c r="ZK4" s="25"/>
      <c r="ZL4" s="25"/>
      <c r="ZM4" s="25"/>
      <c r="ZN4" s="25"/>
      <c r="ZO4" s="25"/>
      <c r="ZP4" s="25"/>
      <c r="ZQ4" s="25"/>
      <c r="ZR4" s="25"/>
      <c r="ZS4" s="25"/>
      <c r="ZT4" s="25"/>
      <c r="ZU4" s="25"/>
      <c r="ZV4" s="25"/>
      <c r="ZW4" s="25"/>
      <c r="ZX4" s="25"/>
      <c r="ZY4" s="25"/>
      <c r="ZZ4" s="25"/>
      <c r="AAA4" s="25"/>
      <c r="AAB4" s="25"/>
      <c r="AAC4" s="25"/>
      <c r="AAD4" s="25"/>
      <c r="AAE4" s="25"/>
      <c r="AAF4" s="25"/>
      <c r="AAG4" s="25"/>
      <c r="AAH4" s="25"/>
      <c r="AAI4" s="25"/>
      <c r="AAJ4" s="25"/>
      <c r="AAK4" s="25"/>
      <c r="AAL4" s="25"/>
      <c r="AAM4" s="25"/>
      <c r="AAN4" s="25"/>
      <c r="AAO4" s="25"/>
      <c r="AAP4" s="25"/>
      <c r="AAQ4" s="25"/>
      <c r="AAR4" s="25"/>
      <c r="AAS4" s="25"/>
      <c r="AAT4" s="25"/>
      <c r="AAU4" s="25"/>
      <c r="AAV4" s="25"/>
      <c r="AAW4" s="25"/>
      <c r="AAX4" s="25"/>
      <c r="AAY4" s="25"/>
      <c r="AAZ4" s="25"/>
      <c r="ABA4" s="25"/>
      <c r="ABB4" s="25"/>
      <c r="ABC4" s="25"/>
      <c r="ABD4" s="25"/>
      <c r="ABE4" s="25"/>
      <c r="ABF4" s="25"/>
      <c r="ABG4" s="25"/>
      <c r="ABH4" s="25"/>
      <c r="ABI4" s="25"/>
      <c r="ABJ4" s="25"/>
      <c r="ABK4" s="25"/>
      <c r="ABL4" s="25"/>
      <c r="ABM4" s="25"/>
      <c r="ABN4" s="25"/>
      <c r="ABO4" s="25"/>
      <c r="ABP4" s="25"/>
      <c r="ABQ4" s="25"/>
      <c r="ABR4" s="25"/>
      <c r="ABS4" s="25"/>
      <c r="ABT4" s="25"/>
      <c r="ABU4" s="25"/>
      <c r="ABV4" s="25"/>
      <c r="ABW4" s="25"/>
      <c r="ABX4" s="25"/>
      <c r="ABY4" s="25"/>
      <c r="ABZ4" s="25"/>
      <c r="ACA4" s="25"/>
      <c r="ACB4" s="25"/>
      <c r="ACC4" s="25"/>
      <c r="ACD4" s="25"/>
      <c r="ACE4" s="25"/>
      <c r="ACF4" s="25"/>
      <c r="ACG4" s="25"/>
      <c r="ACH4" s="25"/>
      <c r="ACI4" s="25"/>
      <c r="ACJ4" s="25"/>
      <c r="ACK4" s="25"/>
      <c r="ACL4" s="25"/>
      <c r="ACM4" s="25"/>
      <c r="ACN4" s="25"/>
      <c r="ACO4" s="25"/>
      <c r="ACP4" s="25"/>
      <c r="ACQ4" s="25"/>
      <c r="ACR4" s="25"/>
      <c r="ACS4" s="25"/>
      <c r="ACT4" s="25"/>
      <c r="ACU4" s="25"/>
      <c r="ACV4" s="25"/>
      <c r="ACW4" s="25"/>
      <c r="ACX4" s="25"/>
      <c r="ACY4" s="25"/>
      <c r="ACZ4" s="25"/>
      <c r="ADA4" s="25"/>
      <c r="ADB4" s="25"/>
      <c r="ADC4" s="25"/>
      <c r="ADD4" s="25"/>
      <c r="ADE4" s="25"/>
      <c r="ADF4" s="25"/>
      <c r="ADG4" s="25"/>
      <c r="ADH4" s="25"/>
      <c r="ADI4" s="25"/>
      <c r="ADJ4" s="25"/>
      <c r="ADK4" s="25"/>
      <c r="ADL4" s="25"/>
      <c r="ADM4" s="25"/>
      <c r="ADN4" s="25"/>
      <c r="ADO4" s="25"/>
      <c r="ADP4" s="25"/>
      <c r="ADQ4" s="25"/>
      <c r="ADR4" s="25"/>
      <c r="ADS4" s="25"/>
      <c r="ADT4" s="25"/>
      <c r="ADU4" s="25"/>
      <c r="ADV4" s="25"/>
      <c r="ADW4" s="25"/>
      <c r="ADX4" s="25"/>
      <c r="ADY4" s="25"/>
      <c r="ADZ4" s="25"/>
      <c r="AEA4" s="25"/>
      <c r="AEB4" s="25"/>
      <c r="AEC4" s="25"/>
      <c r="AED4" s="25"/>
      <c r="AEE4" s="25"/>
      <c r="AEF4" s="25"/>
      <c r="AEG4" s="25"/>
      <c r="AEH4" s="25"/>
      <c r="AEI4" s="25"/>
      <c r="AEJ4" s="25"/>
      <c r="AEK4" s="25"/>
      <c r="AEL4" s="25"/>
      <c r="AEM4" s="25"/>
      <c r="AEN4" s="25"/>
      <c r="AEO4" s="25"/>
      <c r="AEP4" s="25"/>
      <c r="AEQ4" s="25"/>
      <c r="AER4" s="25"/>
      <c r="AES4" s="25"/>
      <c r="AET4" s="25"/>
      <c r="AEU4" s="25"/>
      <c r="AEV4" s="25"/>
      <c r="AEW4" s="25"/>
      <c r="AEX4" s="25"/>
      <c r="AEY4" s="25"/>
      <c r="AEZ4" s="25"/>
      <c r="AFA4" s="25"/>
      <c r="AFB4" s="25"/>
      <c r="AFC4" s="25"/>
      <c r="AFD4" s="25"/>
      <c r="AFE4" s="25"/>
      <c r="AFF4" s="25"/>
      <c r="AFG4" s="25"/>
      <c r="AFH4" s="25"/>
      <c r="AFI4" s="25"/>
      <c r="AFJ4" s="25"/>
      <c r="AFK4" s="25"/>
      <c r="AFL4" s="25"/>
      <c r="AFM4" s="25"/>
      <c r="AFN4" s="25"/>
      <c r="AFO4" s="25"/>
      <c r="AFP4" s="25"/>
      <c r="AFQ4" s="25"/>
      <c r="AFR4" s="25"/>
      <c r="AFS4" s="25"/>
      <c r="AFT4" s="25"/>
      <c r="AFU4" s="25"/>
      <c r="AFV4" s="25"/>
      <c r="AFW4" s="25"/>
      <c r="AFX4" s="25"/>
      <c r="AFY4" s="25"/>
      <c r="AFZ4" s="25"/>
      <c r="AGA4" s="25"/>
      <c r="AGB4" s="25"/>
      <c r="AGC4" s="25"/>
      <c r="AGD4" s="25"/>
      <c r="AGE4" s="25"/>
      <c r="AGF4" s="25"/>
      <c r="AGG4" s="25"/>
      <c r="AGH4" s="25"/>
      <c r="AGI4" s="25"/>
      <c r="AGJ4" s="25"/>
      <c r="AGK4" s="25"/>
      <c r="AGL4" s="25"/>
      <c r="AGM4" s="25"/>
      <c r="AGN4" s="25"/>
      <c r="AGO4" s="25"/>
      <c r="AGP4" s="25"/>
      <c r="AGQ4" s="25"/>
      <c r="AGR4" s="25"/>
      <c r="AGS4" s="25"/>
      <c r="AGT4" s="25"/>
      <c r="AGU4" s="25"/>
      <c r="AGV4" s="25"/>
      <c r="AGW4" s="25"/>
      <c r="AGX4" s="25"/>
      <c r="AGY4" s="25"/>
      <c r="AGZ4" s="25"/>
      <c r="AHA4" s="25"/>
      <c r="AHB4" s="25"/>
      <c r="AHC4" s="25"/>
      <c r="AHD4" s="25"/>
      <c r="AHE4" s="25"/>
      <c r="AHF4" s="25"/>
      <c r="AHG4" s="25"/>
      <c r="AHH4" s="25"/>
      <c r="AHI4" s="25"/>
      <c r="AHJ4" s="25"/>
      <c r="AHK4" s="25"/>
      <c r="AHL4" s="25"/>
      <c r="AHM4" s="25"/>
      <c r="AHN4" s="25"/>
      <c r="AHO4" s="25"/>
      <c r="AHP4" s="25"/>
      <c r="AHQ4" s="25"/>
      <c r="AHR4" s="25"/>
      <c r="AHS4" s="25"/>
      <c r="AHT4" s="25"/>
      <c r="AHU4" s="25"/>
      <c r="AHV4" s="25"/>
      <c r="AHW4" s="25"/>
      <c r="AHX4" s="25"/>
      <c r="AHY4" s="25"/>
      <c r="AHZ4" s="25"/>
      <c r="AIA4" s="25"/>
      <c r="AIB4" s="25"/>
      <c r="AIC4" s="25"/>
      <c r="AID4" s="25"/>
      <c r="AIE4" s="25"/>
      <c r="AIF4" s="25"/>
      <c r="AIG4" s="25"/>
      <c r="AIH4" s="25"/>
      <c r="AII4" s="25"/>
      <c r="AIJ4" s="25"/>
      <c r="AIK4" s="25"/>
      <c r="AIL4" s="25"/>
      <c r="AIM4" s="25"/>
      <c r="AIN4" s="25"/>
      <c r="AIO4" s="25"/>
      <c r="AIP4" s="25"/>
      <c r="AIQ4" s="25"/>
      <c r="AIR4" s="25"/>
      <c r="AIS4" s="25"/>
      <c r="AIT4" s="25"/>
      <c r="AIU4" s="25"/>
      <c r="AIV4" s="25"/>
      <c r="AIW4" s="25"/>
      <c r="AIX4" s="25"/>
      <c r="AIY4" s="25"/>
      <c r="AIZ4" s="25"/>
      <c r="AJA4" s="25"/>
      <c r="AJB4" s="25"/>
      <c r="AJC4" s="25"/>
      <c r="AJD4" s="25"/>
      <c r="AJE4" s="25"/>
      <c r="AJF4" s="25"/>
      <c r="AJG4" s="25"/>
      <c r="AJH4" s="25"/>
      <c r="AJI4" s="25"/>
      <c r="AJJ4" s="25"/>
      <c r="AJK4" s="25"/>
      <c r="AJL4" s="25"/>
      <c r="AJM4" s="25"/>
      <c r="AJN4" s="25"/>
      <c r="AJO4" s="25"/>
      <c r="AJP4" s="25"/>
      <c r="AJQ4" s="25"/>
      <c r="AJR4" s="25"/>
      <c r="AJS4" s="25"/>
      <c r="AJT4" s="25"/>
      <c r="AJU4" s="25"/>
      <c r="AJV4" s="25"/>
      <c r="AJW4" s="25"/>
      <c r="AJX4" s="25"/>
      <c r="AJY4" s="25"/>
      <c r="AJZ4" s="25"/>
      <c r="AKA4" s="25"/>
      <c r="AKB4" s="25"/>
      <c r="AKC4" s="25"/>
      <c r="AKD4" s="25"/>
      <c r="AKE4" s="25"/>
      <c r="AKF4" s="25"/>
      <c r="AKG4" s="25"/>
      <c r="AKH4" s="25"/>
      <c r="AKI4" s="25"/>
      <c r="AKJ4" s="25"/>
      <c r="AKK4" s="25"/>
      <c r="AKL4" s="25"/>
      <c r="AKM4" s="25"/>
      <c r="AKN4" s="25"/>
      <c r="AKO4" s="25"/>
      <c r="AKP4" s="25"/>
      <c r="AKQ4" s="25"/>
      <c r="AKR4" s="25"/>
      <c r="AKS4" s="25"/>
      <c r="AKT4" s="25"/>
      <c r="AKU4" s="25"/>
      <c r="AKV4" s="25"/>
      <c r="AKW4" s="25"/>
      <c r="AKX4" s="25"/>
      <c r="AKY4" s="25"/>
      <c r="AKZ4" s="25"/>
      <c r="ALA4" s="25"/>
      <c r="ALB4" s="25"/>
      <c r="ALC4" s="25"/>
      <c r="ALD4" s="25"/>
      <c r="ALE4" s="25"/>
      <c r="ALF4" s="25"/>
      <c r="ALG4" s="25"/>
      <c r="ALH4" s="25"/>
      <c r="ALI4" s="25"/>
      <c r="ALJ4" s="25"/>
      <c r="ALK4" s="25"/>
      <c r="ALL4" s="25"/>
      <c r="ALM4" s="25"/>
      <c r="ALN4" s="25"/>
      <c r="ALO4" s="25"/>
      <c r="ALP4" s="25"/>
      <c r="ALQ4" s="25"/>
      <c r="ALR4" s="25"/>
      <c r="ALS4" s="25"/>
      <c r="ALT4" s="25"/>
      <c r="ALU4" s="25"/>
      <c r="ALV4" s="25"/>
      <c r="ALW4" s="25"/>
      <c r="ALX4" s="25"/>
      <c r="ALY4" s="25"/>
      <c r="ALZ4" s="25"/>
      <c r="AMA4" s="25"/>
      <c r="AMB4" s="25"/>
      <c r="AMC4" s="25"/>
      <c r="AMD4" s="25"/>
      <c r="AME4" s="25"/>
      <c r="AMF4" s="25"/>
      <c r="AMG4" s="25"/>
      <c r="AMH4" s="25"/>
      <c r="AMI4" s="25"/>
      <c r="AMJ4" s="25"/>
    </row>
    <row r="5" spans="1:1024" ht="20.25" customHeight="1">
      <c r="A5" s="25"/>
      <c r="B5" s="372"/>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c r="AL5" s="372"/>
      <c r="AM5" s="372"/>
      <c r="AN5" s="372"/>
      <c r="AO5" s="372"/>
      <c r="AP5" s="372"/>
      <c r="AQ5" s="372"/>
      <c r="AR5" s="372"/>
      <c r="AS5" s="372"/>
      <c r="AT5" s="372"/>
      <c r="AU5" s="372"/>
      <c r="AV5" s="372"/>
      <c r="AW5" s="372"/>
      <c r="AX5" s="446"/>
      <c r="AY5" s="446"/>
      <c r="AZ5" s="446"/>
      <c r="BA5" s="446"/>
      <c r="BB5" s="25"/>
      <c r="BC5" s="25"/>
      <c r="BD5" s="25"/>
      <c r="BE5" s="25"/>
      <c r="BF5" s="25"/>
      <c r="BG5" s="25"/>
      <c r="BH5" s="25"/>
      <c r="BI5" s="25"/>
      <c r="BJ5" s="25"/>
      <c r="BK5" s="25"/>
      <c r="BL5" s="25"/>
      <c r="BM5" s="25"/>
      <c r="BN5" s="25"/>
      <c r="BO5" s="25"/>
      <c r="BP5" s="25"/>
      <c r="BQ5" s="25"/>
      <c r="BR5" s="25"/>
      <c r="BS5" s="25"/>
      <c r="BT5" s="25"/>
      <c r="BU5" s="25"/>
      <c r="BV5" s="25"/>
      <c r="BW5" s="25"/>
      <c r="BX5" s="25"/>
      <c r="BY5" s="25"/>
      <c r="BZ5" s="474" t="s">
        <v>242</v>
      </c>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row>
    <row r="6" spans="1:1024" ht="17.25" customHeight="1">
      <c r="A6" s="25"/>
      <c r="B6" s="373" t="s">
        <v>585</v>
      </c>
      <c r="C6" s="373"/>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3"/>
      <c r="BB6" s="373"/>
      <c r="BC6" s="373"/>
      <c r="BD6" s="373"/>
      <c r="BE6" s="373"/>
      <c r="BF6" s="373"/>
      <c r="BG6" s="373"/>
      <c r="BH6" s="373"/>
      <c r="BI6" s="373"/>
      <c r="BJ6" s="373"/>
      <c r="BK6" s="373"/>
      <c r="BL6" s="373"/>
      <c r="BM6" s="373"/>
      <c r="BN6" s="373"/>
      <c r="BO6" s="373"/>
      <c r="BP6" s="373"/>
      <c r="BQ6" s="373"/>
      <c r="BR6" s="373"/>
      <c r="BS6" s="373"/>
      <c r="BT6" s="373"/>
      <c r="BU6" s="373"/>
      <c r="BV6" s="373"/>
      <c r="BW6" s="373"/>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row>
    <row r="7" spans="1:1024" ht="17.25" customHeight="1">
      <c r="A7" s="369"/>
      <c r="B7" s="374"/>
      <c r="C7" s="381" t="s">
        <v>318</v>
      </c>
      <c r="D7" s="381"/>
      <c r="E7" s="381"/>
      <c r="F7" s="381"/>
      <c r="G7" s="381"/>
      <c r="H7" s="381"/>
      <c r="I7" s="381"/>
      <c r="J7" s="381"/>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1"/>
      <c r="BQ7" s="381"/>
      <c r="BR7" s="381"/>
      <c r="BS7" s="381"/>
      <c r="BT7" s="381"/>
      <c r="BU7" s="381"/>
      <c r="BV7" s="381"/>
      <c r="BW7" s="464"/>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row>
    <row r="8" spans="1:1024" ht="17.25" customHeight="1">
      <c r="A8" s="369"/>
      <c r="B8" s="375"/>
      <c r="C8" s="381"/>
      <c r="D8" s="381"/>
      <c r="E8" s="381"/>
      <c r="F8" s="381"/>
      <c r="G8" s="381"/>
      <c r="H8" s="381"/>
      <c r="I8" s="381"/>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1"/>
      <c r="BR8" s="381"/>
      <c r="BS8" s="381"/>
      <c r="BT8" s="381"/>
      <c r="BU8" s="381"/>
      <c r="BV8" s="381"/>
      <c r="BW8" s="46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row>
    <row r="9" spans="1:1024" ht="48.75" customHeight="1">
      <c r="A9" s="370"/>
      <c r="B9" s="368"/>
      <c r="C9" s="382"/>
      <c r="D9" s="392" t="s">
        <v>58</v>
      </c>
      <c r="E9" s="392"/>
      <c r="F9" s="392"/>
      <c r="G9" s="402" t="s">
        <v>587</v>
      </c>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392" t="s">
        <v>588</v>
      </c>
      <c r="AI9" s="392"/>
      <c r="AJ9" s="392"/>
      <c r="AK9" s="392"/>
      <c r="AL9" s="422"/>
      <c r="AM9" s="422"/>
      <c r="AN9" s="382"/>
      <c r="AO9" s="436" t="s">
        <v>58</v>
      </c>
      <c r="AP9" s="436"/>
      <c r="AQ9" s="436"/>
      <c r="AR9" s="412" t="s">
        <v>589</v>
      </c>
      <c r="AS9" s="412"/>
      <c r="AT9" s="412"/>
      <c r="AU9" s="412"/>
      <c r="AV9" s="412"/>
      <c r="AW9" s="412"/>
      <c r="AX9" s="412"/>
      <c r="AY9" s="412"/>
      <c r="AZ9" s="412"/>
      <c r="BA9" s="412"/>
      <c r="BB9" s="412"/>
      <c r="BC9" s="412"/>
      <c r="BD9" s="412"/>
      <c r="BE9" s="412"/>
      <c r="BF9" s="412"/>
      <c r="BG9" s="412"/>
      <c r="BH9" s="412"/>
      <c r="BI9" s="412"/>
      <c r="BJ9" s="412"/>
      <c r="BK9" s="412"/>
      <c r="BL9" s="412"/>
      <c r="BM9" s="412"/>
      <c r="BN9" s="412"/>
      <c r="BO9" s="412"/>
      <c r="BP9" s="412"/>
      <c r="BQ9" s="412"/>
      <c r="BR9" s="412"/>
      <c r="BS9" s="392" t="s">
        <v>163</v>
      </c>
      <c r="BT9" s="392"/>
      <c r="BU9" s="392"/>
      <c r="BV9" s="392"/>
      <c r="BW9" s="369"/>
      <c r="BX9" s="368"/>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c r="AMH9" s="25"/>
      <c r="AMI9" s="25"/>
      <c r="AMJ9" s="25"/>
    </row>
    <row r="10" spans="1:1024" s="368" customFormat="1" ht="22.5" customHeight="1">
      <c r="A10" s="369"/>
      <c r="B10" s="366"/>
      <c r="C10" s="382"/>
      <c r="D10" s="392"/>
      <c r="E10" s="392"/>
      <c r="F10" s="392"/>
      <c r="G10" s="402"/>
      <c r="H10" s="402"/>
      <c r="I10" s="402"/>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392"/>
      <c r="AI10" s="392"/>
      <c r="AJ10" s="392"/>
      <c r="AK10" s="392"/>
      <c r="AL10" s="367"/>
      <c r="AM10" s="367"/>
      <c r="AN10" s="382"/>
      <c r="AO10" s="436"/>
      <c r="AP10" s="436"/>
      <c r="AQ10" s="436"/>
      <c r="AR10" s="412"/>
      <c r="AS10" s="412"/>
      <c r="AT10" s="412"/>
      <c r="AU10" s="412"/>
      <c r="AV10" s="412"/>
      <c r="AW10" s="412"/>
      <c r="AX10" s="412"/>
      <c r="AY10" s="412"/>
      <c r="AZ10" s="412"/>
      <c r="BA10" s="412"/>
      <c r="BB10" s="412"/>
      <c r="BC10" s="412"/>
      <c r="BD10" s="412"/>
      <c r="BE10" s="412"/>
      <c r="BF10" s="412"/>
      <c r="BG10" s="412"/>
      <c r="BH10" s="412"/>
      <c r="BI10" s="412"/>
      <c r="BJ10" s="412"/>
      <c r="BK10" s="412"/>
      <c r="BL10" s="412"/>
      <c r="BM10" s="412"/>
      <c r="BN10" s="412"/>
      <c r="BO10" s="412"/>
      <c r="BP10" s="412"/>
      <c r="BQ10" s="412"/>
      <c r="BR10" s="412"/>
      <c r="BS10" s="392"/>
      <c r="BT10" s="392"/>
      <c r="BU10" s="392"/>
      <c r="BV10" s="392"/>
      <c r="BW10" s="369"/>
      <c r="BX10" s="366"/>
    </row>
    <row r="11" spans="1:1024" ht="22.5" customHeight="1">
      <c r="A11" s="369"/>
      <c r="B11" s="25"/>
      <c r="C11" s="383" t="s">
        <v>590</v>
      </c>
      <c r="D11" s="393" t="s">
        <v>56</v>
      </c>
      <c r="E11" s="393"/>
      <c r="F11" s="393"/>
      <c r="G11" s="403" t="s">
        <v>591</v>
      </c>
      <c r="H11" s="403"/>
      <c r="I11" s="403"/>
      <c r="J11" s="403"/>
      <c r="K11" s="403"/>
      <c r="L11" s="403"/>
      <c r="M11" s="403"/>
      <c r="N11" s="403"/>
      <c r="O11" s="403"/>
      <c r="P11" s="403"/>
      <c r="Q11" s="403"/>
      <c r="R11" s="403"/>
      <c r="S11" s="403"/>
      <c r="T11" s="403"/>
      <c r="U11" s="403"/>
      <c r="V11" s="403"/>
      <c r="W11" s="403"/>
      <c r="X11" s="403"/>
      <c r="Y11" s="403"/>
      <c r="Z11" s="403"/>
      <c r="AA11" s="403"/>
      <c r="AB11" s="403"/>
      <c r="AC11" s="403"/>
      <c r="AD11" s="403"/>
      <c r="AE11" s="403"/>
      <c r="AF11" s="403"/>
      <c r="AG11" s="403"/>
      <c r="AH11" s="393" t="s">
        <v>56</v>
      </c>
      <c r="AI11" s="393"/>
      <c r="AJ11" s="393"/>
      <c r="AK11" s="393"/>
      <c r="AL11" s="367"/>
      <c r="AM11" s="367"/>
      <c r="AN11" s="382"/>
      <c r="AO11" s="436"/>
      <c r="AP11" s="436"/>
      <c r="AQ11" s="436"/>
      <c r="AR11" s="412"/>
      <c r="AS11" s="412"/>
      <c r="AT11" s="412"/>
      <c r="AU11" s="412"/>
      <c r="AV11" s="412"/>
      <c r="AW11" s="412"/>
      <c r="AX11" s="412"/>
      <c r="AY11" s="412"/>
      <c r="AZ11" s="412"/>
      <c r="BA11" s="412"/>
      <c r="BB11" s="412"/>
      <c r="BC11" s="412"/>
      <c r="BD11" s="412"/>
      <c r="BE11" s="412"/>
      <c r="BF11" s="412"/>
      <c r="BG11" s="412"/>
      <c r="BH11" s="412"/>
      <c r="BI11" s="412"/>
      <c r="BJ11" s="412"/>
      <c r="BK11" s="412"/>
      <c r="BL11" s="412"/>
      <c r="BM11" s="412"/>
      <c r="BN11" s="412"/>
      <c r="BO11" s="412"/>
      <c r="BP11" s="412"/>
      <c r="BQ11" s="412"/>
      <c r="BR11" s="412"/>
      <c r="BS11" s="392"/>
      <c r="BT11" s="392"/>
      <c r="BU11" s="392"/>
      <c r="BV11" s="392"/>
      <c r="BW11" s="369"/>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row>
    <row r="12" spans="1:1024" ht="22.5" customHeight="1">
      <c r="A12" s="369"/>
      <c r="B12" s="25"/>
      <c r="C12" s="383"/>
      <c r="D12" s="393"/>
      <c r="E12" s="393"/>
      <c r="F12" s="393"/>
      <c r="G12" s="403"/>
      <c r="H12" s="403"/>
      <c r="I12" s="403"/>
      <c r="J12" s="403"/>
      <c r="K12" s="403"/>
      <c r="L12" s="403"/>
      <c r="M12" s="403"/>
      <c r="N12" s="403"/>
      <c r="O12" s="403"/>
      <c r="P12" s="403"/>
      <c r="Q12" s="403"/>
      <c r="R12" s="403"/>
      <c r="S12" s="403"/>
      <c r="T12" s="403"/>
      <c r="U12" s="403"/>
      <c r="V12" s="403"/>
      <c r="W12" s="403"/>
      <c r="X12" s="403"/>
      <c r="Y12" s="403"/>
      <c r="Z12" s="403"/>
      <c r="AA12" s="403"/>
      <c r="AB12" s="403"/>
      <c r="AC12" s="403"/>
      <c r="AD12" s="403"/>
      <c r="AE12" s="403"/>
      <c r="AF12" s="403"/>
      <c r="AG12" s="403"/>
      <c r="AH12" s="393"/>
      <c r="AI12" s="393"/>
      <c r="AJ12" s="393"/>
      <c r="AK12" s="393"/>
      <c r="AL12" s="423"/>
      <c r="AM12" s="423"/>
      <c r="AN12" s="427" t="s">
        <v>592</v>
      </c>
      <c r="AO12" s="394" t="s">
        <v>56</v>
      </c>
      <c r="AP12" s="394"/>
      <c r="AQ12" s="394"/>
      <c r="AR12" s="406" t="s">
        <v>130</v>
      </c>
      <c r="AS12" s="406"/>
      <c r="AT12" s="406"/>
      <c r="AU12" s="406"/>
      <c r="AV12" s="406"/>
      <c r="AW12" s="406"/>
      <c r="AX12" s="406"/>
      <c r="AY12" s="406"/>
      <c r="AZ12" s="406"/>
      <c r="BA12" s="406"/>
      <c r="BB12" s="406"/>
      <c r="BC12" s="406"/>
      <c r="BD12" s="406"/>
      <c r="BE12" s="406"/>
      <c r="BF12" s="406"/>
      <c r="BG12" s="406"/>
      <c r="BH12" s="406"/>
      <c r="BI12" s="406"/>
      <c r="BJ12" s="406"/>
      <c r="BK12" s="406"/>
      <c r="BL12" s="406"/>
      <c r="BM12" s="406"/>
      <c r="BN12" s="406"/>
      <c r="BO12" s="406"/>
      <c r="BP12" s="406"/>
      <c r="BQ12" s="406"/>
      <c r="BR12" s="406"/>
      <c r="BS12" s="393" t="s">
        <v>56</v>
      </c>
      <c r="BT12" s="393"/>
      <c r="BU12" s="393"/>
      <c r="BV12" s="393"/>
      <c r="BW12" s="369"/>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row>
    <row r="13" spans="1:1024" ht="22.5" customHeight="1">
      <c r="A13" s="369"/>
      <c r="B13" s="25"/>
      <c r="C13" s="383"/>
      <c r="D13" s="393"/>
      <c r="E13" s="393"/>
      <c r="F13" s="393"/>
      <c r="G13" s="403"/>
      <c r="H13" s="403"/>
      <c r="I13" s="403"/>
      <c r="J13" s="403"/>
      <c r="K13" s="403"/>
      <c r="L13" s="403"/>
      <c r="M13" s="403"/>
      <c r="N13" s="403"/>
      <c r="O13" s="403"/>
      <c r="P13" s="403"/>
      <c r="Q13" s="403"/>
      <c r="R13" s="403"/>
      <c r="S13" s="403"/>
      <c r="T13" s="403"/>
      <c r="U13" s="403"/>
      <c r="V13" s="403"/>
      <c r="W13" s="403"/>
      <c r="X13" s="403"/>
      <c r="Y13" s="403"/>
      <c r="Z13" s="403"/>
      <c r="AA13" s="403"/>
      <c r="AB13" s="403"/>
      <c r="AC13" s="403"/>
      <c r="AD13" s="403"/>
      <c r="AE13" s="403"/>
      <c r="AF13" s="403"/>
      <c r="AG13" s="403"/>
      <c r="AH13" s="393"/>
      <c r="AI13" s="393"/>
      <c r="AJ13" s="393"/>
      <c r="AK13" s="393"/>
      <c r="AL13" s="367"/>
      <c r="AM13" s="367"/>
      <c r="AN13" s="427"/>
      <c r="AO13" s="394"/>
      <c r="AP13" s="394"/>
      <c r="AQ13" s="394"/>
      <c r="AR13" s="406"/>
      <c r="AS13" s="406"/>
      <c r="AT13" s="406"/>
      <c r="AU13" s="406"/>
      <c r="AV13" s="406"/>
      <c r="AW13" s="406"/>
      <c r="AX13" s="406"/>
      <c r="AY13" s="406"/>
      <c r="AZ13" s="406"/>
      <c r="BA13" s="406"/>
      <c r="BB13" s="406"/>
      <c r="BC13" s="406"/>
      <c r="BD13" s="406"/>
      <c r="BE13" s="406"/>
      <c r="BF13" s="406"/>
      <c r="BG13" s="406"/>
      <c r="BH13" s="406"/>
      <c r="BI13" s="406"/>
      <c r="BJ13" s="406"/>
      <c r="BK13" s="406"/>
      <c r="BL13" s="406"/>
      <c r="BM13" s="406"/>
      <c r="BN13" s="406"/>
      <c r="BO13" s="406"/>
      <c r="BP13" s="406"/>
      <c r="BQ13" s="406"/>
      <c r="BR13" s="406"/>
      <c r="BS13" s="393"/>
      <c r="BT13" s="393"/>
      <c r="BU13" s="393"/>
      <c r="BV13" s="393"/>
      <c r="BW13" s="369"/>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row>
    <row r="14" spans="1:1024" ht="22.5" customHeight="1">
      <c r="A14" s="369"/>
      <c r="B14" s="25"/>
      <c r="C14" s="25"/>
      <c r="D14" s="25"/>
      <c r="E14" s="399"/>
      <c r="F14" s="401"/>
      <c r="G14" s="404"/>
      <c r="H14" s="404"/>
      <c r="I14" s="404"/>
      <c r="J14" s="404"/>
      <c r="K14" s="404"/>
      <c r="L14" s="404"/>
      <c r="M14" s="404"/>
      <c r="N14" s="404"/>
      <c r="O14" s="404"/>
      <c r="P14" s="404"/>
      <c r="Q14" s="404"/>
      <c r="R14" s="404"/>
      <c r="S14" s="404"/>
      <c r="T14" s="404"/>
      <c r="U14" s="404"/>
      <c r="V14" s="404"/>
      <c r="W14" s="404"/>
      <c r="X14" s="404"/>
      <c r="Y14" s="404"/>
      <c r="Z14" s="404"/>
      <c r="AA14" s="404"/>
      <c r="AB14" s="404"/>
      <c r="AC14" s="404"/>
      <c r="AD14" s="404"/>
      <c r="AE14" s="404"/>
      <c r="AF14" s="404"/>
      <c r="AG14" s="404"/>
      <c r="AH14" s="404"/>
      <c r="AI14" s="404"/>
      <c r="AJ14" s="404"/>
      <c r="AK14" s="404"/>
      <c r="AL14" s="424"/>
      <c r="AM14" s="424"/>
      <c r="AN14" s="427" t="s">
        <v>558</v>
      </c>
      <c r="AO14" s="393" t="s">
        <v>56</v>
      </c>
      <c r="AP14" s="393"/>
      <c r="AQ14" s="393"/>
      <c r="AR14" s="406" t="s">
        <v>593</v>
      </c>
      <c r="AS14" s="406"/>
      <c r="AT14" s="406"/>
      <c r="AU14" s="406"/>
      <c r="AV14" s="406"/>
      <c r="AW14" s="406"/>
      <c r="AX14" s="406"/>
      <c r="AY14" s="406"/>
      <c r="AZ14" s="406"/>
      <c r="BA14" s="406"/>
      <c r="BB14" s="406"/>
      <c r="BC14" s="406"/>
      <c r="BD14" s="406"/>
      <c r="BE14" s="406"/>
      <c r="BF14" s="406"/>
      <c r="BG14" s="406"/>
      <c r="BH14" s="406"/>
      <c r="BI14" s="406"/>
      <c r="BJ14" s="406"/>
      <c r="BK14" s="406"/>
      <c r="BL14" s="406"/>
      <c r="BM14" s="406"/>
      <c r="BN14" s="406"/>
      <c r="BO14" s="406"/>
      <c r="BP14" s="406"/>
      <c r="BQ14" s="406"/>
      <c r="BR14" s="406"/>
      <c r="BS14" s="393" t="s">
        <v>56</v>
      </c>
      <c r="BT14" s="393"/>
      <c r="BU14" s="393"/>
      <c r="BV14" s="393"/>
      <c r="BW14" s="369"/>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row>
    <row r="15" spans="1:1024" ht="22.5" customHeight="1">
      <c r="A15" s="369"/>
      <c r="B15" s="25"/>
      <c r="C15" s="383"/>
      <c r="D15" s="392" t="s">
        <v>58</v>
      </c>
      <c r="E15" s="392"/>
      <c r="F15" s="392"/>
      <c r="G15" s="402" t="s">
        <v>89</v>
      </c>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02"/>
      <c r="AG15" s="402"/>
      <c r="AH15" s="392" t="s">
        <v>588</v>
      </c>
      <c r="AI15" s="392"/>
      <c r="AJ15" s="392"/>
      <c r="AK15" s="392"/>
      <c r="AL15" s="367"/>
      <c r="AM15" s="367"/>
      <c r="AN15" s="427"/>
      <c r="AO15" s="393"/>
      <c r="AP15" s="393"/>
      <c r="AQ15" s="393"/>
      <c r="AR15" s="406"/>
      <c r="AS15" s="406"/>
      <c r="AT15" s="406"/>
      <c r="AU15" s="406"/>
      <c r="AV15" s="406"/>
      <c r="AW15" s="406"/>
      <c r="AX15" s="406"/>
      <c r="AY15" s="406"/>
      <c r="AZ15" s="406"/>
      <c r="BA15" s="406"/>
      <c r="BB15" s="406"/>
      <c r="BC15" s="406"/>
      <c r="BD15" s="406"/>
      <c r="BE15" s="406"/>
      <c r="BF15" s="406"/>
      <c r="BG15" s="406"/>
      <c r="BH15" s="406"/>
      <c r="BI15" s="406"/>
      <c r="BJ15" s="406"/>
      <c r="BK15" s="406"/>
      <c r="BL15" s="406"/>
      <c r="BM15" s="406"/>
      <c r="BN15" s="406"/>
      <c r="BO15" s="406"/>
      <c r="BP15" s="406"/>
      <c r="BQ15" s="406"/>
      <c r="BR15" s="406"/>
      <c r="BS15" s="393"/>
      <c r="BT15" s="393"/>
      <c r="BU15" s="393"/>
      <c r="BV15" s="393"/>
      <c r="BW15" s="369"/>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row>
    <row r="16" spans="1:1024" ht="22.5" customHeight="1">
      <c r="A16" s="369"/>
      <c r="B16" s="25"/>
      <c r="C16" s="383"/>
      <c r="D16" s="392"/>
      <c r="E16" s="392"/>
      <c r="F16" s="392"/>
      <c r="G16" s="402"/>
      <c r="H16" s="402"/>
      <c r="I16" s="402"/>
      <c r="J16" s="402"/>
      <c r="K16" s="402"/>
      <c r="L16" s="402"/>
      <c r="M16" s="402"/>
      <c r="N16" s="402"/>
      <c r="O16" s="402"/>
      <c r="P16" s="402"/>
      <c r="Q16" s="402"/>
      <c r="R16" s="402"/>
      <c r="S16" s="402"/>
      <c r="T16" s="402"/>
      <c r="U16" s="402"/>
      <c r="V16" s="402"/>
      <c r="W16" s="402"/>
      <c r="X16" s="402"/>
      <c r="Y16" s="402"/>
      <c r="Z16" s="402"/>
      <c r="AA16" s="402"/>
      <c r="AB16" s="402"/>
      <c r="AC16" s="402"/>
      <c r="AD16" s="402"/>
      <c r="AE16" s="402"/>
      <c r="AF16" s="402"/>
      <c r="AG16" s="402"/>
      <c r="AH16" s="392"/>
      <c r="AI16" s="392"/>
      <c r="AJ16" s="392"/>
      <c r="AK16" s="392"/>
      <c r="AL16" s="367"/>
      <c r="AM16" s="367"/>
      <c r="AN16" s="367"/>
      <c r="AO16" s="423"/>
      <c r="AP16" s="399"/>
      <c r="AQ16" s="423"/>
      <c r="AR16" s="408"/>
      <c r="AS16" s="408"/>
      <c r="AT16" s="408"/>
      <c r="AU16" s="408"/>
      <c r="AV16" s="408"/>
      <c r="AW16" s="408"/>
      <c r="AX16" s="408"/>
      <c r="AY16" s="408"/>
      <c r="AZ16" s="408"/>
      <c r="BA16" s="408"/>
      <c r="BB16" s="408"/>
      <c r="BC16" s="408"/>
      <c r="BD16" s="408"/>
      <c r="BE16" s="408"/>
      <c r="BF16" s="408"/>
      <c r="BG16" s="408"/>
      <c r="BH16" s="408"/>
      <c r="BI16" s="408"/>
      <c r="BJ16" s="408"/>
      <c r="BK16" s="408"/>
      <c r="BL16" s="408"/>
      <c r="BM16" s="408"/>
      <c r="BN16" s="408"/>
      <c r="BO16" s="408"/>
      <c r="BP16" s="408"/>
      <c r="BQ16" s="408"/>
      <c r="BR16" s="408"/>
      <c r="BS16" s="408"/>
      <c r="BT16" s="408"/>
      <c r="BU16" s="408"/>
      <c r="BV16" s="408"/>
      <c r="BW16" s="370"/>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row>
    <row r="17" spans="1:1024" ht="22.5" customHeight="1">
      <c r="A17" s="369"/>
      <c r="B17" s="25"/>
      <c r="C17" s="383" t="s">
        <v>183</v>
      </c>
      <c r="D17" s="393" t="s">
        <v>56</v>
      </c>
      <c r="E17" s="393"/>
      <c r="F17" s="393"/>
      <c r="G17" s="403" t="s">
        <v>594</v>
      </c>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403"/>
      <c r="AG17" s="403"/>
      <c r="AH17" s="393" t="s">
        <v>56</v>
      </c>
      <c r="AI17" s="393"/>
      <c r="AJ17" s="393"/>
      <c r="AK17" s="393"/>
      <c r="AL17" s="367"/>
      <c r="AM17" s="367"/>
      <c r="AN17" s="383"/>
      <c r="AO17" s="392" t="s">
        <v>58</v>
      </c>
      <c r="AP17" s="392"/>
      <c r="AQ17" s="392"/>
      <c r="AR17" s="402" t="s">
        <v>401</v>
      </c>
      <c r="AS17" s="402"/>
      <c r="AT17" s="402"/>
      <c r="AU17" s="402"/>
      <c r="AV17" s="402"/>
      <c r="AW17" s="402"/>
      <c r="AX17" s="402"/>
      <c r="AY17" s="402"/>
      <c r="AZ17" s="402"/>
      <c r="BA17" s="402"/>
      <c r="BB17" s="402"/>
      <c r="BC17" s="402"/>
      <c r="BD17" s="402"/>
      <c r="BE17" s="402"/>
      <c r="BF17" s="402"/>
      <c r="BG17" s="402"/>
      <c r="BH17" s="402"/>
      <c r="BI17" s="402"/>
      <c r="BJ17" s="402"/>
      <c r="BK17" s="402"/>
      <c r="BL17" s="402"/>
      <c r="BM17" s="402"/>
      <c r="BN17" s="402"/>
      <c r="BO17" s="402"/>
      <c r="BP17" s="402"/>
      <c r="BQ17" s="402"/>
      <c r="BR17" s="402"/>
      <c r="BS17" s="392" t="s">
        <v>588</v>
      </c>
      <c r="BT17" s="392"/>
      <c r="BU17" s="392"/>
      <c r="BV17" s="392"/>
      <c r="BW17" s="369"/>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row>
    <row r="18" spans="1:1024" ht="22.5" customHeight="1">
      <c r="A18" s="369"/>
      <c r="B18" s="25"/>
      <c r="C18" s="383"/>
      <c r="D18" s="393"/>
      <c r="E18" s="393"/>
      <c r="F18" s="393"/>
      <c r="G18" s="403"/>
      <c r="H18" s="403"/>
      <c r="I18" s="403"/>
      <c r="J18" s="403"/>
      <c r="K18" s="403"/>
      <c r="L18" s="403"/>
      <c r="M18" s="403"/>
      <c r="N18" s="403"/>
      <c r="O18" s="403"/>
      <c r="P18" s="403"/>
      <c r="Q18" s="403"/>
      <c r="R18" s="403"/>
      <c r="S18" s="403"/>
      <c r="T18" s="403"/>
      <c r="U18" s="403"/>
      <c r="V18" s="403"/>
      <c r="W18" s="403"/>
      <c r="X18" s="403"/>
      <c r="Y18" s="403"/>
      <c r="Z18" s="403"/>
      <c r="AA18" s="403"/>
      <c r="AB18" s="403"/>
      <c r="AC18" s="403"/>
      <c r="AD18" s="403"/>
      <c r="AE18" s="403"/>
      <c r="AF18" s="403"/>
      <c r="AG18" s="403"/>
      <c r="AH18" s="393"/>
      <c r="AI18" s="393"/>
      <c r="AJ18" s="393"/>
      <c r="AK18" s="393"/>
      <c r="AL18" s="25"/>
      <c r="AM18" s="25"/>
      <c r="AN18" s="383"/>
      <c r="AO18" s="392"/>
      <c r="AP18" s="392"/>
      <c r="AQ18" s="392"/>
      <c r="AR18" s="402"/>
      <c r="AS18" s="402"/>
      <c r="AT18" s="402"/>
      <c r="AU18" s="402"/>
      <c r="AV18" s="402"/>
      <c r="AW18" s="402"/>
      <c r="AX18" s="402"/>
      <c r="AY18" s="402"/>
      <c r="AZ18" s="402"/>
      <c r="BA18" s="402"/>
      <c r="BB18" s="402"/>
      <c r="BC18" s="402"/>
      <c r="BD18" s="402"/>
      <c r="BE18" s="402"/>
      <c r="BF18" s="402"/>
      <c r="BG18" s="402"/>
      <c r="BH18" s="402"/>
      <c r="BI18" s="402"/>
      <c r="BJ18" s="402"/>
      <c r="BK18" s="402"/>
      <c r="BL18" s="402"/>
      <c r="BM18" s="402"/>
      <c r="BN18" s="402"/>
      <c r="BO18" s="402"/>
      <c r="BP18" s="402"/>
      <c r="BQ18" s="402"/>
      <c r="BR18" s="402"/>
      <c r="BS18" s="392"/>
      <c r="BT18" s="392"/>
      <c r="BU18" s="392"/>
      <c r="BV18" s="392"/>
      <c r="BW18" s="369"/>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row>
    <row r="19" spans="1:1024" ht="22.5" customHeight="1">
      <c r="A19" s="369"/>
      <c r="B19" s="25"/>
      <c r="C19" s="383"/>
      <c r="D19" s="393"/>
      <c r="E19" s="393"/>
      <c r="F19" s="393"/>
      <c r="G19" s="403"/>
      <c r="H19" s="403"/>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3"/>
      <c r="AF19" s="403"/>
      <c r="AG19" s="403"/>
      <c r="AH19" s="393"/>
      <c r="AI19" s="393"/>
      <c r="AJ19" s="393"/>
      <c r="AK19" s="393"/>
      <c r="AL19" s="25"/>
      <c r="AM19" s="25"/>
      <c r="AN19" s="383" t="s">
        <v>596</v>
      </c>
      <c r="AO19" s="393" t="s">
        <v>56</v>
      </c>
      <c r="AP19" s="393"/>
      <c r="AQ19" s="393"/>
      <c r="AR19" s="403" t="s">
        <v>597</v>
      </c>
      <c r="AS19" s="403"/>
      <c r="AT19" s="403"/>
      <c r="AU19" s="403"/>
      <c r="AV19" s="403"/>
      <c r="AW19" s="403"/>
      <c r="AX19" s="403"/>
      <c r="AY19" s="403"/>
      <c r="AZ19" s="403"/>
      <c r="BA19" s="403"/>
      <c r="BB19" s="403"/>
      <c r="BC19" s="403"/>
      <c r="BD19" s="403"/>
      <c r="BE19" s="403"/>
      <c r="BF19" s="403"/>
      <c r="BG19" s="403"/>
      <c r="BH19" s="403"/>
      <c r="BI19" s="403"/>
      <c r="BJ19" s="403"/>
      <c r="BK19" s="403"/>
      <c r="BL19" s="403"/>
      <c r="BM19" s="403"/>
      <c r="BN19" s="403"/>
      <c r="BO19" s="403"/>
      <c r="BP19" s="403"/>
      <c r="BQ19" s="403"/>
      <c r="BR19" s="403"/>
      <c r="BS19" s="393" t="s">
        <v>56</v>
      </c>
      <c r="BT19" s="393"/>
      <c r="BU19" s="393"/>
      <c r="BV19" s="393"/>
      <c r="BW19" s="369"/>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row>
    <row r="20" spans="1:1024" ht="22.5" customHeight="1">
      <c r="A20" s="370"/>
      <c r="B20" s="368"/>
      <c r="C20" s="384"/>
      <c r="D20" s="25"/>
      <c r="E20" s="399"/>
      <c r="F20" s="401"/>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22"/>
      <c r="AM20" s="422"/>
      <c r="AN20" s="383"/>
      <c r="AO20" s="393"/>
      <c r="AP20" s="393"/>
      <c r="AQ20" s="393"/>
      <c r="AR20" s="403"/>
      <c r="AS20" s="403"/>
      <c r="AT20" s="403"/>
      <c r="AU20" s="403"/>
      <c r="AV20" s="403"/>
      <c r="AW20" s="403"/>
      <c r="AX20" s="403"/>
      <c r="AY20" s="403"/>
      <c r="AZ20" s="403"/>
      <c r="BA20" s="403"/>
      <c r="BB20" s="403"/>
      <c r="BC20" s="403"/>
      <c r="BD20" s="403"/>
      <c r="BE20" s="403"/>
      <c r="BF20" s="403"/>
      <c r="BG20" s="403"/>
      <c r="BH20" s="403"/>
      <c r="BI20" s="403"/>
      <c r="BJ20" s="403"/>
      <c r="BK20" s="403"/>
      <c r="BL20" s="403"/>
      <c r="BM20" s="403"/>
      <c r="BN20" s="403"/>
      <c r="BO20" s="403"/>
      <c r="BP20" s="403"/>
      <c r="BQ20" s="403"/>
      <c r="BR20" s="403"/>
      <c r="BS20" s="393"/>
      <c r="BT20" s="393"/>
      <c r="BU20" s="393"/>
      <c r="BV20" s="393"/>
      <c r="BW20" s="369"/>
      <c r="BX20" s="368"/>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row>
    <row r="21" spans="1:1024" s="368" customFormat="1" ht="22.5" customHeight="1">
      <c r="A21" s="369"/>
      <c r="B21" s="366"/>
      <c r="C21" s="383"/>
      <c r="D21" s="392" t="s">
        <v>58</v>
      </c>
      <c r="E21" s="392"/>
      <c r="F21" s="392"/>
      <c r="G21" s="402" t="s">
        <v>598</v>
      </c>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c r="AF21" s="402"/>
      <c r="AG21" s="402"/>
      <c r="AH21" s="392" t="s">
        <v>588</v>
      </c>
      <c r="AI21" s="392"/>
      <c r="AJ21" s="392"/>
      <c r="AK21" s="392"/>
      <c r="AL21" s="419"/>
      <c r="AM21" s="419"/>
      <c r="AN21" s="383"/>
      <c r="AO21" s="393"/>
      <c r="AP21" s="393"/>
      <c r="AQ21" s="393"/>
      <c r="AR21" s="403"/>
      <c r="AS21" s="403"/>
      <c r="AT21" s="403"/>
      <c r="AU21" s="403"/>
      <c r="AV21" s="403"/>
      <c r="AW21" s="403"/>
      <c r="AX21" s="403"/>
      <c r="AY21" s="403"/>
      <c r="AZ21" s="403"/>
      <c r="BA21" s="403"/>
      <c r="BB21" s="403"/>
      <c r="BC21" s="403"/>
      <c r="BD21" s="403"/>
      <c r="BE21" s="403"/>
      <c r="BF21" s="403"/>
      <c r="BG21" s="403"/>
      <c r="BH21" s="403"/>
      <c r="BI21" s="403"/>
      <c r="BJ21" s="403"/>
      <c r="BK21" s="403"/>
      <c r="BL21" s="403"/>
      <c r="BM21" s="403"/>
      <c r="BN21" s="403"/>
      <c r="BO21" s="403"/>
      <c r="BP21" s="403"/>
      <c r="BQ21" s="403"/>
      <c r="BR21" s="403"/>
      <c r="BS21" s="393"/>
      <c r="BT21" s="393"/>
      <c r="BU21" s="393"/>
      <c r="BV21" s="393"/>
      <c r="BW21" s="369"/>
      <c r="BX21" s="366"/>
    </row>
    <row r="22" spans="1:1024" ht="22.5" customHeight="1">
      <c r="A22" s="369"/>
      <c r="B22" s="25"/>
      <c r="C22" s="383"/>
      <c r="D22" s="392"/>
      <c r="E22" s="392"/>
      <c r="F22" s="39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s="402"/>
      <c r="AG22" s="402"/>
      <c r="AH22" s="392"/>
      <c r="AI22" s="392"/>
      <c r="AJ22" s="392"/>
      <c r="AK22" s="392"/>
      <c r="AL22" s="419"/>
      <c r="AM22" s="419"/>
      <c r="AN22" s="427" t="s">
        <v>330</v>
      </c>
      <c r="AO22" s="393" t="s">
        <v>56</v>
      </c>
      <c r="AP22" s="393"/>
      <c r="AQ22" s="393"/>
      <c r="AR22" s="403" t="s">
        <v>328</v>
      </c>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393" t="s">
        <v>56</v>
      </c>
      <c r="BT22" s="393"/>
      <c r="BU22" s="393"/>
      <c r="BV22" s="393"/>
      <c r="BW22" s="369"/>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row>
    <row r="23" spans="1:1024" ht="22.5" customHeight="1">
      <c r="A23" s="369"/>
      <c r="B23" s="25"/>
      <c r="C23" s="383" t="s">
        <v>257</v>
      </c>
      <c r="D23" s="394" t="s">
        <v>56</v>
      </c>
      <c r="E23" s="394"/>
      <c r="F23" s="394"/>
      <c r="G23" s="405" t="s">
        <v>511</v>
      </c>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393" t="s">
        <v>56</v>
      </c>
      <c r="AI23" s="393"/>
      <c r="AJ23" s="393"/>
      <c r="AK23" s="393"/>
      <c r="AL23" s="419"/>
      <c r="AM23" s="419"/>
      <c r="AN23" s="427"/>
      <c r="AO23" s="393"/>
      <c r="AP23" s="393"/>
      <c r="AQ23" s="39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393"/>
      <c r="BT23" s="393"/>
      <c r="BU23" s="393"/>
      <c r="BV23" s="393"/>
      <c r="BW23" s="369"/>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row>
    <row r="24" spans="1:1024" ht="22.5" customHeight="1">
      <c r="A24" s="369"/>
      <c r="B24" s="25"/>
      <c r="C24" s="383"/>
      <c r="D24" s="394"/>
      <c r="E24" s="394"/>
      <c r="F24" s="394"/>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393"/>
      <c r="AI24" s="393"/>
      <c r="AJ24" s="393"/>
      <c r="AK24" s="393"/>
      <c r="AL24" s="419"/>
      <c r="AM24" s="419"/>
      <c r="AN24" s="427"/>
      <c r="AO24" s="393"/>
      <c r="AP24" s="393"/>
      <c r="AQ24" s="393"/>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393"/>
      <c r="BT24" s="393"/>
      <c r="BU24" s="393"/>
      <c r="BV24" s="393"/>
      <c r="BW24" s="369"/>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row>
    <row r="25" spans="1:1024" ht="22.5" customHeight="1">
      <c r="A25" s="369"/>
      <c r="B25" s="25"/>
      <c r="C25" s="383"/>
      <c r="D25" s="394"/>
      <c r="E25" s="394"/>
      <c r="F25" s="394"/>
      <c r="G25" s="405"/>
      <c r="H25" s="405"/>
      <c r="I25" s="405"/>
      <c r="J25" s="405"/>
      <c r="K25" s="405"/>
      <c r="L25" s="405"/>
      <c r="M25" s="405"/>
      <c r="N25" s="405"/>
      <c r="O25" s="405"/>
      <c r="P25" s="405"/>
      <c r="Q25" s="405"/>
      <c r="R25" s="405"/>
      <c r="S25" s="405"/>
      <c r="T25" s="405"/>
      <c r="U25" s="405"/>
      <c r="V25" s="405"/>
      <c r="W25" s="405"/>
      <c r="X25" s="405"/>
      <c r="Y25" s="405"/>
      <c r="Z25" s="405"/>
      <c r="AA25" s="405"/>
      <c r="AB25" s="405"/>
      <c r="AC25" s="405"/>
      <c r="AD25" s="405"/>
      <c r="AE25" s="405"/>
      <c r="AF25" s="405"/>
      <c r="AG25" s="405"/>
      <c r="AH25" s="393"/>
      <c r="AI25" s="393"/>
      <c r="AJ25" s="393"/>
      <c r="AK25" s="393"/>
      <c r="AL25" s="425"/>
      <c r="AM25" s="425"/>
      <c r="AN25" s="425"/>
      <c r="AO25" s="367"/>
      <c r="AP25" s="401"/>
      <c r="AQ25" s="367"/>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c r="BS25" s="404"/>
      <c r="BT25" s="25"/>
      <c r="BU25" s="25"/>
      <c r="BV25" s="25"/>
      <c r="BW25" s="369"/>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row>
    <row r="26" spans="1:1024" ht="22.5" customHeight="1">
      <c r="A26" s="369"/>
      <c r="B26" s="25"/>
      <c r="C26" s="383" t="s">
        <v>76</v>
      </c>
      <c r="D26" s="393" t="s">
        <v>56</v>
      </c>
      <c r="E26" s="393"/>
      <c r="F26" s="393"/>
      <c r="G26" s="403" t="s">
        <v>397</v>
      </c>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3"/>
      <c r="AG26" s="403"/>
      <c r="AH26" s="393" t="s">
        <v>56</v>
      </c>
      <c r="AI26" s="393"/>
      <c r="AJ26" s="393"/>
      <c r="AK26" s="393"/>
      <c r="AL26" s="425"/>
      <c r="AM26" s="425"/>
      <c r="AN26" s="383"/>
      <c r="AO26" s="392" t="s">
        <v>58</v>
      </c>
      <c r="AP26" s="392"/>
      <c r="AQ26" s="392"/>
      <c r="AR26" s="402" t="s">
        <v>599</v>
      </c>
      <c r="AS26" s="402"/>
      <c r="AT26" s="402"/>
      <c r="AU26" s="402"/>
      <c r="AV26" s="402"/>
      <c r="AW26" s="402"/>
      <c r="AX26" s="402"/>
      <c r="AY26" s="402"/>
      <c r="AZ26" s="402"/>
      <c r="BA26" s="402"/>
      <c r="BB26" s="402"/>
      <c r="BC26" s="402"/>
      <c r="BD26" s="402"/>
      <c r="BE26" s="402"/>
      <c r="BF26" s="402"/>
      <c r="BG26" s="402"/>
      <c r="BH26" s="402"/>
      <c r="BI26" s="402"/>
      <c r="BJ26" s="402"/>
      <c r="BK26" s="402"/>
      <c r="BL26" s="402"/>
      <c r="BM26" s="402"/>
      <c r="BN26" s="402"/>
      <c r="BO26" s="402"/>
      <c r="BP26" s="402"/>
      <c r="BQ26" s="402"/>
      <c r="BR26" s="402"/>
      <c r="BS26" s="436" t="s">
        <v>588</v>
      </c>
      <c r="BT26" s="436"/>
      <c r="BU26" s="436"/>
      <c r="BV26" s="436"/>
      <c r="BW26" s="369"/>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row>
    <row r="27" spans="1:1024" ht="22.5" customHeight="1">
      <c r="A27" s="369"/>
      <c r="B27" s="25"/>
      <c r="C27" s="383"/>
      <c r="D27" s="393"/>
      <c r="E27" s="393"/>
      <c r="F27" s="393"/>
      <c r="G27" s="403"/>
      <c r="H27" s="403"/>
      <c r="I27" s="403"/>
      <c r="J27" s="403"/>
      <c r="K27" s="403"/>
      <c r="L27" s="403"/>
      <c r="M27" s="403"/>
      <c r="N27" s="403"/>
      <c r="O27" s="403"/>
      <c r="P27" s="403"/>
      <c r="Q27" s="403"/>
      <c r="R27" s="403"/>
      <c r="S27" s="403"/>
      <c r="T27" s="403"/>
      <c r="U27" s="403"/>
      <c r="V27" s="403"/>
      <c r="W27" s="403"/>
      <c r="X27" s="403"/>
      <c r="Y27" s="403"/>
      <c r="Z27" s="403"/>
      <c r="AA27" s="403"/>
      <c r="AB27" s="403"/>
      <c r="AC27" s="403"/>
      <c r="AD27" s="403"/>
      <c r="AE27" s="403"/>
      <c r="AF27" s="403"/>
      <c r="AG27" s="403"/>
      <c r="AH27" s="393"/>
      <c r="AI27" s="393"/>
      <c r="AJ27" s="393"/>
      <c r="AK27" s="393"/>
      <c r="AL27" s="425"/>
      <c r="AM27" s="425"/>
      <c r="AN27" s="383"/>
      <c r="AO27" s="392"/>
      <c r="AP27" s="392"/>
      <c r="AQ27" s="392"/>
      <c r="AR27" s="402"/>
      <c r="AS27" s="402"/>
      <c r="AT27" s="402"/>
      <c r="AU27" s="402"/>
      <c r="AV27" s="402"/>
      <c r="AW27" s="402"/>
      <c r="AX27" s="402"/>
      <c r="AY27" s="402"/>
      <c r="AZ27" s="402"/>
      <c r="BA27" s="402"/>
      <c r="BB27" s="402"/>
      <c r="BC27" s="402"/>
      <c r="BD27" s="402"/>
      <c r="BE27" s="402"/>
      <c r="BF27" s="402"/>
      <c r="BG27" s="402"/>
      <c r="BH27" s="402"/>
      <c r="BI27" s="402"/>
      <c r="BJ27" s="402"/>
      <c r="BK27" s="402"/>
      <c r="BL27" s="402"/>
      <c r="BM27" s="402"/>
      <c r="BN27" s="402"/>
      <c r="BO27" s="402"/>
      <c r="BP27" s="402"/>
      <c r="BQ27" s="402"/>
      <c r="BR27" s="402"/>
      <c r="BS27" s="436"/>
      <c r="BT27" s="436"/>
      <c r="BU27" s="436"/>
      <c r="BV27" s="436"/>
      <c r="BW27" s="370"/>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row>
    <row r="28" spans="1:1024" ht="22.5" customHeight="1">
      <c r="A28" s="369"/>
      <c r="B28" s="25"/>
      <c r="C28" s="383"/>
      <c r="D28" s="393"/>
      <c r="E28" s="393"/>
      <c r="F28" s="393"/>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c r="AD28" s="403"/>
      <c r="AE28" s="403"/>
      <c r="AF28" s="403"/>
      <c r="AG28" s="403"/>
      <c r="AH28" s="393"/>
      <c r="AI28" s="393"/>
      <c r="AJ28" s="393"/>
      <c r="AK28" s="393"/>
      <c r="AL28" s="367"/>
      <c r="AM28" s="367"/>
      <c r="AN28" s="383" t="s">
        <v>551</v>
      </c>
      <c r="AO28" s="393" t="s">
        <v>56</v>
      </c>
      <c r="AP28" s="393"/>
      <c r="AQ28" s="393"/>
      <c r="AR28" s="439" t="s">
        <v>600</v>
      </c>
      <c r="AS28" s="439"/>
      <c r="AT28" s="439"/>
      <c r="AU28" s="439"/>
      <c r="AV28" s="439"/>
      <c r="AW28" s="439"/>
      <c r="AX28" s="439"/>
      <c r="AY28" s="439"/>
      <c r="AZ28" s="439"/>
      <c r="BA28" s="439"/>
      <c r="BB28" s="439"/>
      <c r="BC28" s="439"/>
      <c r="BD28" s="439"/>
      <c r="BE28" s="439"/>
      <c r="BF28" s="439"/>
      <c r="BG28" s="439"/>
      <c r="BH28" s="439"/>
      <c r="BI28" s="439"/>
      <c r="BJ28" s="439"/>
      <c r="BK28" s="439"/>
      <c r="BL28" s="439"/>
      <c r="BM28" s="439"/>
      <c r="BN28" s="439"/>
      <c r="BO28" s="439"/>
      <c r="BP28" s="439"/>
      <c r="BQ28" s="439"/>
      <c r="BR28" s="439"/>
      <c r="BS28" s="393" t="s">
        <v>56</v>
      </c>
      <c r="BT28" s="393"/>
      <c r="BU28" s="393"/>
      <c r="BV28" s="393"/>
      <c r="BW28" s="369"/>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row>
    <row r="29" spans="1:1024" ht="22.5" customHeight="1">
      <c r="A29" s="369"/>
      <c r="B29" s="25"/>
      <c r="C29" s="383"/>
      <c r="D29" s="393"/>
      <c r="E29" s="393"/>
      <c r="F29" s="39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3"/>
      <c r="AH29" s="393"/>
      <c r="AI29" s="393"/>
      <c r="AJ29" s="393"/>
      <c r="AK29" s="393"/>
      <c r="AL29" s="424"/>
      <c r="AM29" s="424"/>
      <c r="AN29" s="383"/>
      <c r="AO29" s="393"/>
      <c r="AP29" s="393"/>
      <c r="AQ29" s="393"/>
      <c r="AR29" s="439"/>
      <c r="AS29" s="439"/>
      <c r="AT29" s="439"/>
      <c r="AU29" s="439"/>
      <c r="AV29" s="439"/>
      <c r="AW29" s="439"/>
      <c r="AX29" s="439"/>
      <c r="AY29" s="439"/>
      <c r="AZ29" s="439"/>
      <c r="BA29" s="439"/>
      <c r="BB29" s="439"/>
      <c r="BC29" s="439"/>
      <c r="BD29" s="439"/>
      <c r="BE29" s="439"/>
      <c r="BF29" s="439"/>
      <c r="BG29" s="439"/>
      <c r="BH29" s="439"/>
      <c r="BI29" s="439"/>
      <c r="BJ29" s="439"/>
      <c r="BK29" s="439"/>
      <c r="BL29" s="439"/>
      <c r="BM29" s="439"/>
      <c r="BN29" s="439"/>
      <c r="BO29" s="439"/>
      <c r="BP29" s="439"/>
      <c r="BQ29" s="439"/>
      <c r="BR29" s="439"/>
      <c r="BS29" s="393"/>
      <c r="BT29" s="393"/>
      <c r="BU29" s="393"/>
      <c r="BV29" s="393"/>
      <c r="BW29" s="369"/>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row>
    <row r="30" spans="1:1024" ht="22.5" customHeight="1">
      <c r="A30" s="369"/>
      <c r="B30" s="25"/>
      <c r="C30" s="383" t="s">
        <v>601</v>
      </c>
      <c r="D30" s="393" t="s">
        <v>56</v>
      </c>
      <c r="E30" s="393"/>
      <c r="F30" s="393"/>
      <c r="G30" s="406" t="s">
        <v>561</v>
      </c>
      <c r="H30" s="406"/>
      <c r="I30" s="406"/>
      <c r="J30" s="406"/>
      <c r="K30" s="406"/>
      <c r="L30" s="406"/>
      <c r="M30" s="406"/>
      <c r="N30" s="406"/>
      <c r="O30" s="406"/>
      <c r="P30" s="406"/>
      <c r="Q30" s="406"/>
      <c r="R30" s="406"/>
      <c r="S30" s="406"/>
      <c r="T30" s="406"/>
      <c r="U30" s="406"/>
      <c r="V30" s="406"/>
      <c r="W30" s="406"/>
      <c r="X30" s="406"/>
      <c r="Y30" s="406"/>
      <c r="Z30" s="406"/>
      <c r="AA30" s="406"/>
      <c r="AB30" s="406"/>
      <c r="AC30" s="406"/>
      <c r="AD30" s="406"/>
      <c r="AE30" s="406"/>
      <c r="AF30" s="406"/>
      <c r="AG30" s="406"/>
      <c r="AH30" s="393" t="s">
        <v>56</v>
      </c>
      <c r="AI30" s="393"/>
      <c r="AJ30" s="393"/>
      <c r="AK30" s="393"/>
      <c r="AL30" s="25"/>
      <c r="AM30" s="25"/>
      <c r="AN30" s="383" t="s">
        <v>251</v>
      </c>
      <c r="AO30" s="393" t="s">
        <v>56</v>
      </c>
      <c r="AP30" s="393"/>
      <c r="AQ30" s="393"/>
      <c r="AR30" s="439" t="s">
        <v>487</v>
      </c>
      <c r="AS30" s="439"/>
      <c r="AT30" s="439"/>
      <c r="AU30" s="439"/>
      <c r="AV30" s="439"/>
      <c r="AW30" s="439"/>
      <c r="AX30" s="439"/>
      <c r="AY30" s="439"/>
      <c r="AZ30" s="439"/>
      <c r="BA30" s="439"/>
      <c r="BB30" s="439"/>
      <c r="BC30" s="439"/>
      <c r="BD30" s="439"/>
      <c r="BE30" s="439"/>
      <c r="BF30" s="439"/>
      <c r="BG30" s="439"/>
      <c r="BH30" s="439"/>
      <c r="BI30" s="439"/>
      <c r="BJ30" s="439"/>
      <c r="BK30" s="439"/>
      <c r="BL30" s="439"/>
      <c r="BM30" s="439"/>
      <c r="BN30" s="439"/>
      <c r="BO30" s="439"/>
      <c r="BP30" s="439"/>
      <c r="BQ30" s="439"/>
      <c r="BR30" s="439"/>
      <c r="BS30" s="393" t="s">
        <v>56</v>
      </c>
      <c r="BT30" s="393"/>
      <c r="BU30" s="393"/>
      <c r="BV30" s="393"/>
      <c r="BW30" s="369"/>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row>
    <row r="31" spans="1:1024" ht="22.5" customHeight="1">
      <c r="A31" s="370"/>
      <c r="B31" s="25"/>
      <c r="C31" s="383"/>
      <c r="D31" s="393"/>
      <c r="E31" s="393"/>
      <c r="F31" s="393"/>
      <c r="G31" s="406"/>
      <c r="H31" s="406"/>
      <c r="I31" s="406"/>
      <c r="J31" s="406"/>
      <c r="K31" s="406"/>
      <c r="L31" s="406"/>
      <c r="M31" s="406"/>
      <c r="N31" s="406"/>
      <c r="O31" s="406"/>
      <c r="P31" s="406"/>
      <c r="Q31" s="406"/>
      <c r="R31" s="406"/>
      <c r="S31" s="406"/>
      <c r="T31" s="406"/>
      <c r="U31" s="406"/>
      <c r="V31" s="406"/>
      <c r="W31" s="406"/>
      <c r="X31" s="406"/>
      <c r="Y31" s="406"/>
      <c r="Z31" s="406"/>
      <c r="AA31" s="406"/>
      <c r="AB31" s="406"/>
      <c r="AC31" s="406"/>
      <c r="AD31" s="406"/>
      <c r="AE31" s="406"/>
      <c r="AF31" s="406"/>
      <c r="AG31" s="406"/>
      <c r="AH31" s="393"/>
      <c r="AI31" s="393"/>
      <c r="AJ31" s="393"/>
      <c r="AK31" s="393"/>
      <c r="AL31" s="422"/>
      <c r="AM31" s="422"/>
      <c r="AN31" s="383"/>
      <c r="AO31" s="393"/>
      <c r="AP31" s="393"/>
      <c r="AQ31" s="393"/>
      <c r="AR31" s="439"/>
      <c r="AS31" s="439"/>
      <c r="AT31" s="439"/>
      <c r="AU31" s="439"/>
      <c r="AV31" s="439"/>
      <c r="AW31" s="439"/>
      <c r="AX31" s="439"/>
      <c r="AY31" s="439"/>
      <c r="AZ31" s="439"/>
      <c r="BA31" s="439"/>
      <c r="BB31" s="439"/>
      <c r="BC31" s="439"/>
      <c r="BD31" s="439"/>
      <c r="BE31" s="439"/>
      <c r="BF31" s="439"/>
      <c r="BG31" s="439"/>
      <c r="BH31" s="439"/>
      <c r="BI31" s="439"/>
      <c r="BJ31" s="439"/>
      <c r="BK31" s="439"/>
      <c r="BL31" s="439"/>
      <c r="BM31" s="439"/>
      <c r="BN31" s="439"/>
      <c r="BO31" s="439"/>
      <c r="BP31" s="439"/>
      <c r="BQ31" s="439"/>
      <c r="BR31" s="439"/>
      <c r="BS31" s="393"/>
      <c r="BT31" s="393"/>
      <c r="BU31" s="393"/>
      <c r="BV31" s="393"/>
      <c r="BW31" s="369"/>
      <c r="BX31" s="368"/>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row>
    <row r="32" spans="1:1024" s="368" customFormat="1" ht="22.5" customHeight="1">
      <c r="A32" s="369"/>
      <c r="C32" s="384"/>
      <c r="D32" s="367"/>
      <c r="E32" s="399"/>
      <c r="F32" s="401"/>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19"/>
      <c r="AM32" s="419"/>
      <c r="AN32" s="383" t="s">
        <v>579</v>
      </c>
      <c r="AO32" s="393" t="s">
        <v>56</v>
      </c>
      <c r="AP32" s="393"/>
      <c r="AQ32" s="393"/>
      <c r="AR32" s="439" t="s">
        <v>602</v>
      </c>
      <c r="AS32" s="439"/>
      <c r="AT32" s="439"/>
      <c r="AU32" s="439"/>
      <c r="AV32" s="439"/>
      <c r="AW32" s="439"/>
      <c r="AX32" s="439"/>
      <c r="AY32" s="439"/>
      <c r="AZ32" s="439"/>
      <c r="BA32" s="439"/>
      <c r="BB32" s="439"/>
      <c r="BC32" s="439"/>
      <c r="BD32" s="439"/>
      <c r="BE32" s="439"/>
      <c r="BF32" s="439"/>
      <c r="BG32" s="439"/>
      <c r="BH32" s="439"/>
      <c r="BI32" s="439"/>
      <c r="BJ32" s="439"/>
      <c r="BK32" s="439"/>
      <c r="BL32" s="439"/>
      <c r="BM32" s="439"/>
      <c r="BN32" s="439"/>
      <c r="BO32" s="439"/>
      <c r="BP32" s="439"/>
      <c r="BQ32" s="439"/>
      <c r="BR32" s="439"/>
      <c r="BS32" s="393" t="s">
        <v>56</v>
      </c>
      <c r="BT32" s="393"/>
      <c r="BU32" s="393"/>
      <c r="BV32" s="393"/>
      <c r="BW32" s="369"/>
      <c r="BX32" s="366"/>
    </row>
    <row r="33" spans="1:1024" ht="22.5" customHeight="1">
      <c r="A33" s="369"/>
      <c r="B33" s="25"/>
      <c r="C33" s="383"/>
      <c r="D33" s="392" t="s">
        <v>58</v>
      </c>
      <c r="E33" s="392"/>
      <c r="F33" s="392"/>
      <c r="G33" s="407" t="s">
        <v>603</v>
      </c>
      <c r="H33" s="407"/>
      <c r="I33" s="407"/>
      <c r="J33" s="40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407"/>
      <c r="AH33" s="392" t="s">
        <v>588</v>
      </c>
      <c r="AI33" s="392"/>
      <c r="AJ33" s="392"/>
      <c r="AK33" s="392"/>
      <c r="AL33" s="419"/>
      <c r="AM33" s="419"/>
      <c r="AN33" s="383"/>
      <c r="AO33" s="393"/>
      <c r="AP33" s="393"/>
      <c r="AQ33" s="393"/>
      <c r="AR33" s="439"/>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393"/>
      <c r="BT33" s="393"/>
      <c r="BU33" s="393"/>
      <c r="BV33" s="393"/>
      <c r="BW33" s="369"/>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row>
    <row r="34" spans="1:1024" ht="22.5" customHeight="1">
      <c r="A34" s="369"/>
      <c r="B34" s="25"/>
      <c r="C34" s="383"/>
      <c r="D34" s="392"/>
      <c r="E34" s="392"/>
      <c r="F34" s="392"/>
      <c r="G34" s="407"/>
      <c r="H34" s="407"/>
      <c r="I34" s="407"/>
      <c r="J34" s="407"/>
      <c r="K34" s="407"/>
      <c r="L34" s="407"/>
      <c r="M34" s="407"/>
      <c r="N34" s="407"/>
      <c r="O34" s="407"/>
      <c r="P34" s="407"/>
      <c r="Q34" s="407"/>
      <c r="R34" s="407"/>
      <c r="S34" s="407"/>
      <c r="T34" s="407"/>
      <c r="U34" s="407"/>
      <c r="V34" s="407"/>
      <c r="W34" s="407"/>
      <c r="X34" s="407"/>
      <c r="Y34" s="407"/>
      <c r="Z34" s="407"/>
      <c r="AA34" s="407"/>
      <c r="AB34" s="407"/>
      <c r="AC34" s="407"/>
      <c r="AD34" s="407"/>
      <c r="AE34" s="407"/>
      <c r="AF34" s="407"/>
      <c r="AG34" s="407"/>
      <c r="AH34" s="392"/>
      <c r="AI34" s="392"/>
      <c r="AJ34" s="392"/>
      <c r="AK34" s="392"/>
      <c r="AL34" s="419"/>
      <c r="AM34" s="419"/>
      <c r="AN34" s="427" t="s">
        <v>604</v>
      </c>
      <c r="AO34" s="394" t="s">
        <v>56</v>
      </c>
      <c r="AP34" s="394"/>
      <c r="AQ34" s="394"/>
      <c r="AR34" s="405" t="s">
        <v>526</v>
      </c>
      <c r="AS34" s="405"/>
      <c r="AT34" s="405"/>
      <c r="AU34" s="405"/>
      <c r="AV34" s="405"/>
      <c r="AW34" s="405"/>
      <c r="AX34" s="405"/>
      <c r="AY34" s="405"/>
      <c r="AZ34" s="405"/>
      <c r="BA34" s="405"/>
      <c r="BB34" s="405"/>
      <c r="BC34" s="405"/>
      <c r="BD34" s="405"/>
      <c r="BE34" s="405"/>
      <c r="BF34" s="405"/>
      <c r="BG34" s="405"/>
      <c r="BH34" s="405"/>
      <c r="BI34" s="405"/>
      <c r="BJ34" s="405"/>
      <c r="BK34" s="405"/>
      <c r="BL34" s="405"/>
      <c r="BM34" s="405"/>
      <c r="BN34" s="405"/>
      <c r="BO34" s="405"/>
      <c r="BP34" s="405"/>
      <c r="BQ34" s="405"/>
      <c r="BR34" s="405"/>
      <c r="BS34" s="393" t="s">
        <v>56</v>
      </c>
      <c r="BT34" s="393"/>
      <c r="BU34" s="393"/>
      <c r="BV34" s="393"/>
      <c r="BW34" s="369"/>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row>
    <row r="35" spans="1:1024" ht="22.5" customHeight="1">
      <c r="A35" s="369"/>
      <c r="B35" s="25"/>
      <c r="C35" s="383" t="s">
        <v>25</v>
      </c>
      <c r="D35" s="393" t="s">
        <v>56</v>
      </c>
      <c r="E35" s="393"/>
      <c r="F35" s="393"/>
      <c r="G35" s="403" t="s">
        <v>94</v>
      </c>
      <c r="H35" s="403"/>
      <c r="I35" s="403"/>
      <c r="J35" s="403"/>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403"/>
      <c r="AH35" s="393" t="s">
        <v>56</v>
      </c>
      <c r="AI35" s="393"/>
      <c r="AJ35" s="393"/>
      <c r="AK35" s="393"/>
      <c r="AL35" s="425"/>
      <c r="AM35" s="425"/>
      <c r="AN35" s="427"/>
      <c r="AO35" s="394"/>
      <c r="AP35" s="394"/>
      <c r="AQ35" s="394"/>
      <c r="AR35" s="405"/>
      <c r="AS35" s="405"/>
      <c r="AT35" s="405"/>
      <c r="AU35" s="405"/>
      <c r="AV35" s="405"/>
      <c r="AW35" s="405"/>
      <c r="AX35" s="405"/>
      <c r="AY35" s="405"/>
      <c r="AZ35" s="405"/>
      <c r="BA35" s="405"/>
      <c r="BB35" s="405"/>
      <c r="BC35" s="405"/>
      <c r="BD35" s="405"/>
      <c r="BE35" s="405"/>
      <c r="BF35" s="405"/>
      <c r="BG35" s="405"/>
      <c r="BH35" s="405"/>
      <c r="BI35" s="405"/>
      <c r="BJ35" s="405"/>
      <c r="BK35" s="405"/>
      <c r="BL35" s="405"/>
      <c r="BM35" s="405"/>
      <c r="BN35" s="405"/>
      <c r="BO35" s="405"/>
      <c r="BP35" s="405"/>
      <c r="BQ35" s="405"/>
      <c r="BR35" s="405"/>
      <c r="BS35" s="393"/>
      <c r="BT35" s="393"/>
      <c r="BU35" s="393"/>
      <c r="BV35" s="393"/>
      <c r="BW35" s="466"/>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row>
    <row r="36" spans="1:1024" ht="22.5" customHeight="1">
      <c r="A36" s="369"/>
      <c r="B36" s="25"/>
      <c r="C36" s="383"/>
      <c r="D36" s="393"/>
      <c r="E36" s="393"/>
      <c r="F36" s="39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403"/>
      <c r="AE36" s="403"/>
      <c r="AF36" s="403"/>
      <c r="AG36" s="403"/>
      <c r="AH36" s="393"/>
      <c r="AI36" s="393"/>
      <c r="AJ36" s="393"/>
      <c r="AK36" s="393"/>
      <c r="AL36" s="425"/>
      <c r="AM36" s="425"/>
      <c r="AN36" s="427"/>
      <c r="AO36" s="394"/>
      <c r="AP36" s="394"/>
      <c r="AQ36" s="394"/>
      <c r="AR36" s="405"/>
      <c r="AS36" s="405"/>
      <c r="AT36" s="405"/>
      <c r="AU36" s="405"/>
      <c r="AV36" s="405"/>
      <c r="AW36" s="405"/>
      <c r="AX36" s="405"/>
      <c r="AY36" s="405"/>
      <c r="AZ36" s="405"/>
      <c r="BA36" s="405"/>
      <c r="BB36" s="405"/>
      <c r="BC36" s="405"/>
      <c r="BD36" s="405"/>
      <c r="BE36" s="405"/>
      <c r="BF36" s="405"/>
      <c r="BG36" s="405"/>
      <c r="BH36" s="405"/>
      <c r="BI36" s="405"/>
      <c r="BJ36" s="405"/>
      <c r="BK36" s="405"/>
      <c r="BL36" s="405"/>
      <c r="BM36" s="405"/>
      <c r="BN36" s="405"/>
      <c r="BO36" s="405"/>
      <c r="BP36" s="405"/>
      <c r="BQ36" s="405"/>
      <c r="BR36" s="405"/>
      <c r="BS36" s="393"/>
      <c r="BT36" s="393"/>
      <c r="BU36" s="393"/>
      <c r="BV36" s="393"/>
      <c r="BW36" s="466"/>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row>
    <row r="37" spans="1:1024" ht="22.5" customHeight="1">
      <c r="A37" s="369"/>
      <c r="B37" s="25"/>
      <c r="C37" s="383"/>
      <c r="D37" s="393"/>
      <c r="E37" s="393"/>
      <c r="F37" s="39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393"/>
      <c r="AI37" s="393"/>
      <c r="AJ37" s="393"/>
      <c r="AK37" s="393"/>
      <c r="AL37" s="425"/>
      <c r="AM37" s="425"/>
      <c r="AN37" s="383" t="s">
        <v>287</v>
      </c>
      <c r="AO37" s="393" t="s">
        <v>56</v>
      </c>
      <c r="AP37" s="393"/>
      <c r="AQ37" s="393"/>
      <c r="AR37" s="440" t="s">
        <v>605</v>
      </c>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c r="BQ37" s="440"/>
      <c r="BR37" s="440"/>
      <c r="BS37" s="393" t="s">
        <v>56</v>
      </c>
      <c r="BT37" s="393"/>
      <c r="BU37" s="393"/>
      <c r="BV37" s="393"/>
      <c r="BW37" s="369"/>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row>
    <row r="38" spans="1:1024" ht="22.5" customHeight="1">
      <c r="A38" s="369"/>
      <c r="B38" s="25"/>
      <c r="D38" s="25"/>
      <c r="E38" s="25"/>
      <c r="F38" s="25"/>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4"/>
      <c r="AJ38" s="404"/>
      <c r="AK38" s="25"/>
      <c r="AL38" s="25"/>
      <c r="AM38" s="25"/>
      <c r="AN38" s="383"/>
      <c r="AO38" s="393"/>
      <c r="AP38" s="393"/>
      <c r="AQ38" s="393"/>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393"/>
      <c r="BT38" s="393"/>
      <c r="BU38" s="393"/>
      <c r="BV38" s="393"/>
      <c r="BW38" s="369"/>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row>
    <row r="39" spans="1:1024" ht="22.5" customHeight="1">
      <c r="A39" s="369"/>
      <c r="B39" s="25"/>
      <c r="C39" s="385" t="s">
        <v>80</v>
      </c>
      <c r="D39" s="385"/>
      <c r="E39" s="385"/>
      <c r="F39" s="385"/>
      <c r="G39" s="385"/>
      <c r="H39" s="385"/>
      <c r="I39" s="385"/>
      <c r="J39" s="385"/>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385"/>
      <c r="AL39" s="25"/>
      <c r="AM39" s="25"/>
      <c r="AN39" s="25"/>
      <c r="AO39" s="437"/>
      <c r="AP39" s="437"/>
      <c r="AQ39" s="437"/>
      <c r="AR39" s="437"/>
      <c r="AS39" s="437"/>
      <c r="AT39" s="437"/>
      <c r="AU39" s="437"/>
      <c r="AV39" s="437"/>
      <c r="AW39" s="437"/>
      <c r="AX39" s="437"/>
      <c r="AY39" s="437"/>
      <c r="AZ39" s="437"/>
      <c r="BA39" s="437"/>
      <c r="BB39" s="437"/>
      <c r="BC39" s="437"/>
      <c r="BD39" s="437"/>
      <c r="BE39" s="437"/>
      <c r="BF39" s="437"/>
      <c r="BG39" s="437"/>
      <c r="BH39" s="437"/>
      <c r="BI39" s="437"/>
      <c r="BJ39" s="437"/>
      <c r="BK39" s="437"/>
      <c r="BL39" s="437"/>
      <c r="BM39" s="437"/>
      <c r="BN39" s="437"/>
      <c r="BO39" s="437"/>
      <c r="BP39" s="437"/>
      <c r="BQ39" s="437"/>
      <c r="BR39" s="437"/>
      <c r="BS39" s="385"/>
      <c r="BT39" s="385"/>
      <c r="BU39" s="385"/>
      <c r="BV39" s="385"/>
      <c r="BW39" s="369"/>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row>
    <row r="40" spans="1:1024" ht="18.75" customHeight="1">
      <c r="A40" s="369"/>
      <c r="B40" s="25"/>
      <c r="C40" s="386" t="s">
        <v>606</v>
      </c>
      <c r="D40" s="386"/>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386"/>
      <c r="AZ40" s="386"/>
      <c r="BA40" s="386"/>
      <c r="BB40" s="386"/>
      <c r="BC40" s="386"/>
      <c r="BD40" s="386"/>
      <c r="BE40" s="386"/>
      <c r="BF40" s="386"/>
      <c r="BG40" s="386"/>
      <c r="BH40" s="386"/>
      <c r="BI40" s="386"/>
      <c r="BJ40" s="386"/>
      <c r="BK40" s="386"/>
      <c r="BL40" s="386"/>
      <c r="BM40" s="386"/>
      <c r="BN40" s="386"/>
      <c r="BO40" s="386"/>
      <c r="BP40" s="386"/>
      <c r="BQ40" s="386"/>
      <c r="BR40" s="386"/>
      <c r="BS40" s="386"/>
      <c r="BT40" s="386"/>
      <c r="BU40" s="386"/>
      <c r="BV40" s="386"/>
      <c r="BW40" s="467"/>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row>
    <row r="41" spans="1:1024" ht="18.75" customHeight="1">
      <c r="A41" s="369"/>
      <c r="B41" s="25"/>
      <c r="C41" s="386"/>
      <c r="D41" s="386"/>
      <c r="E41" s="386"/>
      <c r="F41" s="386"/>
      <c r="G41" s="386"/>
      <c r="H41" s="386"/>
      <c r="I41" s="386"/>
      <c r="J41" s="386"/>
      <c r="K41" s="386"/>
      <c r="L41" s="386"/>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c r="AM41" s="386"/>
      <c r="AN41" s="386"/>
      <c r="AO41" s="386"/>
      <c r="AP41" s="386"/>
      <c r="AQ41" s="386"/>
      <c r="AR41" s="386"/>
      <c r="AS41" s="386"/>
      <c r="AT41" s="386"/>
      <c r="AU41" s="386"/>
      <c r="AV41" s="386"/>
      <c r="AW41" s="386"/>
      <c r="AX41" s="386"/>
      <c r="AY41" s="386"/>
      <c r="AZ41" s="386"/>
      <c r="BA41" s="386"/>
      <c r="BB41" s="386"/>
      <c r="BC41" s="386"/>
      <c r="BD41" s="386"/>
      <c r="BE41" s="386"/>
      <c r="BF41" s="386"/>
      <c r="BG41" s="386"/>
      <c r="BH41" s="386"/>
      <c r="BI41" s="386"/>
      <c r="BJ41" s="386"/>
      <c r="BK41" s="386"/>
      <c r="BL41" s="386"/>
      <c r="BM41" s="386"/>
      <c r="BN41" s="386"/>
      <c r="BO41" s="386"/>
      <c r="BP41" s="386"/>
      <c r="BQ41" s="386"/>
      <c r="BR41" s="386"/>
      <c r="BS41" s="386"/>
      <c r="BT41" s="386"/>
      <c r="BU41" s="386"/>
      <c r="BV41" s="386"/>
      <c r="BW41" s="467"/>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row>
    <row r="42" spans="1:1024" ht="16.5" customHeight="1">
      <c r="A42" s="369"/>
      <c r="B42" s="25"/>
      <c r="C42" s="387" t="s">
        <v>607</v>
      </c>
      <c r="D42" s="387"/>
      <c r="E42" s="387"/>
      <c r="F42" s="387"/>
      <c r="G42" s="387"/>
      <c r="H42" s="387"/>
      <c r="I42" s="387"/>
      <c r="J42" s="387"/>
      <c r="K42" s="387"/>
      <c r="L42" s="415" t="s">
        <v>56</v>
      </c>
      <c r="M42" s="415"/>
      <c r="N42" s="416"/>
      <c r="O42" s="416"/>
      <c r="P42" s="418"/>
      <c r="Q42" s="419"/>
      <c r="R42" s="419"/>
      <c r="S42" s="419"/>
      <c r="T42" s="419"/>
      <c r="U42" s="419"/>
      <c r="V42" s="419"/>
      <c r="W42" s="419"/>
      <c r="X42" s="419"/>
      <c r="Y42" s="419"/>
      <c r="Z42" s="419"/>
      <c r="AA42" s="419"/>
      <c r="AB42" s="419"/>
      <c r="AC42" s="419"/>
      <c r="AD42" s="419"/>
      <c r="AE42" s="419"/>
      <c r="AF42" s="419"/>
      <c r="AG42" s="419"/>
      <c r="AH42" s="419"/>
      <c r="AI42" s="419"/>
      <c r="AJ42" s="419"/>
      <c r="AK42" s="419"/>
      <c r="AL42" s="419"/>
      <c r="AM42" s="419"/>
      <c r="AN42" s="419"/>
      <c r="AO42" s="419"/>
      <c r="AP42" s="419"/>
      <c r="AQ42" s="419"/>
      <c r="AR42" s="419"/>
      <c r="AS42" s="419"/>
      <c r="AT42" s="419"/>
      <c r="AU42" s="419"/>
      <c r="AV42" s="419"/>
      <c r="AW42" s="419"/>
      <c r="AX42" s="419"/>
      <c r="AY42" s="419"/>
      <c r="AZ42" s="419"/>
      <c r="BA42" s="419"/>
      <c r="BB42" s="419"/>
      <c r="BC42" s="419"/>
      <c r="BD42" s="419"/>
      <c r="BE42" s="419"/>
      <c r="BF42" s="419"/>
      <c r="BG42" s="419"/>
      <c r="BH42" s="419"/>
      <c r="BI42" s="419"/>
      <c r="BJ42" s="419"/>
      <c r="BK42" s="419"/>
      <c r="BL42" s="419"/>
      <c r="BM42" s="419"/>
      <c r="BN42" s="419"/>
      <c r="BO42" s="419"/>
      <c r="BP42" s="419"/>
      <c r="BQ42" s="419"/>
      <c r="BR42" s="419"/>
      <c r="BS42" s="419"/>
      <c r="BT42" s="419"/>
      <c r="BU42" s="419"/>
      <c r="BV42" s="419"/>
      <c r="BW42" s="467"/>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row>
    <row r="43" spans="1:1024" ht="16.5" customHeight="1">
      <c r="A43" s="369"/>
      <c r="B43" s="376"/>
      <c r="C43" s="388"/>
      <c r="D43" s="388"/>
      <c r="E43" s="388"/>
      <c r="F43" s="388"/>
      <c r="G43" s="388"/>
      <c r="H43" s="388"/>
      <c r="I43" s="388"/>
      <c r="J43" s="388"/>
      <c r="K43" s="388"/>
      <c r="L43" s="388"/>
      <c r="M43" s="388"/>
      <c r="N43" s="417"/>
      <c r="O43" s="417"/>
      <c r="P43" s="417"/>
      <c r="Q43" s="388"/>
      <c r="R43" s="388"/>
      <c r="S43" s="388"/>
      <c r="T43" s="388"/>
      <c r="U43" s="388"/>
      <c r="V43" s="388"/>
      <c r="W43" s="388"/>
      <c r="X43" s="388"/>
      <c r="Y43" s="388"/>
      <c r="Z43" s="388"/>
      <c r="AA43" s="388"/>
      <c r="AB43" s="388"/>
      <c r="AC43" s="388"/>
      <c r="AD43" s="388"/>
      <c r="AE43" s="388"/>
      <c r="AF43" s="388"/>
      <c r="AG43" s="388"/>
      <c r="AH43" s="388"/>
      <c r="AI43" s="388"/>
      <c r="AJ43" s="388"/>
      <c r="AK43" s="388"/>
      <c r="AL43" s="388"/>
      <c r="AM43" s="388"/>
      <c r="AN43" s="388"/>
      <c r="AO43" s="388"/>
      <c r="AP43" s="388"/>
      <c r="AQ43" s="388"/>
      <c r="AR43" s="388"/>
      <c r="AS43" s="388"/>
      <c r="AT43" s="388"/>
      <c r="AU43" s="388"/>
      <c r="AV43" s="388"/>
      <c r="AW43" s="388"/>
      <c r="AX43" s="388"/>
      <c r="AY43" s="388"/>
      <c r="AZ43" s="388"/>
      <c r="BA43" s="388"/>
      <c r="BB43" s="388"/>
      <c r="BC43" s="388"/>
      <c r="BD43" s="388"/>
      <c r="BE43" s="388"/>
      <c r="BF43" s="388"/>
      <c r="BG43" s="388"/>
      <c r="BH43" s="388"/>
      <c r="BI43" s="388"/>
      <c r="BJ43" s="388"/>
      <c r="BK43" s="388"/>
      <c r="BL43" s="388"/>
      <c r="BM43" s="388"/>
      <c r="BN43" s="388"/>
      <c r="BO43" s="388"/>
      <c r="BP43" s="388"/>
      <c r="BQ43" s="388"/>
      <c r="BR43" s="388"/>
      <c r="BS43" s="388"/>
      <c r="BT43" s="388"/>
      <c r="BU43" s="388"/>
      <c r="BV43" s="388"/>
      <c r="BW43" s="468"/>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row>
    <row r="44" spans="1:1024" ht="16.5" customHeight="1">
      <c r="A44" s="25"/>
      <c r="B44" s="25"/>
      <c r="C44" s="25"/>
      <c r="D44" s="25"/>
      <c r="E44" s="25"/>
      <c r="F44" s="25"/>
      <c r="G44" s="25"/>
      <c r="H44" s="25"/>
      <c r="I44" s="25"/>
      <c r="J44" s="25"/>
      <c r="K44" s="25"/>
      <c r="L44" s="25"/>
      <c r="M44" s="25"/>
      <c r="N44" s="418"/>
      <c r="O44" s="418"/>
      <c r="P44" s="418"/>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row>
    <row r="45" spans="1:1024" ht="16.5" customHeight="1"/>
    <row r="46" spans="1:1024" ht="24.75">
      <c r="B46" s="371" t="s">
        <v>152</v>
      </c>
      <c r="C46" s="371"/>
      <c r="AK46" s="25"/>
      <c r="AL46" s="25"/>
      <c r="AM46" s="25"/>
      <c r="AN46" s="25"/>
      <c r="AO46" s="25"/>
      <c r="AQ46" s="25"/>
      <c r="AR46" s="25"/>
      <c r="AS46" s="25"/>
      <c r="AT46" s="25"/>
      <c r="AU46" s="25"/>
      <c r="AV46" s="25"/>
      <c r="AW46" s="25"/>
      <c r="AX46" s="25"/>
      <c r="AY46" s="448" t="s">
        <v>42</v>
      </c>
      <c r="AZ46" s="453"/>
      <c r="BA46" s="453"/>
      <c r="BB46" s="453"/>
      <c r="BC46" s="453"/>
      <c r="BD46" s="448"/>
      <c r="BE46" s="448"/>
      <c r="BF46" s="448"/>
      <c r="BG46" s="453"/>
      <c r="BH46" s="448"/>
      <c r="BI46" s="453"/>
      <c r="BJ46" s="448"/>
      <c r="BK46" s="448"/>
      <c r="BL46" s="448"/>
      <c r="BM46" s="448"/>
      <c r="BN46" s="448"/>
      <c r="BO46" s="448"/>
      <c r="BP46" s="448"/>
      <c r="BQ46" s="448"/>
      <c r="BR46" s="448"/>
      <c r="BS46" s="448"/>
      <c r="BT46" s="460"/>
      <c r="BU46" s="453"/>
      <c r="BV46" s="453"/>
      <c r="BW46" s="453"/>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row>
    <row r="47" spans="1:1024" ht="17.25" customHeight="1">
      <c r="B47" s="372" t="s">
        <v>608</v>
      </c>
      <c r="C47" s="372"/>
      <c r="D47" s="372"/>
      <c r="E47" s="372"/>
      <c r="F47" s="372"/>
      <c r="G47" s="372"/>
      <c r="H47" s="372"/>
      <c r="I47" s="372"/>
      <c r="J47" s="372"/>
      <c r="K47" s="372"/>
      <c r="L47" s="372"/>
      <c r="M47" s="372"/>
      <c r="N47" s="372"/>
      <c r="O47" s="372"/>
      <c r="P47" s="372"/>
      <c r="Q47" s="372"/>
      <c r="R47" s="372"/>
      <c r="S47" s="372"/>
      <c r="T47" s="372"/>
      <c r="U47" s="372"/>
      <c r="V47" s="372"/>
      <c r="W47" s="372"/>
      <c r="X47" s="372"/>
      <c r="Y47" s="372"/>
      <c r="Z47" s="372"/>
      <c r="AA47" s="372"/>
      <c r="AB47" s="372"/>
      <c r="AC47" s="372"/>
      <c r="AD47" s="372"/>
      <c r="AE47" s="372"/>
      <c r="AF47" s="372"/>
      <c r="AG47" s="372"/>
      <c r="AH47" s="372"/>
      <c r="AI47" s="372"/>
      <c r="AJ47" s="372"/>
      <c r="AK47" s="372"/>
      <c r="AL47" s="372"/>
      <c r="AM47" s="372"/>
      <c r="AN47" s="372"/>
      <c r="AO47" s="372"/>
      <c r="AP47" s="372"/>
      <c r="AQ47" s="372"/>
      <c r="AR47" s="372"/>
      <c r="AS47" s="372"/>
      <c r="AT47" s="372"/>
      <c r="AU47" s="372"/>
      <c r="AV47" s="372"/>
      <c r="AW47" s="372"/>
      <c r="AX47" s="446"/>
      <c r="AY47" s="449"/>
      <c r="AZ47" s="449"/>
      <c r="BA47" s="449"/>
      <c r="BB47" s="449"/>
      <c r="BC47" s="449"/>
      <c r="BD47" s="449"/>
      <c r="BE47" s="449"/>
      <c r="BF47" s="449"/>
      <c r="BG47" s="449"/>
      <c r="BH47" s="449"/>
      <c r="BI47" s="449"/>
      <c r="BJ47" s="449"/>
      <c r="BK47" s="449"/>
      <c r="BL47" s="449"/>
      <c r="BM47" s="449"/>
      <c r="BN47" s="449"/>
      <c r="BO47" s="449"/>
      <c r="BP47" s="449"/>
      <c r="BQ47" s="449"/>
      <c r="BR47" s="449"/>
      <c r="BS47" s="449"/>
      <c r="BT47" s="449"/>
      <c r="BU47" s="449"/>
      <c r="BV47" s="449"/>
      <c r="BW47" s="449"/>
      <c r="BX47" s="25"/>
      <c r="BY47" s="25"/>
      <c r="BZ47" s="473"/>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row>
    <row r="48" spans="1:1024" ht="17.25" customHeight="1">
      <c r="B48" s="372"/>
      <c r="C48" s="372"/>
      <c r="D48" s="372"/>
      <c r="E48" s="372"/>
      <c r="F48" s="372"/>
      <c r="G48" s="372"/>
      <c r="H48" s="372"/>
      <c r="I48" s="372"/>
      <c r="J48" s="372"/>
      <c r="K48" s="372"/>
      <c r="L48" s="372"/>
      <c r="M48" s="372"/>
      <c r="N48" s="372"/>
      <c r="O48" s="372"/>
      <c r="P48" s="372"/>
      <c r="Q48" s="372"/>
      <c r="R48" s="372"/>
      <c r="S48" s="372"/>
      <c r="T48" s="372"/>
      <c r="U48" s="372"/>
      <c r="V48" s="372"/>
      <c r="W48" s="372"/>
      <c r="X48" s="372"/>
      <c r="Y48" s="372"/>
      <c r="Z48" s="372"/>
      <c r="AA48" s="372"/>
      <c r="AB48" s="372"/>
      <c r="AC48" s="372"/>
      <c r="AD48" s="372"/>
      <c r="AE48" s="372"/>
      <c r="AF48" s="372"/>
      <c r="AG48" s="372"/>
      <c r="AH48" s="372"/>
      <c r="AI48" s="372"/>
      <c r="AJ48" s="372"/>
      <c r="AK48" s="372"/>
      <c r="AL48" s="372"/>
      <c r="AM48" s="372"/>
      <c r="AN48" s="372"/>
      <c r="AO48" s="372"/>
      <c r="AP48" s="372"/>
      <c r="AQ48" s="372"/>
      <c r="AR48" s="372"/>
      <c r="AS48" s="372"/>
      <c r="AT48" s="372"/>
      <c r="AU48" s="372"/>
      <c r="AV48" s="372"/>
      <c r="AW48" s="372"/>
      <c r="AX48" s="446"/>
      <c r="AY48" s="448" t="s">
        <v>584</v>
      </c>
      <c r="AZ48" s="454"/>
      <c r="BA48" s="454"/>
      <c r="BB48" s="453"/>
      <c r="BC48" s="453"/>
      <c r="BD48" s="448"/>
      <c r="BE48" s="453"/>
      <c r="BF48" s="453"/>
      <c r="BG48" s="453"/>
      <c r="BH48" s="453"/>
      <c r="BI48" s="453"/>
      <c r="BJ48" s="453"/>
      <c r="BK48" s="453"/>
      <c r="BL48" s="453"/>
      <c r="BM48" s="458"/>
      <c r="BN48" s="458"/>
      <c r="BO48" s="458"/>
      <c r="BP48" s="458"/>
      <c r="BQ48" s="459"/>
      <c r="BR48" s="415"/>
      <c r="BS48" s="415"/>
      <c r="BT48" s="453"/>
      <c r="BU48" s="415"/>
      <c r="BV48" s="415"/>
      <c r="BW48" s="463"/>
      <c r="BX48" s="25"/>
      <c r="BY48" s="25"/>
      <c r="BZ48" s="473"/>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row>
    <row r="49" spans="1:1024" ht="17.25" customHeight="1">
      <c r="B49" s="372"/>
      <c r="C49" s="372"/>
      <c r="D49" s="372"/>
      <c r="E49" s="372"/>
      <c r="F49" s="372"/>
      <c r="G49" s="372"/>
      <c r="H49" s="372"/>
      <c r="I49" s="372"/>
      <c r="J49" s="372"/>
      <c r="K49" s="372"/>
      <c r="L49" s="372"/>
      <c r="M49" s="372"/>
      <c r="N49" s="372"/>
      <c r="O49" s="372"/>
      <c r="P49" s="372"/>
      <c r="Q49" s="372"/>
      <c r="R49" s="372"/>
      <c r="S49" s="372"/>
      <c r="T49" s="372"/>
      <c r="U49" s="372"/>
      <c r="V49" s="372"/>
      <c r="W49" s="372"/>
      <c r="X49" s="372"/>
      <c r="Y49" s="372"/>
      <c r="Z49" s="372"/>
      <c r="AA49" s="372"/>
      <c r="AB49" s="372"/>
      <c r="AC49" s="372"/>
      <c r="AD49" s="372"/>
      <c r="AE49" s="372"/>
      <c r="AF49" s="372"/>
      <c r="AG49" s="372"/>
      <c r="AH49" s="372"/>
      <c r="AI49" s="372"/>
      <c r="AJ49" s="372"/>
      <c r="AK49" s="372"/>
      <c r="AL49" s="372"/>
      <c r="AM49" s="372"/>
      <c r="AN49" s="372"/>
      <c r="AO49" s="372"/>
      <c r="AP49" s="372"/>
      <c r="AQ49" s="372"/>
      <c r="AR49" s="372"/>
      <c r="AS49" s="372"/>
      <c r="AT49" s="372"/>
      <c r="AU49" s="372"/>
      <c r="AV49" s="372"/>
      <c r="AW49" s="372"/>
      <c r="AX49" s="446"/>
      <c r="AY49" s="449"/>
      <c r="AZ49" s="449"/>
      <c r="BA49" s="449"/>
      <c r="BB49" s="449"/>
      <c r="BC49" s="449"/>
      <c r="BD49" s="449"/>
      <c r="BE49" s="449"/>
      <c r="BF49" s="449"/>
      <c r="BG49" s="449"/>
      <c r="BH49" s="449"/>
      <c r="BI49" s="449"/>
      <c r="BJ49" s="449"/>
      <c r="BK49" s="449"/>
      <c r="BL49" s="449"/>
      <c r="BM49" s="449"/>
      <c r="BN49" s="449"/>
      <c r="BO49" s="449"/>
      <c r="BP49" s="449"/>
      <c r="BQ49" s="449"/>
      <c r="BR49" s="449"/>
      <c r="BS49" s="449"/>
      <c r="BT49" s="449"/>
      <c r="BU49" s="449"/>
      <c r="BV49" s="449"/>
      <c r="BW49" s="449"/>
      <c r="BX49" s="25"/>
      <c r="BY49" s="25"/>
      <c r="BZ49" s="473"/>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row>
    <row r="50" spans="1:1024" ht="20.25" customHeight="1">
      <c r="B50" s="372"/>
      <c r="C50" s="372"/>
      <c r="D50" s="372"/>
      <c r="E50" s="372"/>
      <c r="F50" s="372"/>
      <c r="G50" s="372"/>
      <c r="H50" s="372"/>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372"/>
      <c r="AH50" s="372"/>
      <c r="AI50" s="372"/>
      <c r="AJ50" s="372"/>
      <c r="AK50" s="372"/>
      <c r="AL50" s="372"/>
      <c r="AM50" s="372"/>
      <c r="AN50" s="372"/>
      <c r="AO50" s="372"/>
      <c r="AP50" s="372"/>
      <c r="AQ50" s="372"/>
      <c r="AR50" s="372"/>
      <c r="AS50" s="372"/>
      <c r="AT50" s="372"/>
      <c r="AU50" s="372"/>
      <c r="AV50" s="372"/>
      <c r="AW50" s="372"/>
      <c r="AX50" s="446"/>
      <c r="AY50" s="446"/>
      <c r="AZ50" s="446"/>
      <c r="BA50" s="446"/>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473"/>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row>
    <row r="51" spans="1:1024" ht="17.25" customHeight="1">
      <c r="B51" s="373" t="s">
        <v>585</v>
      </c>
      <c r="C51" s="373"/>
      <c r="D51" s="373"/>
      <c r="E51" s="373"/>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3"/>
      <c r="AO51" s="373"/>
      <c r="AP51" s="373"/>
      <c r="AQ51" s="373"/>
      <c r="AR51" s="373"/>
      <c r="AS51" s="373"/>
      <c r="AT51" s="373"/>
      <c r="AU51" s="373"/>
      <c r="AV51" s="373"/>
      <c r="AW51" s="373"/>
      <c r="AX51" s="373"/>
      <c r="AY51" s="373"/>
      <c r="AZ51" s="373"/>
      <c r="BA51" s="373"/>
      <c r="BB51" s="373"/>
      <c r="BC51" s="373"/>
      <c r="BD51" s="373"/>
      <c r="BE51" s="373"/>
      <c r="BF51" s="373"/>
      <c r="BG51" s="373"/>
      <c r="BH51" s="373"/>
      <c r="BI51" s="373"/>
      <c r="BJ51" s="373"/>
      <c r="BK51" s="373"/>
      <c r="BL51" s="373"/>
      <c r="BM51" s="373"/>
      <c r="BN51" s="373"/>
      <c r="BO51" s="373"/>
      <c r="BP51" s="373"/>
      <c r="BQ51" s="373"/>
      <c r="BR51" s="373"/>
      <c r="BS51" s="373"/>
      <c r="BT51" s="373"/>
      <c r="BU51" s="373"/>
      <c r="BV51" s="373"/>
      <c r="BW51" s="373"/>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row>
    <row r="52" spans="1:1024" ht="17.25" customHeight="1">
      <c r="A52" s="369"/>
      <c r="B52" s="377"/>
      <c r="C52" s="389" t="s">
        <v>318</v>
      </c>
      <c r="D52" s="389"/>
      <c r="E52" s="389"/>
      <c r="F52" s="389"/>
      <c r="G52" s="389"/>
      <c r="H52" s="389"/>
      <c r="I52" s="389"/>
      <c r="J52" s="389"/>
      <c r="K52" s="389"/>
      <c r="L52" s="389"/>
      <c r="M52" s="389"/>
      <c r="N52" s="389"/>
      <c r="O52" s="389"/>
      <c r="P52" s="389"/>
      <c r="Q52" s="389"/>
      <c r="R52" s="389"/>
      <c r="S52" s="389"/>
      <c r="T52" s="389"/>
      <c r="U52" s="389"/>
      <c r="V52" s="389"/>
      <c r="W52" s="389"/>
      <c r="X52" s="389"/>
      <c r="Y52" s="389"/>
      <c r="Z52" s="389"/>
      <c r="AA52" s="389"/>
      <c r="AB52" s="389"/>
      <c r="AC52" s="389"/>
      <c r="AD52" s="389"/>
      <c r="AE52" s="389"/>
      <c r="AF52" s="389"/>
      <c r="AG52" s="389"/>
      <c r="AH52" s="389"/>
      <c r="AI52" s="389"/>
      <c r="AJ52" s="389"/>
      <c r="AK52" s="389"/>
      <c r="AL52" s="389"/>
      <c r="AM52" s="389"/>
      <c r="AN52" s="389"/>
      <c r="AO52" s="389"/>
      <c r="AP52" s="389"/>
      <c r="AQ52" s="389"/>
      <c r="AR52" s="389"/>
      <c r="AS52" s="389"/>
      <c r="AT52" s="389"/>
      <c r="AU52" s="389"/>
      <c r="AV52" s="389"/>
      <c r="AW52" s="389"/>
      <c r="AX52" s="389"/>
      <c r="AY52" s="389"/>
      <c r="AZ52" s="389"/>
      <c r="BA52" s="389"/>
      <c r="BB52" s="389"/>
      <c r="BC52" s="389"/>
      <c r="BD52" s="389"/>
      <c r="BE52" s="389"/>
      <c r="BF52" s="389"/>
      <c r="BG52" s="389"/>
      <c r="BH52" s="389"/>
      <c r="BI52" s="389"/>
      <c r="BJ52" s="389"/>
      <c r="BK52" s="389"/>
      <c r="BL52" s="389"/>
      <c r="BM52" s="389"/>
      <c r="BN52" s="389"/>
      <c r="BO52" s="389"/>
      <c r="BP52" s="389"/>
      <c r="BQ52" s="389"/>
      <c r="BR52" s="389"/>
      <c r="BS52" s="389"/>
      <c r="BT52" s="389"/>
      <c r="BU52" s="389"/>
      <c r="BV52" s="389"/>
      <c r="BW52" s="389"/>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row>
    <row r="53" spans="1:1024" ht="17.25" customHeight="1">
      <c r="A53" s="369"/>
      <c r="B53" s="378"/>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89"/>
      <c r="AB53" s="389"/>
      <c r="AC53" s="389"/>
      <c r="AD53" s="389"/>
      <c r="AE53" s="389"/>
      <c r="AF53" s="389"/>
      <c r="AG53" s="389"/>
      <c r="AH53" s="389"/>
      <c r="AI53" s="389"/>
      <c r="AJ53" s="389"/>
      <c r="AK53" s="389"/>
      <c r="AL53" s="389"/>
      <c r="AM53" s="389"/>
      <c r="AN53" s="389"/>
      <c r="AO53" s="389"/>
      <c r="AP53" s="389"/>
      <c r="AQ53" s="389"/>
      <c r="AR53" s="389"/>
      <c r="AS53" s="389"/>
      <c r="AT53" s="389"/>
      <c r="AU53" s="389"/>
      <c r="AV53" s="389"/>
      <c r="AW53" s="389"/>
      <c r="AX53" s="389"/>
      <c r="AY53" s="389"/>
      <c r="AZ53" s="389"/>
      <c r="BA53" s="389"/>
      <c r="BB53" s="389"/>
      <c r="BC53" s="389"/>
      <c r="BD53" s="389"/>
      <c r="BE53" s="389"/>
      <c r="BF53" s="389"/>
      <c r="BG53" s="389"/>
      <c r="BH53" s="389"/>
      <c r="BI53" s="389"/>
      <c r="BJ53" s="389"/>
      <c r="BK53" s="389"/>
      <c r="BL53" s="389"/>
      <c r="BM53" s="389"/>
      <c r="BN53" s="389"/>
      <c r="BO53" s="389"/>
      <c r="BP53" s="389"/>
      <c r="BQ53" s="389"/>
      <c r="BR53" s="389"/>
      <c r="BS53" s="389"/>
      <c r="BT53" s="389"/>
      <c r="BU53" s="389"/>
      <c r="BV53" s="389"/>
      <c r="BW53" s="389"/>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row>
    <row r="54" spans="1:1024" ht="48.75" customHeight="1">
      <c r="A54" s="370"/>
      <c r="B54" s="368"/>
      <c r="C54" s="383"/>
      <c r="D54" s="392" t="s">
        <v>58</v>
      </c>
      <c r="E54" s="392"/>
      <c r="F54" s="392"/>
      <c r="G54" s="407" t="s">
        <v>587</v>
      </c>
      <c r="H54" s="407"/>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7"/>
      <c r="AG54" s="407"/>
      <c r="AH54" s="392" t="s">
        <v>588</v>
      </c>
      <c r="AI54" s="392"/>
      <c r="AJ54" s="392"/>
      <c r="AK54" s="392"/>
      <c r="AL54" s="422"/>
      <c r="AM54" s="422"/>
      <c r="AN54" s="383"/>
      <c r="AO54" s="392" t="s">
        <v>58</v>
      </c>
      <c r="AP54" s="392"/>
      <c r="AQ54" s="392"/>
      <c r="AR54" s="407" t="s">
        <v>401</v>
      </c>
      <c r="AS54" s="407"/>
      <c r="AT54" s="407"/>
      <c r="AU54" s="407"/>
      <c r="AV54" s="407"/>
      <c r="AW54" s="407"/>
      <c r="AX54" s="407"/>
      <c r="AY54" s="407"/>
      <c r="AZ54" s="407"/>
      <c r="BA54" s="407"/>
      <c r="BB54" s="407"/>
      <c r="BC54" s="407"/>
      <c r="BD54" s="407"/>
      <c r="BE54" s="407"/>
      <c r="BF54" s="407"/>
      <c r="BG54" s="407"/>
      <c r="BH54" s="407"/>
      <c r="BI54" s="407"/>
      <c r="BJ54" s="407"/>
      <c r="BK54" s="407"/>
      <c r="BL54" s="407"/>
      <c r="BM54" s="407"/>
      <c r="BN54" s="407"/>
      <c r="BO54" s="407"/>
      <c r="BP54" s="407"/>
      <c r="BQ54" s="407"/>
      <c r="BR54" s="407"/>
      <c r="BS54" s="392" t="s">
        <v>588</v>
      </c>
      <c r="BT54" s="392"/>
      <c r="BU54" s="392"/>
      <c r="BV54" s="392"/>
      <c r="BW54" s="369"/>
      <c r="BX54" s="368"/>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row>
    <row r="55" spans="1:1024" s="368" customFormat="1" ht="18.75" customHeight="1">
      <c r="A55" s="369"/>
      <c r="B55" s="366"/>
      <c r="C55" s="383"/>
      <c r="D55" s="392"/>
      <c r="E55" s="392"/>
      <c r="F55" s="392"/>
      <c r="G55" s="407"/>
      <c r="H55" s="407"/>
      <c r="I55" s="40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7"/>
      <c r="AG55" s="407"/>
      <c r="AH55" s="392"/>
      <c r="AI55" s="392"/>
      <c r="AJ55" s="392"/>
      <c r="AK55" s="392"/>
      <c r="AL55" s="367"/>
      <c r="AM55" s="367"/>
      <c r="AN55" s="383"/>
      <c r="AO55" s="392"/>
      <c r="AP55" s="392"/>
      <c r="AQ55" s="392"/>
      <c r="AR55" s="407"/>
      <c r="AS55" s="407"/>
      <c r="AT55" s="407"/>
      <c r="AU55" s="407"/>
      <c r="AV55" s="407"/>
      <c r="AW55" s="407"/>
      <c r="AX55" s="407"/>
      <c r="AY55" s="407"/>
      <c r="AZ55" s="407"/>
      <c r="BA55" s="407"/>
      <c r="BB55" s="407"/>
      <c r="BC55" s="407"/>
      <c r="BD55" s="407"/>
      <c r="BE55" s="407"/>
      <c r="BF55" s="407"/>
      <c r="BG55" s="407"/>
      <c r="BH55" s="407"/>
      <c r="BI55" s="407"/>
      <c r="BJ55" s="407"/>
      <c r="BK55" s="407"/>
      <c r="BL55" s="407"/>
      <c r="BM55" s="407"/>
      <c r="BN55" s="407"/>
      <c r="BO55" s="407"/>
      <c r="BP55" s="407"/>
      <c r="BQ55" s="407"/>
      <c r="BR55" s="407"/>
      <c r="BS55" s="392"/>
      <c r="BT55" s="392"/>
      <c r="BU55" s="392"/>
      <c r="BV55" s="392"/>
      <c r="BW55" s="369"/>
      <c r="BX55" s="366"/>
    </row>
    <row r="56" spans="1:1024" ht="18.75" customHeight="1">
      <c r="A56" s="369"/>
      <c r="C56" s="383" t="s">
        <v>590</v>
      </c>
      <c r="D56" s="393" t="s">
        <v>56</v>
      </c>
      <c r="E56" s="393"/>
      <c r="F56" s="393"/>
      <c r="G56" s="403" t="s">
        <v>609</v>
      </c>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c r="AG56" s="403"/>
      <c r="AH56" s="393" t="s">
        <v>56</v>
      </c>
      <c r="AI56" s="393"/>
      <c r="AJ56" s="393"/>
      <c r="AK56" s="393"/>
      <c r="AL56" s="367"/>
      <c r="AM56" s="367"/>
      <c r="AN56" s="383" t="s">
        <v>330</v>
      </c>
      <c r="AO56" s="393" t="s">
        <v>56</v>
      </c>
      <c r="AP56" s="393"/>
      <c r="AQ56" s="393"/>
      <c r="AR56" s="403" t="s">
        <v>597</v>
      </c>
      <c r="AS56" s="403"/>
      <c r="AT56" s="403"/>
      <c r="AU56" s="403"/>
      <c r="AV56" s="403"/>
      <c r="AW56" s="403"/>
      <c r="AX56" s="403"/>
      <c r="AY56" s="403"/>
      <c r="AZ56" s="403"/>
      <c r="BA56" s="403"/>
      <c r="BB56" s="403"/>
      <c r="BC56" s="403"/>
      <c r="BD56" s="403"/>
      <c r="BE56" s="403"/>
      <c r="BF56" s="403"/>
      <c r="BG56" s="403"/>
      <c r="BH56" s="403"/>
      <c r="BI56" s="403"/>
      <c r="BJ56" s="403"/>
      <c r="BK56" s="403"/>
      <c r="BL56" s="403"/>
      <c r="BM56" s="403"/>
      <c r="BN56" s="403"/>
      <c r="BO56" s="403"/>
      <c r="BP56" s="403"/>
      <c r="BQ56" s="403"/>
      <c r="BR56" s="403"/>
      <c r="BS56" s="393" t="s">
        <v>56</v>
      </c>
      <c r="BT56" s="393"/>
      <c r="BU56" s="393"/>
      <c r="BV56" s="393"/>
      <c r="BW56" s="369"/>
    </row>
    <row r="57" spans="1:1024" ht="18.75" customHeight="1">
      <c r="A57" s="369"/>
      <c r="C57" s="383"/>
      <c r="D57" s="393"/>
      <c r="E57" s="393"/>
      <c r="F57" s="39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3"/>
      <c r="AG57" s="403"/>
      <c r="AH57" s="393"/>
      <c r="AI57" s="393"/>
      <c r="AJ57" s="393"/>
      <c r="AK57" s="393"/>
      <c r="AL57" s="423"/>
      <c r="AM57" s="423"/>
      <c r="AN57" s="383"/>
      <c r="AO57" s="393"/>
      <c r="AP57" s="393"/>
      <c r="AQ57" s="393"/>
      <c r="AR57" s="403"/>
      <c r="AS57" s="403"/>
      <c r="AT57" s="403"/>
      <c r="AU57" s="403"/>
      <c r="AV57" s="403"/>
      <c r="AW57" s="403"/>
      <c r="AX57" s="403"/>
      <c r="AY57" s="403"/>
      <c r="AZ57" s="403"/>
      <c r="BA57" s="403"/>
      <c r="BB57" s="403"/>
      <c r="BC57" s="403"/>
      <c r="BD57" s="403"/>
      <c r="BE57" s="403"/>
      <c r="BF57" s="403"/>
      <c r="BG57" s="403"/>
      <c r="BH57" s="403"/>
      <c r="BI57" s="403"/>
      <c r="BJ57" s="403"/>
      <c r="BK57" s="403"/>
      <c r="BL57" s="403"/>
      <c r="BM57" s="403"/>
      <c r="BN57" s="403"/>
      <c r="BO57" s="403"/>
      <c r="BP57" s="403"/>
      <c r="BQ57" s="403"/>
      <c r="BR57" s="403"/>
      <c r="BS57" s="393"/>
      <c r="BT57" s="393"/>
      <c r="BU57" s="393"/>
      <c r="BV57" s="393"/>
      <c r="BW57" s="369"/>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row>
    <row r="58" spans="1:1024" ht="18.75" customHeight="1">
      <c r="A58" s="369"/>
      <c r="E58" s="399"/>
      <c r="F58" s="401"/>
      <c r="G58" s="404"/>
      <c r="H58" s="404"/>
      <c r="I58" s="404"/>
      <c r="J58" s="404"/>
      <c r="K58" s="404"/>
      <c r="L58" s="404"/>
      <c r="M58" s="404"/>
      <c r="N58" s="404"/>
      <c r="O58" s="404"/>
      <c r="P58" s="404"/>
      <c r="Q58" s="404"/>
      <c r="R58" s="404"/>
      <c r="S58" s="404"/>
      <c r="T58" s="404"/>
      <c r="U58" s="404"/>
      <c r="V58" s="404"/>
      <c r="W58" s="404"/>
      <c r="X58" s="404"/>
      <c r="Y58" s="404"/>
      <c r="Z58" s="404"/>
      <c r="AA58" s="404"/>
      <c r="AB58" s="404"/>
      <c r="AC58" s="404"/>
      <c r="AD58" s="404"/>
      <c r="AE58" s="404"/>
      <c r="AF58" s="404"/>
      <c r="AG58" s="404"/>
      <c r="AH58" s="404"/>
      <c r="AI58" s="404"/>
      <c r="AJ58" s="404"/>
      <c r="AK58" s="404"/>
      <c r="AL58" s="367"/>
      <c r="AM58" s="367"/>
      <c r="AN58" s="383"/>
      <c r="AO58" s="393"/>
      <c r="AP58" s="393"/>
      <c r="AQ58" s="393"/>
      <c r="AR58" s="403"/>
      <c r="AS58" s="403"/>
      <c r="AT58" s="403"/>
      <c r="AU58" s="403"/>
      <c r="AV58" s="403"/>
      <c r="AW58" s="403"/>
      <c r="AX58" s="403"/>
      <c r="AY58" s="403"/>
      <c r="AZ58" s="403"/>
      <c r="BA58" s="403"/>
      <c r="BB58" s="403"/>
      <c r="BC58" s="403"/>
      <c r="BD58" s="403"/>
      <c r="BE58" s="403"/>
      <c r="BF58" s="403"/>
      <c r="BG58" s="403"/>
      <c r="BH58" s="403"/>
      <c r="BI58" s="403"/>
      <c r="BJ58" s="403"/>
      <c r="BK58" s="403"/>
      <c r="BL58" s="403"/>
      <c r="BM58" s="403"/>
      <c r="BN58" s="403"/>
      <c r="BO58" s="403"/>
      <c r="BP58" s="403"/>
      <c r="BQ58" s="403"/>
      <c r="BR58" s="403"/>
      <c r="BS58" s="393"/>
      <c r="BT58" s="393"/>
      <c r="BU58" s="393"/>
      <c r="BV58" s="393"/>
      <c r="BW58" s="369"/>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row>
    <row r="59" spans="1:1024" ht="18.75" customHeight="1">
      <c r="A59" s="369"/>
      <c r="C59" s="383"/>
      <c r="D59" s="392" t="s">
        <v>58</v>
      </c>
      <c r="E59" s="392"/>
      <c r="F59" s="392"/>
      <c r="G59" s="409" t="s">
        <v>89</v>
      </c>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409"/>
      <c r="AF59" s="409"/>
      <c r="AG59" s="409"/>
      <c r="AH59" s="392" t="s">
        <v>588</v>
      </c>
      <c r="AI59" s="392"/>
      <c r="AJ59" s="392"/>
      <c r="AK59" s="392"/>
      <c r="AL59" s="424"/>
      <c r="AM59" s="424"/>
      <c r="AN59" s="427" t="s">
        <v>551</v>
      </c>
      <c r="AO59" s="393" t="s">
        <v>56</v>
      </c>
      <c r="AP59" s="393"/>
      <c r="AQ59" s="393"/>
      <c r="AR59" s="403" t="s">
        <v>328</v>
      </c>
      <c r="AS59" s="403"/>
      <c r="AT59" s="403"/>
      <c r="AU59" s="403"/>
      <c r="AV59" s="403"/>
      <c r="AW59" s="403"/>
      <c r="AX59" s="403"/>
      <c r="AY59" s="403"/>
      <c r="AZ59" s="403"/>
      <c r="BA59" s="403"/>
      <c r="BB59" s="403"/>
      <c r="BC59" s="403"/>
      <c r="BD59" s="403"/>
      <c r="BE59" s="403"/>
      <c r="BF59" s="403"/>
      <c r="BG59" s="403"/>
      <c r="BH59" s="403"/>
      <c r="BI59" s="403"/>
      <c r="BJ59" s="403"/>
      <c r="BK59" s="403"/>
      <c r="BL59" s="403"/>
      <c r="BM59" s="403"/>
      <c r="BN59" s="403"/>
      <c r="BO59" s="403"/>
      <c r="BP59" s="403"/>
      <c r="BQ59" s="403"/>
      <c r="BR59" s="403"/>
      <c r="BS59" s="393" t="s">
        <v>56</v>
      </c>
      <c r="BT59" s="393"/>
      <c r="BU59" s="393"/>
      <c r="BV59" s="393"/>
      <c r="BW59" s="369"/>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row>
    <row r="60" spans="1:1024" ht="18.75" customHeight="1">
      <c r="A60" s="369"/>
      <c r="C60" s="383"/>
      <c r="D60" s="392"/>
      <c r="E60" s="392"/>
      <c r="F60" s="392"/>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409"/>
      <c r="AF60" s="409"/>
      <c r="AG60" s="409"/>
      <c r="AH60" s="392"/>
      <c r="AI60" s="392"/>
      <c r="AJ60" s="392"/>
      <c r="AK60" s="392"/>
      <c r="AL60" s="367"/>
      <c r="AM60" s="367"/>
      <c r="AN60" s="427"/>
      <c r="AO60" s="393"/>
      <c r="AP60" s="393"/>
      <c r="AQ60" s="393"/>
      <c r="AR60" s="403"/>
      <c r="AS60" s="403"/>
      <c r="AT60" s="403"/>
      <c r="AU60" s="403"/>
      <c r="AV60" s="403"/>
      <c r="AW60" s="403"/>
      <c r="AX60" s="403"/>
      <c r="AY60" s="403"/>
      <c r="AZ60" s="403"/>
      <c r="BA60" s="403"/>
      <c r="BB60" s="403"/>
      <c r="BC60" s="403"/>
      <c r="BD60" s="403"/>
      <c r="BE60" s="403"/>
      <c r="BF60" s="403"/>
      <c r="BG60" s="403"/>
      <c r="BH60" s="403"/>
      <c r="BI60" s="403"/>
      <c r="BJ60" s="403"/>
      <c r="BK60" s="403"/>
      <c r="BL60" s="403"/>
      <c r="BM60" s="403"/>
      <c r="BN60" s="403"/>
      <c r="BO60" s="403"/>
      <c r="BP60" s="403"/>
      <c r="BQ60" s="403"/>
      <c r="BR60" s="403"/>
      <c r="BS60" s="393"/>
      <c r="BT60" s="393"/>
      <c r="BU60" s="393"/>
      <c r="BV60" s="393"/>
      <c r="BW60" s="369"/>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row>
    <row r="61" spans="1:1024" ht="18.75" customHeight="1">
      <c r="A61" s="369"/>
      <c r="C61" s="383" t="s">
        <v>183</v>
      </c>
      <c r="D61" s="393" t="s">
        <v>56</v>
      </c>
      <c r="E61" s="393"/>
      <c r="F61" s="393"/>
      <c r="G61" s="403" t="s">
        <v>236</v>
      </c>
      <c r="H61" s="403"/>
      <c r="I61" s="403"/>
      <c r="J61" s="403"/>
      <c r="K61" s="403"/>
      <c r="L61" s="403"/>
      <c r="M61" s="403"/>
      <c r="N61" s="403"/>
      <c r="O61" s="403"/>
      <c r="P61" s="403"/>
      <c r="Q61" s="403"/>
      <c r="R61" s="403"/>
      <c r="S61" s="403"/>
      <c r="T61" s="403"/>
      <c r="U61" s="403"/>
      <c r="V61" s="403"/>
      <c r="W61" s="403"/>
      <c r="X61" s="403"/>
      <c r="Y61" s="403"/>
      <c r="Z61" s="403"/>
      <c r="AA61" s="403"/>
      <c r="AB61" s="403"/>
      <c r="AC61" s="403"/>
      <c r="AD61" s="403"/>
      <c r="AE61" s="403"/>
      <c r="AF61" s="403"/>
      <c r="AG61" s="403"/>
      <c r="AH61" s="393" t="s">
        <v>56</v>
      </c>
      <c r="AI61" s="393"/>
      <c r="AJ61" s="393"/>
      <c r="AK61" s="393"/>
      <c r="AL61" s="367"/>
      <c r="AM61" s="367"/>
      <c r="AN61" s="427"/>
      <c r="AO61" s="393"/>
      <c r="AP61" s="393"/>
      <c r="AQ61" s="393"/>
      <c r="AR61" s="403"/>
      <c r="AS61" s="403"/>
      <c r="AT61" s="403"/>
      <c r="AU61" s="403"/>
      <c r="AV61" s="403"/>
      <c r="AW61" s="403"/>
      <c r="AX61" s="403"/>
      <c r="AY61" s="403"/>
      <c r="AZ61" s="403"/>
      <c r="BA61" s="403"/>
      <c r="BB61" s="403"/>
      <c r="BC61" s="403"/>
      <c r="BD61" s="403"/>
      <c r="BE61" s="403"/>
      <c r="BF61" s="403"/>
      <c r="BG61" s="403"/>
      <c r="BH61" s="403"/>
      <c r="BI61" s="403"/>
      <c r="BJ61" s="403"/>
      <c r="BK61" s="403"/>
      <c r="BL61" s="403"/>
      <c r="BM61" s="403"/>
      <c r="BN61" s="403"/>
      <c r="BO61" s="403"/>
      <c r="BP61" s="403"/>
      <c r="BQ61" s="403"/>
      <c r="BR61" s="403"/>
      <c r="BS61" s="393"/>
      <c r="BT61" s="393"/>
      <c r="BU61" s="393"/>
      <c r="BV61" s="393"/>
      <c r="BW61" s="370"/>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row>
    <row r="62" spans="1:1024" ht="18.75" customHeight="1">
      <c r="A62" s="369"/>
      <c r="C62" s="383"/>
      <c r="D62" s="393"/>
      <c r="E62" s="393"/>
      <c r="F62" s="39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403"/>
      <c r="AE62" s="403"/>
      <c r="AF62" s="403"/>
      <c r="AG62" s="403"/>
      <c r="AH62" s="393"/>
      <c r="AI62" s="393"/>
      <c r="AJ62" s="393"/>
      <c r="AK62" s="393"/>
      <c r="AL62" s="367"/>
      <c r="AM62" s="367"/>
      <c r="AN62" s="367"/>
      <c r="AO62" s="367"/>
      <c r="AP62" s="401"/>
      <c r="AQ62" s="367"/>
      <c r="AR62" s="404"/>
      <c r="AS62" s="404"/>
      <c r="AT62" s="404"/>
      <c r="AU62" s="404"/>
      <c r="AV62" s="404"/>
      <c r="AW62" s="404"/>
      <c r="AX62" s="404"/>
      <c r="AY62" s="404"/>
      <c r="AZ62" s="404"/>
      <c r="BA62" s="404"/>
      <c r="BB62" s="404"/>
      <c r="BC62" s="404"/>
      <c r="BD62" s="404"/>
      <c r="BE62" s="404"/>
      <c r="BF62" s="404"/>
      <c r="BG62" s="404"/>
      <c r="BH62" s="404"/>
      <c r="BI62" s="404"/>
      <c r="BJ62" s="404"/>
      <c r="BK62" s="404"/>
      <c r="BL62" s="404"/>
      <c r="BM62" s="404"/>
      <c r="BN62" s="404"/>
      <c r="BO62" s="404"/>
      <c r="BP62" s="404"/>
      <c r="BQ62" s="404"/>
      <c r="BR62" s="404"/>
      <c r="BS62" s="404"/>
      <c r="BT62" s="25"/>
      <c r="BU62" s="25"/>
      <c r="BV62" s="25"/>
      <c r="BW62" s="369"/>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row>
    <row r="63" spans="1:1024" ht="18.75" customHeight="1">
      <c r="A63" s="369"/>
      <c r="E63" s="399"/>
      <c r="F63" s="401"/>
      <c r="G63" s="404"/>
      <c r="H63" s="404"/>
      <c r="I63" s="404"/>
      <c r="J63" s="404"/>
      <c r="K63" s="404"/>
      <c r="L63" s="404"/>
      <c r="M63" s="404"/>
      <c r="N63" s="404"/>
      <c r="O63" s="404"/>
      <c r="P63" s="404"/>
      <c r="Q63" s="404"/>
      <c r="R63" s="404"/>
      <c r="S63" s="404"/>
      <c r="T63" s="404"/>
      <c r="U63" s="404"/>
      <c r="V63" s="404"/>
      <c r="W63" s="404"/>
      <c r="X63" s="404"/>
      <c r="Y63" s="404"/>
      <c r="Z63" s="404"/>
      <c r="AA63" s="404"/>
      <c r="AB63" s="404"/>
      <c r="AC63" s="404"/>
      <c r="AD63" s="404"/>
      <c r="AE63" s="404"/>
      <c r="AF63" s="404"/>
      <c r="AG63" s="404"/>
      <c r="AH63" s="404"/>
      <c r="AI63" s="404"/>
      <c r="AJ63" s="404"/>
      <c r="AK63" s="404"/>
      <c r="AL63" s="25"/>
      <c r="AM63" s="25"/>
      <c r="AN63" s="383"/>
      <c r="AO63" s="392" t="s">
        <v>58</v>
      </c>
      <c r="AP63" s="392"/>
      <c r="AQ63" s="392"/>
      <c r="AR63" s="409" t="s">
        <v>599</v>
      </c>
      <c r="AS63" s="409"/>
      <c r="AT63" s="409"/>
      <c r="AU63" s="409"/>
      <c r="AV63" s="409"/>
      <c r="AW63" s="409"/>
      <c r="AX63" s="409"/>
      <c r="AY63" s="409"/>
      <c r="AZ63" s="409"/>
      <c r="BA63" s="409"/>
      <c r="BB63" s="409"/>
      <c r="BC63" s="409"/>
      <c r="BD63" s="409"/>
      <c r="BE63" s="409"/>
      <c r="BF63" s="409"/>
      <c r="BG63" s="409"/>
      <c r="BH63" s="409"/>
      <c r="BI63" s="409"/>
      <c r="BJ63" s="409"/>
      <c r="BK63" s="409"/>
      <c r="BL63" s="409"/>
      <c r="BM63" s="409"/>
      <c r="BN63" s="409"/>
      <c r="BO63" s="409"/>
      <c r="BP63" s="409"/>
      <c r="BQ63" s="409"/>
      <c r="BR63" s="409"/>
      <c r="BS63" s="392" t="s">
        <v>588</v>
      </c>
      <c r="BT63" s="392"/>
      <c r="BU63" s="392"/>
      <c r="BV63" s="392"/>
      <c r="BW63" s="369"/>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row>
    <row r="64" spans="1:1024" ht="18.75" customHeight="1">
      <c r="A64" s="369"/>
      <c r="C64" s="383"/>
      <c r="D64" s="392" t="s">
        <v>58</v>
      </c>
      <c r="E64" s="392"/>
      <c r="F64" s="392"/>
      <c r="G64" s="409" t="s">
        <v>598</v>
      </c>
      <c r="H64" s="409"/>
      <c r="I64" s="409"/>
      <c r="J64" s="409"/>
      <c r="K64" s="409"/>
      <c r="L64" s="409"/>
      <c r="M64" s="409"/>
      <c r="N64" s="409"/>
      <c r="O64" s="409"/>
      <c r="P64" s="409"/>
      <c r="Q64" s="409"/>
      <c r="R64" s="409"/>
      <c r="S64" s="409"/>
      <c r="T64" s="409"/>
      <c r="U64" s="409"/>
      <c r="V64" s="409"/>
      <c r="W64" s="409"/>
      <c r="X64" s="409"/>
      <c r="Y64" s="409"/>
      <c r="Z64" s="409"/>
      <c r="AA64" s="409"/>
      <c r="AB64" s="409"/>
      <c r="AC64" s="409"/>
      <c r="AD64" s="409"/>
      <c r="AE64" s="409"/>
      <c r="AF64" s="409"/>
      <c r="AG64" s="409"/>
      <c r="AH64" s="392" t="s">
        <v>588</v>
      </c>
      <c r="AI64" s="392"/>
      <c r="AJ64" s="392"/>
      <c r="AK64" s="392"/>
      <c r="AL64" s="25"/>
      <c r="AM64" s="25"/>
      <c r="AN64" s="383"/>
      <c r="AO64" s="392"/>
      <c r="AP64" s="392"/>
      <c r="AQ64" s="392"/>
      <c r="AR64" s="409"/>
      <c r="AS64" s="409"/>
      <c r="AT64" s="409"/>
      <c r="AU64" s="409"/>
      <c r="AV64" s="409"/>
      <c r="AW64" s="409"/>
      <c r="AX64" s="409"/>
      <c r="AY64" s="409"/>
      <c r="AZ64" s="409"/>
      <c r="BA64" s="409"/>
      <c r="BB64" s="409"/>
      <c r="BC64" s="409"/>
      <c r="BD64" s="409"/>
      <c r="BE64" s="409"/>
      <c r="BF64" s="409"/>
      <c r="BG64" s="409"/>
      <c r="BH64" s="409"/>
      <c r="BI64" s="409"/>
      <c r="BJ64" s="409"/>
      <c r="BK64" s="409"/>
      <c r="BL64" s="409"/>
      <c r="BM64" s="409"/>
      <c r="BN64" s="409"/>
      <c r="BO64" s="409"/>
      <c r="BP64" s="409"/>
      <c r="BQ64" s="409"/>
      <c r="BR64" s="409"/>
      <c r="BS64" s="392"/>
      <c r="BT64" s="392"/>
      <c r="BU64" s="392"/>
      <c r="BV64" s="392"/>
      <c r="BW64" s="369"/>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row>
    <row r="65" spans="1:1024" ht="18.75" customHeight="1">
      <c r="A65" s="370"/>
      <c r="B65" s="368"/>
      <c r="C65" s="383"/>
      <c r="D65" s="392"/>
      <c r="E65" s="392"/>
      <c r="F65" s="392"/>
      <c r="G65" s="409"/>
      <c r="H65" s="409"/>
      <c r="I65" s="409"/>
      <c r="J65" s="409"/>
      <c r="K65" s="409"/>
      <c r="L65" s="409"/>
      <c r="M65" s="409"/>
      <c r="N65" s="409"/>
      <c r="O65" s="409"/>
      <c r="P65" s="409"/>
      <c r="Q65" s="409"/>
      <c r="R65" s="409"/>
      <c r="S65" s="409"/>
      <c r="T65" s="409"/>
      <c r="U65" s="409"/>
      <c r="V65" s="409"/>
      <c r="W65" s="409"/>
      <c r="X65" s="409"/>
      <c r="Y65" s="409"/>
      <c r="Z65" s="409"/>
      <c r="AA65" s="409"/>
      <c r="AB65" s="409"/>
      <c r="AC65" s="409"/>
      <c r="AD65" s="409"/>
      <c r="AE65" s="409"/>
      <c r="AF65" s="409"/>
      <c r="AG65" s="409"/>
      <c r="AH65" s="392"/>
      <c r="AI65" s="392"/>
      <c r="AJ65" s="392"/>
      <c r="AK65" s="392"/>
      <c r="AL65" s="422"/>
      <c r="AM65" s="422"/>
      <c r="AN65" s="383" t="s">
        <v>251</v>
      </c>
      <c r="AO65" s="393" t="s">
        <v>56</v>
      </c>
      <c r="AP65" s="393"/>
      <c r="AQ65" s="393"/>
      <c r="AR65" s="441" t="s">
        <v>600</v>
      </c>
      <c r="AS65" s="441"/>
      <c r="AT65" s="441"/>
      <c r="AU65" s="441"/>
      <c r="AV65" s="441"/>
      <c r="AW65" s="441"/>
      <c r="AX65" s="441"/>
      <c r="AY65" s="441"/>
      <c r="AZ65" s="441"/>
      <c r="BA65" s="441"/>
      <c r="BB65" s="441"/>
      <c r="BC65" s="441"/>
      <c r="BD65" s="441"/>
      <c r="BE65" s="441"/>
      <c r="BF65" s="441"/>
      <c r="BG65" s="441"/>
      <c r="BH65" s="441"/>
      <c r="BI65" s="441"/>
      <c r="BJ65" s="441"/>
      <c r="BK65" s="441"/>
      <c r="BL65" s="441"/>
      <c r="BM65" s="441"/>
      <c r="BN65" s="441"/>
      <c r="BO65" s="441"/>
      <c r="BP65" s="441"/>
      <c r="BQ65" s="441"/>
      <c r="BR65" s="441"/>
      <c r="BS65" s="393" t="s">
        <v>56</v>
      </c>
      <c r="BT65" s="393"/>
      <c r="BU65" s="393"/>
      <c r="BV65" s="393"/>
      <c r="BW65" s="369"/>
      <c r="BX65" s="368"/>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row>
    <row r="66" spans="1:1024" s="368" customFormat="1" ht="18.75" customHeight="1">
      <c r="A66" s="369"/>
      <c r="B66" s="366"/>
      <c r="C66" s="383" t="s">
        <v>257</v>
      </c>
      <c r="D66" s="393" t="s">
        <v>56</v>
      </c>
      <c r="E66" s="393"/>
      <c r="F66" s="393"/>
      <c r="G66" s="403" t="s">
        <v>610</v>
      </c>
      <c r="H66" s="403"/>
      <c r="I66" s="403"/>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3"/>
      <c r="AG66" s="403"/>
      <c r="AH66" s="393" t="s">
        <v>56</v>
      </c>
      <c r="AI66" s="393"/>
      <c r="AJ66" s="393"/>
      <c r="AK66" s="393"/>
      <c r="AL66" s="419"/>
      <c r="AM66" s="419"/>
      <c r="AN66" s="383"/>
      <c r="AO66" s="393"/>
      <c r="AP66" s="393"/>
      <c r="AQ66" s="393"/>
      <c r="AR66" s="441"/>
      <c r="AS66" s="441"/>
      <c r="AT66" s="441"/>
      <c r="AU66" s="441"/>
      <c r="AV66" s="441"/>
      <c r="AW66" s="441"/>
      <c r="AX66" s="441"/>
      <c r="AY66" s="441"/>
      <c r="AZ66" s="441"/>
      <c r="BA66" s="441"/>
      <c r="BB66" s="441"/>
      <c r="BC66" s="441"/>
      <c r="BD66" s="441"/>
      <c r="BE66" s="441"/>
      <c r="BF66" s="441"/>
      <c r="BG66" s="441"/>
      <c r="BH66" s="441"/>
      <c r="BI66" s="441"/>
      <c r="BJ66" s="441"/>
      <c r="BK66" s="441"/>
      <c r="BL66" s="441"/>
      <c r="BM66" s="441"/>
      <c r="BN66" s="441"/>
      <c r="BO66" s="441"/>
      <c r="BP66" s="441"/>
      <c r="BQ66" s="441"/>
      <c r="BR66" s="441"/>
      <c r="BS66" s="393"/>
      <c r="BT66" s="393"/>
      <c r="BU66" s="393"/>
      <c r="BV66" s="393"/>
      <c r="BW66" s="369"/>
      <c r="BX66" s="366"/>
    </row>
    <row r="67" spans="1:1024" ht="18.75" customHeight="1">
      <c r="A67" s="369"/>
      <c r="C67" s="383"/>
      <c r="D67" s="393"/>
      <c r="E67" s="393"/>
      <c r="F67" s="39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3"/>
      <c r="AG67" s="403"/>
      <c r="AH67" s="393"/>
      <c r="AI67" s="393"/>
      <c r="AJ67" s="393"/>
      <c r="AK67" s="393"/>
      <c r="AL67" s="419"/>
      <c r="AM67" s="419"/>
      <c r="AN67" s="383" t="s">
        <v>579</v>
      </c>
      <c r="AO67" s="393" t="s">
        <v>56</v>
      </c>
      <c r="AP67" s="393"/>
      <c r="AQ67" s="393"/>
      <c r="AR67" s="441" t="s">
        <v>487</v>
      </c>
      <c r="AS67" s="441"/>
      <c r="AT67" s="441"/>
      <c r="AU67" s="441"/>
      <c r="AV67" s="441"/>
      <c r="AW67" s="441"/>
      <c r="AX67" s="441"/>
      <c r="AY67" s="441"/>
      <c r="AZ67" s="441"/>
      <c r="BA67" s="441"/>
      <c r="BB67" s="441"/>
      <c r="BC67" s="441"/>
      <c r="BD67" s="441"/>
      <c r="BE67" s="441"/>
      <c r="BF67" s="441"/>
      <c r="BG67" s="441"/>
      <c r="BH67" s="441"/>
      <c r="BI67" s="441"/>
      <c r="BJ67" s="441"/>
      <c r="BK67" s="441"/>
      <c r="BL67" s="441"/>
      <c r="BM67" s="441"/>
      <c r="BN67" s="441"/>
      <c r="BO67" s="441"/>
      <c r="BP67" s="441"/>
      <c r="BQ67" s="441"/>
      <c r="BR67" s="441"/>
      <c r="BS67" s="393" t="s">
        <v>56</v>
      </c>
      <c r="BT67" s="393"/>
      <c r="BU67" s="393"/>
      <c r="BV67" s="393"/>
      <c r="BW67" s="369"/>
    </row>
    <row r="68" spans="1:1024" ht="18.75" customHeight="1">
      <c r="A68" s="369"/>
      <c r="C68" s="383"/>
      <c r="D68" s="393"/>
      <c r="E68" s="393"/>
      <c r="F68" s="39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c r="AG68" s="403"/>
      <c r="AH68" s="393"/>
      <c r="AI68" s="393"/>
      <c r="AJ68" s="393"/>
      <c r="AK68" s="393"/>
      <c r="AL68" s="419"/>
      <c r="AM68" s="419"/>
      <c r="AN68" s="383"/>
      <c r="AO68" s="393"/>
      <c r="AP68" s="393"/>
      <c r="AQ68" s="393"/>
      <c r="AR68" s="441"/>
      <c r="AS68" s="441"/>
      <c r="AT68" s="441"/>
      <c r="AU68" s="441"/>
      <c r="AV68" s="441"/>
      <c r="AW68" s="441"/>
      <c r="AX68" s="441"/>
      <c r="AY68" s="441"/>
      <c r="AZ68" s="441"/>
      <c r="BA68" s="441"/>
      <c r="BB68" s="441"/>
      <c r="BC68" s="441"/>
      <c r="BD68" s="441"/>
      <c r="BE68" s="441"/>
      <c r="BF68" s="441"/>
      <c r="BG68" s="441"/>
      <c r="BH68" s="441"/>
      <c r="BI68" s="441"/>
      <c r="BJ68" s="441"/>
      <c r="BK68" s="441"/>
      <c r="BL68" s="441"/>
      <c r="BM68" s="441"/>
      <c r="BN68" s="441"/>
      <c r="BO68" s="441"/>
      <c r="BP68" s="441"/>
      <c r="BQ68" s="441"/>
      <c r="BR68" s="441"/>
      <c r="BS68" s="393"/>
      <c r="BT68" s="393"/>
      <c r="BU68" s="393"/>
      <c r="BV68" s="393"/>
      <c r="BW68" s="369"/>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c r="NF68" s="25"/>
      <c r="NG68" s="25"/>
      <c r="NH68" s="25"/>
      <c r="NI68" s="25"/>
      <c r="NJ68" s="25"/>
      <c r="NK68" s="25"/>
      <c r="NL68" s="25"/>
      <c r="NM68" s="25"/>
      <c r="NN68" s="25"/>
      <c r="NO68" s="25"/>
      <c r="NP68" s="25"/>
      <c r="NQ68" s="25"/>
      <c r="NR68" s="25"/>
      <c r="NS68" s="25"/>
      <c r="NT68" s="25"/>
      <c r="NU68" s="25"/>
      <c r="NV68" s="25"/>
      <c r="NW68" s="25"/>
      <c r="NX68" s="25"/>
      <c r="NY68" s="25"/>
      <c r="NZ68" s="25"/>
      <c r="OA68" s="25"/>
      <c r="OB68" s="25"/>
      <c r="OC68" s="25"/>
      <c r="OD68" s="25"/>
      <c r="OE68" s="25"/>
      <c r="OF68" s="25"/>
      <c r="OG68" s="25"/>
      <c r="OH68" s="25"/>
      <c r="OI68" s="25"/>
      <c r="OJ68" s="25"/>
      <c r="OK68" s="25"/>
      <c r="OL68" s="25"/>
      <c r="OM68" s="25"/>
      <c r="ON68" s="25"/>
      <c r="OO68" s="25"/>
      <c r="OP68" s="25"/>
      <c r="OQ68" s="25"/>
      <c r="OR68" s="25"/>
      <c r="OS68" s="25"/>
      <c r="OT68" s="25"/>
      <c r="OU68" s="25"/>
      <c r="OV68" s="25"/>
      <c r="OW68" s="25"/>
      <c r="OX68" s="25"/>
      <c r="OY68" s="25"/>
      <c r="OZ68" s="25"/>
      <c r="PA68" s="25"/>
      <c r="PB68" s="25"/>
      <c r="PC68" s="25"/>
      <c r="PD68" s="25"/>
      <c r="PE68" s="25"/>
      <c r="PF68" s="25"/>
      <c r="PG68" s="25"/>
      <c r="PH68" s="25"/>
      <c r="PI68" s="25"/>
      <c r="PJ68" s="25"/>
      <c r="PK68" s="25"/>
      <c r="PL68" s="25"/>
      <c r="PM68" s="25"/>
      <c r="PN68" s="25"/>
      <c r="PO68" s="25"/>
      <c r="PP68" s="25"/>
      <c r="PQ68" s="25"/>
      <c r="PR68" s="25"/>
      <c r="PS68" s="25"/>
      <c r="PT68" s="25"/>
      <c r="PU68" s="25"/>
      <c r="PV68" s="25"/>
      <c r="PW68" s="25"/>
      <c r="PX68" s="25"/>
      <c r="PY68" s="25"/>
      <c r="PZ68" s="25"/>
      <c r="QA68" s="25"/>
      <c r="QB68" s="25"/>
      <c r="QC68" s="25"/>
      <c r="QD68" s="25"/>
      <c r="QE68" s="25"/>
      <c r="QF68" s="25"/>
      <c r="QG68" s="25"/>
      <c r="QH68" s="25"/>
      <c r="QI68" s="25"/>
      <c r="QJ68" s="25"/>
      <c r="QK68" s="25"/>
      <c r="QL68" s="25"/>
      <c r="QM68" s="25"/>
      <c r="QN68" s="25"/>
      <c r="QO68" s="25"/>
      <c r="QP68" s="25"/>
      <c r="QQ68" s="25"/>
      <c r="QR68" s="25"/>
      <c r="QS68" s="25"/>
      <c r="QT68" s="25"/>
      <c r="QU68" s="25"/>
      <c r="QV68" s="25"/>
      <c r="QW68" s="25"/>
      <c r="QX68" s="25"/>
      <c r="QY68" s="25"/>
      <c r="QZ68" s="25"/>
      <c r="RA68" s="25"/>
      <c r="RB68" s="25"/>
      <c r="RC68" s="25"/>
      <c r="RD68" s="25"/>
      <c r="RE68" s="25"/>
      <c r="RF68" s="25"/>
      <c r="RG68" s="25"/>
      <c r="RH68" s="25"/>
      <c r="RI68" s="25"/>
      <c r="RJ68" s="25"/>
      <c r="RK68" s="25"/>
      <c r="RL68" s="25"/>
      <c r="RM68" s="25"/>
      <c r="RN68" s="25"/>
      <c r="RO68" s="25"/>
      <c r="RP68" s="25"/>
      <c r="RQ68" s="25"/>
      <c r="RR68" s="25"/>
      <c r="RS68" s="25"/>
      <c r="RT68" s="25"/>
      <c r="RU68" s="25"/>
      <c r="RV68" s="25"/>
      <c r="RW68" s="25"/>
      <c r="RX68" s="25"/>
      <c r="RY68" s="25"/>
      <c r="RZ68" s="25"/>
      <c r="SA68" s="25"/>
      <c r="SB68" s="25"/>
      <c r="SC68" s="25"/>
      <c r="SD68" s="25"/>
      <c r="SE68" s="25"/>
      <c r="SF68" s="25"/>
      <c r="SG68" s="25"/>
      <c r="SH68" s="25"/>
      <c r="SI68" s="25"/>
      <c r="SJ68" s="25"/>
      <c r="SK68" s="25"/>
      <c r="SL68" s="25"/>
      <c r="SM68" s="25"/>
      <c r="SN68" s="25"/>
      <c r="SO68" s="25"/>
      <c r="SP68" s="25"/>
      <c r="SQ68" s="25"/>
      <c r="SR68" s="25"/>
      <c r="SS68" s="25"/>
      <c r="ST68" s="25"/>
      <c r="SU68" s="25"/>
      <c r="SV68" s="25"/>
      <c r="SW68" s="25"/>
      <c r="SX68" s="25"/>
      <c r="SY68" s="25"/>
      <c r="SZ68" s="25"/>
      <c r="TA68" s="25"/>
      <c r="TB68" s="25"/>
      <c r="TC68" s="25"/>
      <c r="TD68" s="25"/>
      <c r="TE68" s="25"/>
      <c r="TF68" s="25"/>
      <c r="TG68" s="25"/>
      <c r="TH68" s="25"/>
      <c r="TI68" s="25"/>
      <c r="TJ68" s="25"/>
      <c r="TK68" s="25"/>
      <c r="TL68" s="25"/>
      <c r="TM68" s="25"/>
      <c r="TN68" s="25"/>
      <c r="TO68" s="25"/>
      <c r="TP68" s="25"/>
      <c r="TQ68" s="25"/>
      <c r="TR68" s="25"/>
      <c r="TS68" s="25"/>
      <c r="TT68" s="25"/>
      <c r="TU68" s="25"/>
      <c r="TV68" s="25"/>
      <c r="TW68" s="25"/>
      <c r="TX68" s="25"/>
      <c r="TY68" s="25"/>
      <c r="TZ68" s="25"/>
      <c r="UA68" s="25"/>
      <c r="UB68" s="25"/>
      <c r="UC68" s="25"/>
      <c r="UD68" s="25"/>
      <c r="UE68" s="25"/>
      <c r="UF68" s="25"/>
      <c r="UG68" s="25"/>
      <c r="UH68" s="25"/>
      <c r="UI68" s="25"/>
      <c r="UJ68" s="25"/>
      <c r="UK68" s="25"/>
      <c r="UL68" s="25"/>
      <c r="UM68" s="25"/>
      <c r="UN68" s="25"/>
      <c r="UO68" s="25"/>
      <c r="UP68" s="25"/>
      <c r="UQ68" s="25"/>
      <c r="UR68" s="25"/>
      <c r="US68" s="25"/>
      <c r="UT68" s="25"/>
      <c r="UU68" s="25"/>
      <c r="UV68" s="25"/>
      <c r="UW68" s="25"/>
      <c r="UX68" s="25"/>
      <c r="UY68" s="25"/>
      <c r="UZ68" s="25"/>
      <c r="VA68" s="25"/>
      <c r="VB68" s="25"/>
      <c r="VC68" s="25"/>
      <c r="VD68" s="25"/>
      <c r="VE68" s="25"/>
      <c r="VF68" s="25"/>
      <c r="VG68" s="25"/>
      <c r="VH68" s="25"/>
      <c r="VI68" s="25"/>
      <c r="VJ68" s="25"/>
      <c r="VK68" s="25"/>
      <c r="VL68" s="25"/>
      <c r="VM68" s="25"/>
      <c r="VN68" s="25"/>
      <c r="VO68" s="25"/>
      <c r="VP68" s="25"/>
      <c r="VQ68" s="25"/>
      <c r="VR68" s="25"/>
      <c r="VS68" s="25"/>
      <c r="VT68" s="25"/>
      <c r="VU68" s="25"/>
      <c r="VV68" s="25"/>
      <c r="VW68" s="25"/>
      <c r="VX68" s="25"/>
      <c r="VY68" s="25"/>
      <c r="VZ68" s="25"/>
      <c r="WA68" s="25"/>
      <c r="WB68" s="25"/>
      <c r="WC68" s="25"/>
      <c r="WD68" s="25"/>
      <c r="WE68" s="25"/>
      <c r="WF68" s="25"/>
      <c r="WG68" s="25"/>
      <c r="WH68" s="25"/>
      <c r="WI68" s="25"/>
      <c r="WJ68" s="25"/>
      <c r="WK68" s="25"/>
      <c r="WL68" s="25"/>
      <c r="WM68" s="25"/>
      <c r="WN68" s="25"/>
      <c r="WO68" s="25"/>
      <c r="WP68" s="25"/>
      <c r="WQ68" s="25"/>
      <c r="WR68" s="25"/>
      <c r="WS68" s="25"/>
      <c r="WT68" s="25"/>
      <c r="WU68" s="25"/>
      <c r="WV68" s="25"/>
      <c r="WW68" s="25"/>
      <c r="WX68" s="25"/>
      <c r="WY68" s="25"/>
      <c r="WZ68" s="25"/>
      <c r="XA68" s="25"/>
      <c r="XB68" s="25"/>
      <c r="XC68" s="25"/>
      <c r="XD68" s="25"/>
      <c r="XE68" s="25"/>
      <c r="XF68" s="25"/>
      <c r="XG68" s="25"/>
      <c r="XH68" s="25"/>
      <c r="XI68" s="25"/>
      <c r="XJ68" s="25"/>
      <c r="XK68" s="25"/>
      <c r="XL68" s="25"/>
      <c r="XM68" s="25"/>
      <c r="XN68" s="25"/>
      <c r="XO68" s="25"/>
      <c r="XP68" s="25"/>
      <c r="XQ68" s="25"/>
      <c r="XR68" s="25"/>
      <c r="XS68" s="25"/>
      <c r="XT68" s="25"/>
      <c r="XU68" s="25"/>
      <c r="XV68" s="25"/>
      <c r="XW68" s="25"/>
      <c r="XX68" s="25"/>
      <c r="XY68" s="25"/>
      <c r="XZ68" s="25"/>
      <c r="YA68" s="25"/>
      <c r="YB68" s="25"/>
      <c r="YC68" s="25"/>
      <c r="YD68" s="25"/>
      <c r="YE68" s="25"/>
      <c r="YF68" s="25"/>
      <c r="YG68" s="25"/>
      <c r="YH68" s="25"/>
      <c r="YI68" s="25"/>
      <c r="YJ68" s="25"/>
      <c r="YK68" s="25"/>
      <c r="YL68" s="25"/>
      <c r="YM68" s="25"/>
      <c r="YN68" s="25"/>
      <c r="YO68" s="25"/>
      <c r="YP68" s="25"/>
      <c r="YQ68" s="25"/>
      <c r="YR68" s="25"/>
      <c r="YS68" s="25"/>
      <c r="YT68" s="25"/>
      <c r="YU68" s="25"/>
      <c r="YV68" s="25"/>
      <c r="YW68" s="25"/>
      <c r="YX68" s="25"/>
      <c r="YY68" s="25"/>
      <c r="YZ68" s="25"/>
      <c r="ZA68" s="25"/>
      <c r="ZB68" s="25"/>
      <c r="ZC68" s="25"/>
      <c r="ZD68" s="25"/>
      <c r="ZE68" s="25"/>
      <c r="ZF68" s="25"/>
      <c r="ZG68" s="25"/>
      <c r="ZH68" s="25"/>
      <c r="ZI68" s="25"/>
      <c r="ZJ68" s="25"/>
      <c r="ZK68" s="25"/>
      <c r="ZL68" s="25"/>
      <c r="ZM68" s="25"/>
      <c r="ZN68" s="25"/>
      <c r="ZO68" s="25"/>
      <c r="ZP68" s="25"/>
      <c r="ZQ68" s="25"/>
      <c r="ZR68" s="25"/>
      <c r="ZS68" s="25"/>
      <c r="ZT68" s="25"/>
      <c r="ZU68" s="25"/>
      <c r="ZV68" s="25"/>
      <c r="ZW68" s="25"/>
      <c r="ZX68" s="25"/>
      <c r="ZY68" s="25"/>
      <c r="ZZ68" s="25"/>
      <c r="AAA68" s="25"/>
      <c r="AAB68" s="25"/>
      <c r="AAC68" s="25"/>
      <c r="AAD68" s="25"/>
      <c r="AAE68" s="25"/>
      <c r="AAF68" s="25"/>
      <c r="AAG68" s="25"/>
      <c r="AAH68" s="25"/>
      <c r="AAI68" s="25"/>
      <c r="AAJ68" s="25"/>
      <c r="AAK68" s="25"/>
      <c r="AAL68" s="25"/>
      <c r="AAM68" s="25"/>
      <c r="AAN68" s="25"/>
      <c r="AAO68" s="25"/>
      <c r="AAP68" s="25"/>
      <c r="AAQ68" s="25"/>
      <c r="AAR68" s="25"/>
      <c r="AAS68" s="25"/>
      <c r="AAT68" s="25"/>
      <c r="AAU68" s="25"/>
      <c r="AAV68" s="25"/>
      <c r="AAW68" s="25"/>
      <c r="AAX68" s="25"/>
      <c r="AAY68" s="25"/>
      <c r="AAZ68" s="25"/>
      <c r="ABA68" s="25"/>
      <c r="ABB68" s="25"/>
      <c r="ABC68" s="25"/>
      <c r="ABD68" s="25"/>
      <c r="ABE68" s="25"/>
      <c r="ABF68" s="25"/>
      <c r="ABG68" s="25"/>
      <c r="ABH68" s="25"/>
      <c r="ABI68" s="25"/>
      <c r="ABJ68" s="25"/>
      <c r="ABK68" s="25"/>
      <c r="ABL68" s="25"/>
      <c r="ABM68" s="25"/>
      <c r="ABN68" s="25"/>
      <c r="ABO68" s="25"/>
      <c r="ABP68" s="25"/>
      <c r="ABQ68" s="25"/>
      <c r="ABR68" s="25"/>
      <c r="ABS68" s="25"/>
      <c r="ABT68" s="25"/>
      <c r="ABU68" s="25"/>
      <c r="ABV68" s="25"/>
      <c r="ABW68" s="25"/>
      <c r="ABX68" s="25"/>
      <c r="ABY68" s="25"/>
      <c r="ABZ68" s="25"/>
      <c r="ACA68" s="25"/>
      <c r="ACB68" s="25"/>
      <c r="ACC68" s="25"/>
      <c r="ACD68" s="25"/>
      <c r="ACE68" s="25"/>
      <c r="ACF68" s="25"/>
      <c r="ACG68" s="25"/>
      <c r="ACH68" s="25"/>
      <c r="ACI68" s="25"/>
      <c r="ACJ68" s="25"/>
      <c r="ACK68" s="25"/>
      <c r="ACL68" s="25"/>
      <c r="ACM68" s="25"/>
      <c r="ACN68" s="25"/>
      <c r="ACO68" s="25"/>
      <c r="ACP68" s="25"/>
      <c r="ACQ68" s="25"/>
      <c r="ACR68" s="25"/>
      <c r="ACS68" s="25"/>
      <c r="ACT68" s="25"/>
      <c r="ACU68" s="25"/>
      <c r="ACV68" s="25"/>
      <c r="ACW68" s="25"/>
      <c r="ACX68" s="25"/>
      <c r="ACY68" s="25"/>
      <c r="ACZ68" s="25"/>
      <c r="ADA68" s="25"/>
      <c r="ADB68" s="25"/>
      <c r="ADC68" s="25"/>
      <c r="ADD68" s="25"/>
      <c r="ADE68" s="25"/>
      <c r="ADF68" s="25"/>
      <c r="ADG68" s="25"/>
      <c r="ADH68" s="25"/>
      <c r="ADI68" s="25"/>
      <c r="ADJ68" s="25"/>
      <c r="ADK68" s="25"/>
      <c r="ADL68" s="25"/>
      <c r="ADM68" s="25"/>
      <c r="ADN68" s="25"/>
      <c r="ADO68" s="25"/>
      <c r="ADP68" s="25"/>
      <c r="ADQ68" s="25"/>
      <c r="ADR68" s="25"/>
      <c r="ADS68" s="25"/>
      <c r="ADT68" s="25"/>
      <c r="ADU68" s="25"/>
      <c r="ADV68" s="25"/>
      <c r="ADW68" s="25"/>
      <c r="ADX68" s="25"/>
      <c r="ADY68" s="25"/>
      <c r="ADZ68" s="25"/>
      <c r="AEA68" s="25"/>
      <c r="AEB68" s="25"/>
      <c r="AEC68" s="25"/>
      <c r="AED68" s="25"/>
      <c r="AEE68" s="25"/>
      <c r="AEF68" s="25"/>
      <c r="AEG68" s="25"/>
      <c r="AEH68" s="25"/>
      <c r="AEI68" s="25"/>
      <c r="AEJ68" s="25"/>
      <c r="AEK68" s="25"/>
      <c r="AEL68" s="25"/>
      <c r="AEM68" s="25"/>
      <c r="AEN68" s="25"/>
      <c r="AEO68" s="25"/>
      <c r="AEP68" s="25"/>
      <c r="AEQ68" s="25"/>
      <c r="AER68" s="25"/>
      <c r="AES68" s="25"/>
      <c r="AET68" s="25"/>
      <c r="AEU68" s="25"/>
      <c r="AEV68" s="25"/>
      <c r="AEW68" s="25"/>
      <c r="AEX68" s="25"/>
      <c r="AEY68" s="25"/>
      <c r="AEZ68" s="25"/>
      <c r="AFA68" s="25"/>
      <c r="AFB68" s="25"/>
      <c r="AFC68" s="25"/>
      <c r="AFD68" s="25"/>
      <c r="AFE68" s="25"/>
      <c r="AFF68" s="25"/>
      <c r="AFG68" s="25"/>
      <c r="AFH68" s="25"/>
      <c r="AFI68" s="25"/>
      <c r="AFJ68" s="25"/>
      <c r="AFK68" s="25"/>
      <c r="AFL68" s="25"/>
      <c r="AFM68" s="25"/>
      <c r="AFN68" s="25"/>
      <c r="AFO68" s="25"/>
      <c r="AFP68" s="25"/>
      <c r="AFQ68" s="25"/>
      <c r="AFR68" s="25"/>
      <c r="AFS68" s="25"/>
      <c r="AFT68" s="25"/>
      <c r="AFU68" s="25"/>
      <c r="AFV68" s="25"/>
      <c r="AFW68" s="25"/>
      <c r="AFX68" s="25"/>
      <c r="AFY68" s="25"/>
      <c r="AFZ68" s="25"/>
      <c r="AGA68" s="25"/>
      <c r="AGB68" s="25"/>
      <c r="AGC68" s="25"/>
      <c r="AGD68" s="25"/>
      <c r="AGE68" s="25"/>
      <c r="AGF68" s="25"/>
      <c r="AGG68" s="25"/>
      <c r="AGH68" s="25"/>
      <c r="AGI68" s="25"/>
      <c r="AGJ68" s="25"/>
      <c r="AGK68" s="25"/>
      <c r="AGL68" s="25"/>
      <c r="AGM68" s="25"/>
      <c r="AGN68" s="25"/>
      <c r="AGO68" s="25"/>
      <c r="AGP68" s="25"/>
      <c r="AGQ68" s="25"/>
      <c r="AGR68" s="25"/>
      <c r="AGS68" s="25"/>
      <c r="AGT68" s="25"/>
      <c r="AGU68" s="25"/>
      <c r="AGV68" s="25"/>
      <c r="AGW68" s="25"/>
      <c r="AGX68" s="25"/>
      <c r="AGY68" s="25"/>
      <c r="AGZ68" s="25"/>
      <c r="AHA68" s="25"/>
      <c r="AHB68" s="25"/>
      <c r="AHC68" s="25"/>
      <c r="AHD68" s="25"/>
      <c r="AHE68" s="25"/>
      <c r="AHF68" s="25"/>
      <c r="AHG68" s="25"/>
      <c r="AHH68" s="25"/>
      <c r="AHI68" s="25"/>
      <c r="AHJ68" s="25"/>
      <c r="AHK68" s="25"/>
      <c r="AHL68" s="25"/>
      <c r="AHM68" s="25"/>
      <c r="AHN68" s="25"/>
      <c r="AHO68" s="25"/>
      <c r="AHP68" s="25"/>
      <c r="AHQ68" s="25"/>
      <c r="AHR68" s="25"/>
      <c r="AHS68" s="25"/>
      <c r="AHT68" s="25"/>
      <c r="AHU68" s="25"/>
      <c r="AHV68" s="25"/>
      <c r="AHW68" s="25"/>
      <c r="AHX68" s="25"/>
      <c r="AHY68" s="25"/>
      <c r="AHZ68" s="25"/>
      <c r="AIA68" s="25"/>
      <c r="AIB68" s="25"/>
      <c r="AIC68" s="25"/>
      <c r="AID68" s="25"/>
      <c r="AIE68" s="25"/>
      <c r="AIF68" s="25"/>
      <c r="AIG68" s="25"/>
      <c r="AIH68" s="25"/>
      <c r="AII68" s="25"/>
      <c r="AIJ68" s="25"/>
      <c r="AIK68" s="25"/>
      <c r="AIL68" s="25"/>
      <c r="AIM68" s="25"/>
      <c r="AIN68" s="25"/>
      <c r="AIO68" s="25"/>
      <c r="AIP68" s="25"/>
      <c r="AIQ68" s="25"/>
      <c r="AIR68" s="25"/>
      <c r="AIS68" s="25"/>
      <c r="AIT68" s="25"/>
      <c r="AIU68" s="25"/>
      <c r="AIV68" s="25"/>
      <c r="AIW68" s="25"/>
      <c r="AIX68" s="25"/>
      <c r="AIY68" s="25"/>
      <c r="AIZ68" s="25"/>
      <c r="AJA68" s="25"/>
      <c r="AJB68" s="25"/>
      <c r="AJC68" s="25"/>
      <c r="AJD68" s="25"/>
      <c r="AJE68" s="25"/>
      <c r="AJF68" s="25"/>
      <c r="AJG68" s="25"/>
      <c r="AJH68" s="25"/>
      <c r="AJI68" s="25"/>
      <c r="AJJ68" s="25"/>
      <c r="AJK68" s="25"/>
      <c r="AJL68" s="25"/>
      <c r="AJM68" s="25"/>
      <c r="AJN68" s="25"/>
      <c r="AJO68" s="25"/>
      <c r="AJP68" s="25"/>
      <c r="AJQ68" s="25"/>
      <c r="AJR68" s="25"/>
      <c r="AJS68" s="25"/>
      <c r="AJT68" s="25"/>
      <c r="AJU68" s="25"/>
      <c r="AJV68" s="25"/>
      <c r="AJW68" s="25"/>
      <c r="AJX68" s="25"/>
      <c r="AJY68" s="25"/>
      <c r="AJZ68" s="25"/>
      <c r="AKA68" s="25"/>
      <c r="AKB68" s="25"/>
      <c r="AKC68" s="25"/>
      <c r="AKD68" s="25"/>
      <c r="AKE68" s="25"/>
      <c r="AKF68" s="25"/>
      <c r="AKG68" s="25"/>
      <c r="AKH68" s="25"/>
      <c r="AKI68" s="25"/>
      <c r="AKJ68" s="25"/>
      <c r="AKK68" s="25"/>
      <c r="AKL68" s="25"/>
      <c r="AKM68" s="25"/>
      <c r="AKN68" s="25"/>
      <c r="AKO68" s="25"/>
      <c r="AKP68" s="25"/>
      <c r="AKQ68" s="25"/>
      <c r="AKR68" s="25"/>
      <c r="AKS68" s="25"/>
      <c r="AKT68" s="25"/>
      <c r="AKU68" s="25"/>
      <c r="AKV68" s="25"/>
      <c r="AKW68" s="25"/>
      <c r="AKX68" s="25"/>
      <c r="AKY68" s="25"/>
      <c r="AKZ68" s="25"/>
      <c r="ALA68" s="25"/>
      <c r="ALB68" s="25"/>
      <c r="ALC68" s="25"/>
      <c r="ALD68" s="25"/>
      <c r="ALE68" s="25"/>
      <c r="ALF68" s="25"/>
      <c r="ALG68" s="25"/>
      <c r="ALH68" s="25"/>
      <c r="ALI68" s="25"/>
      <c r="ALJ68" s="25"/>
      <c r="ALK68" s="25"/>
      <c r="ALL68" s="25"/>
      <c r="ALM68" s="25"/>
      <c r="ALN68" s="25"/>
      <c r="ALO68" s="25"/>
      <c r="ALP68" s="25"/>
      <c r="ALQ68" s="25"/>
      <c r="ALR68" s="25"/>
      <c r="ALS68" s="25"/>
      <c r="ALT68" s="25"/>
      <c r="ALU68" s="25"/>
      <c r="ALV68" s="25"/>
      <c r="ALW68" s="25"/>
      <c r="ALX68" s="25"/>
      <c r="ALY68" s="25"/>
      <c r="ALZ68" s="25"/>
      <c r="AMA68" s="25"/>
      <c r="AMB68" s="25"/>
      <c r="AMC68" s="25"/>
      <c r="AMD68" s="25"/>
      <c r="AME68" s="25"/>
      <c r="AMF68" s="25"/>
      <c r="AMG68" s="25"/>
      <c r="AMH68" s="25"/>
      <c r="AMI68" s="25"/>
      <c r="AMJ68" s="25"/>
    </row>
    <row r="69" spans="1:1024" ht="18.75" customHeight="1">
      <c r="A69" s="369"/>
      <c r="C69" s="383" t="s">
        <v>76</v>
      </c>
      <c r="D69" s="393" t="s">
        <v>56</v>
      </c>
      <c r="E69" s="393"/>
      <c r="F69" s="393"/>
      <c r="G69" s="403" t="s">
        <v>611</v>
      </c>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393" t="s">
        <v>56</v>
      </c>
      <c r="AI69" s="393"/>
      <c r="AJ69" s="393"/>
      <c r="AK69" s="393"/>
      <c r="AL69" s="419"/>
      <c r="AM69" s="419"/>
      <c r="AN69" s="383" t="s">
        <v>604</v>
      </c>
      <c r="AO69" s="393" t="s">
        <v>56</v>
      </c>
      <c r="AP69" s="393"/>
      <c r="AQ69" s="393"/>
      <c r="AR69" s="441" t="s">
        <v>602</v>
      </c>
      <c r="AS69" s="441"/>
      <c r="AT69" s="441"/>
      <c r="AU69" s="441"/>
      <c r="AV69" s="441"/>
      <c r="AW69" s="441"/>
      <c r="AX69" s="441"/>
      <c r="AY69" s="441"/>
      <c r="AZ69" s="441"/>
      <c r="BA69" s="441"/>
      <c r="BB69" s="441"/>
      <c r="BC69" s="441"/>
      <c r="BD69" s="441"/>
      <c r="BE69" s="441"/>
      <c r="BF69" s="441"/>
      <c r="BG69" s="441"/>
      <c r="BH69" s="441"/>
      <c r="BI69" s="441"/>
      <c r="BJ69" s="441"/>
      <c r="BK69" s="441"/>
      <c r="BL69" s="441"/>
      <c r="BM69" s="441"/>
      <c r="BN69" s="441"/>
      <c r="BO69" s="441"/>
      <c r="BP69" s="441"/>
      <c r="BQ69" s="441"/>
      <c r="BR69" s="441"/>
      <c r="BS69" s="393" t="s">
        <v>56</v>
      </c>
      <c r="BT69" s="393"/>
      <c r="BU69" s="393"/>
      <c r="BV69" s="393"/>
      <c r="BW69" s="369"/>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row>
    <row r="70" spans="1:1024" ht="18.75" customHeight="1">
      <c r="A70" s="369"/>
      <c r="C70" s="383"/>
      <c r="D70" s="393"/>
      <c r="E70" s="393"/>
      <c r="F70" s="39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393"/>
      <c r="AI70" s="393"/>
      <c r="AJ70" s="393"/>
      <c r="AK70" s="393"/>
      <c r="AL70" s="425"/>
      <c r="AM70" s="425"/>
      <c r="AN70" s="383"/>
      <c r="AO70" s="393"/>
      <c r="AP70" s="393"/>
      <c r="AQ70" s="393"/>
      <c r="AR70" s="441"/>
      <c r="AS70" s="441"/>
      <c r="AT70" s="441"/>
      <c r="AU70" s="441"/>
      <c r="AV70" s="441"/>
      <c r="AW70" s="441"/>
      <c r="AX70" s="441"/>
      <c r="AY70" s="441"/>
      <c r="AZ70" s="441"/>
      <c r="BA70" s="441"/>
      <c r="BB70" s="441"/>
      <c r="BC70" s="441"/>
      <c r="BD70" s="441"/>
      <c r="BE70" s="441"/>
      <c r="BF70" s="441"/>
      <c r="BG70" s="441"/>
      <c r="BH70" s="441"/>
      <c r="BI70" s="441"/>
      <c r="BJ70" s="441"/>
      <c r="BK70" s="441"/>
      <c r="BL70" s="441"/>
      <c r="BM70" s="441"/>
      <c r="BN70" s="441"/>
      <c r="BO70" s="441"/>
      <c r="BP70" s="441"/>
      <c r="BQ70" s="441"/>
      <c r="BR70" s="441"/>
      <c r="BS70" s="393"/>
      <c r="BT70" s="393"/>
      <c r="BU70" s="393"/>
      <c r="BV70" s="393"/>
      <c r="BW70" s="369"/>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c r="NF70" s="25"/>
      <c r="NG70" s="25"/>
      <c r="NH70" s="25"/>
      <c r="NI70" s="25"/>
      <c r="NJ70" s="25"/>
      <c r="NK70" s="25"/>
      <c r="NL70" s="25"/>
      <c r="NM70" s="25"/>
      <c r="NN70" s="25"/>
      <c r="NO70" s="25"/>
      <c r="NP70" s="25"/>
      <c r="NQ70" s="25"/>
      <c r="NR70" s="25"/>
      <c r="NS70" s="25"/>
      <c r="NT70" s="25"/>
      <c r="NU70" s="25"/>
      <c r="NV70" s="25"/>
      <c r="NW70" s="25"/>
      <c r="NX70" s="25"/>
      <c r="NY70" s="25"/>
      <c r="NZ70" s="25"/>
      <c r="OA70" s="25"/>
      <c r="OB70" s="25"/>
      <c r="OC70" s="25"/>
      <c r="OD70" s="25"/>
      <c r="OE70" s="25"/>
      <c r="OF70" s="25"/>
      <c r="OG70" s="25"/>
      <c r="OH70" s="25"/>
      <c r="OI70" s="25"/>
      <c r="OJ70" s="25"/>
      <c r="OK70" s="25"/>
      <c r="OL70" s="25"/>
      <c r="OM70" s="25"/>
      <c r="ON70" s="25"/>
      <c r="OO70" s="25"/>
      <c r="OP70" s="25"/>
      <c r="OQ70" s="25"/>
      <c r="OR70" s="25"/>
      <c r="OS70" s="25"/>
      <c r="OT70" s="25"/>
      <c r="OU70" s="25"/>
      <c r="OV70" s="25"/>
      <c r="OW70" s="25"/>
      <c r="OX70" s="25"/>
      <c r="OY70" s="25"/>
      <c r="OZ70" s="25"/>
      <c r="PA70" s="25"/>
      <c r="PB70" s="25"/>
      <c r="PC70" s="25"/>
      <c r="PD70" s="25"/>
      <c r="PE70" s="25"/>
      <c r="PF70" s="25"/>
      <c r="PG70" s="25"/>
      <c r="PH70" s="25"/>
      <c r="PI70" s="25"/>
      <c r="PJ70" s="25"/>
      <c r="PK70" s="25"/>
      <c r="PL70" s="25"/>
      <c r="PM70" s="25"/>
      <c r="PN70" s="25"/>
      <c r="PO70" s="25"/>
      <c r="PP70" s="25"/>
      <c r="PQ70" s="25"/>
      <c r="PR70" s="25"/>
      <c r="PS70" s="25"/>
      <c r="PT70" s="25"/>
      <c r="PU70" s="25"/>
      <c r="PV70" s="25"/>
      <c r="PW70" s="25"/>
      <c r="PX70" s="25"/>
      <c r="PY70" s="25"/>
      <c r="PZ70" s="25"/>
      <c r="QA70" s="25"/>
      <c r="QB70" s="25"/>
      <c r="QC70" s="25"/>
      <c r="QD70" s="25"/>
      <c r="QE70" s="25"/>
      <c r="QF70" s="25"/>
      <c r="QG70" s="25"/>
      <c r="QH70" s="25"/>
      <c r="QI70" s="25"/>
      <c r="QJ70" s="25"/>
      <c r="QK70" s="25"/>
      <c r="QL70" s="25"/>
      <c r="QM70" s="25"/>
      <c r="QN70" s="25"/>
      <c r="QO70" s="25"/>
      <c r="QP70" s="25"/>
      <c r="QQ70" s="25"/>
      <c r="QR70" s="25"/>
      <c r="QS70" s="25"/>
      <c r="QT70" s="25"/>
      <c r="QU70" s="25"/>
      <c r="QV70" s="25"/>
      <c r="QW70" s="25"/>
      <c r="QX70" s="25"/>
      <c r="QY70" s="25"/>
      <c r="QZ70" s="25"/>
      <c r="RA70" s="25"/>
      <c r="RB70" s="25"/>
      <c r="RC70" s="25"/>
      <c r="RD70" s="25"/>
      <c r="RE70" s="25"/>
      <c r="RF70" s="25"/>
      <c r="RG70" s="25"/>
      <c r="RH70" s="25"/>
      <c r="RI70" s="25"/>
      <c r="RJ70" s="25"/>
      <c r="RK70" s="25"/>
      <c r="RL70" s="25"/>
      <c r="RM70" s="25"/>
      <c r="RN70" s="25"/>
      <c r="RO70" s="25"/>
      <c r="RP70" s="25"/>
      <c r="RQ70" s="25"/>
      <c r="RR70" s="25"/>
      <c r="RS70" s="25"/>
      <c r="RT70" s="25"/>
      <c r="RU70" s="25"/>
      <c r="RV70" s="25"/>
      <c r="RW70" s="25"/>
      <c r="RX70" s="25"/>
      <c r="RY70" s="25"/>
      <c r="RZ70" s="25"/>
      <c r="SA70" s="25"/>
      <c r="SB70" s="25"/>
      <c r="SC70" s="25"/>
      <c r="SD70" s="25"/>
      <c r="SE70" s="25"/>
      <c r="SF70" s="25"/>
      <c r="SG70" s="25"/>
      <c r="SH70" s="25"/>
      <c r="SI70" s="25"/>
      <c r="SJ70" s="25"/>
      <c r="SK70" s="25"/>
      <c r="SL70" s="25"/>
      <c r="SM70" s="25"/>
      <c r="SN70" s="25"/>
      <c r="SO70" s="25"/>
      <c r="SP70" s="25"/>
      <c r="SQ70" s="25"/>
      <c r="SR70" s="25"/>
      <c r="SS70" s="25"/>
      <c r="ST70" s="25"/>
      <c r="SU70" s="25"/>
      <c r="SV70" s="25"/>
      <c r="SW70" s="25"/>
      <c r="SX70" s="25"/>
      <c r="SY70" s="25"/>
      <c r="SZ70" s="25"/>
      <c r="TA70" s="25"/>
      <c r="TB70" s="25"/>
      <c r="TC70" s="25"/>
      <c r="TD70" s="25"/>
      <c r="TE70" s="25"/>
      <c r="TF70" s="25"/>
      <c r="TG70" s="25"/>
      <c r="TH70" s="25"/>
      <c r="TI70" s="25"/>
      <c r="TJ70" s="25"/>
      <c r="TK70" s="25"/>
      <c r="TL70" s="25"/>
      <c r="TM70" s="25"/>
      <c r="TN70" s="25"/>
      <c r="TO70" s="25"/>
      <c r="TP70" s="25"/>
      <c r="TQ70" s="25"/>
      <c r="TR70" s="25"/>
      <c r="TS70" s="25"/>
      <c r="TT70" s="25"/>
      <c r="TU70" s="25"/>
      <c r="TV70" s="25"/>
      <c r="TW70" s="25"/>
      <c r="TX70" s="25"/>
      <c r="TY70" s="25"/>
      <c r="TZ70" s="25"/>
      <c r="UA70" s="25"/>
      <c r="UB70" s="25"/>
      <c r="UC70" s="25"/>
      <c r="UD70" s="25"/>
      <c r="UE70" s="25"/>
      <c r="UF70" s="25"/>
      <c r="UG70" s="25"/>
      <c r="UH70" s="25"/>
      <c r="UI70" s="25"/>
      <c r="UJ70" s="25"/>
      <c r="UK70" s="25"/>
      <c r="UL70" s="25"/>
      <c r="UM70" s="25"/>
      <c r="UN70" s="25"/>
      <c r="UO70" s="25"/>
      <c r="UP70" s="25"/>
      <c r="UQ70" s="25"/>
      <c r="UR70" s="25"/>
      <c r="US70" s="25"/>
      <c r="UT70" s="25"/>
      <c r="UU70" s="25"/>
      <c r="UV70" s="25"/>
      <c r="UW70" s="25"/>
      <c r="UX70" s="25"/>
      <c r="UY70" s="25"/>
      <c r="UZ70" s="25"/>
      <c r="VA70" s="25"/>
      <c r="VB70" s="25"/>
      <c r="VC70" s="25"/>
      <c r="VD70" s="25"/>
      <c r="VE70" s="25"/>
      <c r="VF70" s="25"/>
      <c r="VG70" s="25"/>
      <c r="VH70" s="25"/>
      <c r="VI70" s="25"/>
      <c r="VJ70" s="25"/>
      <c r="VK70" s="25"/>
      <c r="VL70" s="25"/>
      <c r="VM70" s="25"/>
      <c r="VN70" s="25"/>
      <c r="VO70" s="25"/>
      <c r="VP70" s="25"/>
      <c r="VQ70" s="25"/>
      <c r="VR70" s="25"/>
      <c r="VS70" s="25"/>
      <c r="VT70" s="25"/>
      <c r="VU70" s="25"/>
      <c r="VV70" s="25"/>
      <c r="VW70" s="25"/>
      <c r="VX70" s="25"/>
      <c r="VY70" s="25"/>
      <c r="VZ70" s="25"/>
      <c r="WA70" s="25"/>
      <c r="WB70" s="25"/>
      <c r="WC70" s="25"/>
      <c r="WD70" s="25"/>
      <c r="WE70" s="25"/>
      <c r="WF70" s="25"/>
      <c r="WG70" s="25"/>
      <c r="WH70" s="25"/>
      <c r="WI70" s="25"/>
      <c r="WJ70" s="25"/>
      <c r="WK70" s="25"/>
      <c r="WL70" s="25"/>
      <c r="WM70" s="25"/>
      <c r="WN70" s="25"/>
      <c r="WO70" s="25"/>
      <c r="WP70" s="25"/>
      <c r="WQ70" s="25"/>
      <c r="WR70" s="25"/>
      <c r="WS70" s="25"/>
      <c r="WT70" s="25"/>
      <c r="WU70" s="25"/>
      <c r="WV70" s="25"/>
      <c r="WW70" s="25"/>
      <c r="WX70" s="25"/>
      <c r="WY70" s="25"/>
      <c r="WZ70" s="25"/>
      <c r="XA70" s="25"/>
      <c r="XB70" s="25"/>
      <c r="XC70" s="25"/>
      <c r="XD70" s="25"/>
      <c r="XE70" s="25"/>
      <c r="XF70" s="25"/>
      <c r="XG70" s="25"/>
      <c r="XH70" s="25"/>
      <c r="XI70" s="25"/>
      <c r="XJ70" s="25"/>
      <c r="XK70" s="25"/>
      <c r="XL70" s="25"/>
      <c r="XM70" s="25"/>
      <c r="XN70" s="25"/>
      <c r="XO70" s="25"/>
      <c r="XP70" s="25"/>
      <c r="XQ70" s="25"/>
      <c r="XR70" s="25"/>
      <c r="XS70" s="25"/>
      <c r="XT70" s="25"/>
      <c r="XU70" s="25"/>
      <c r="XV70" s="25"/>
      <c r="XW70" s="25"/>
      <c r="XX70" s="25"/>
      <c r="XY70" s="25"/>
      <c r="XZ70" s="25"/>
      <c r="YA70" s="25"/>
      <c r="YB70" s="25"/>
      <c r="YC70" s="25"/>
      <c r="YD70" s="25"/>
      <c r="YE70" s="25"/>
      <c r="YF70" s="25"/>
      <c r="YG70" s="25"/>
      <c r="YH70" s="25"/>
      <c r="YI70" s="25"/>
      <c r="YJ70" s="25"/>
      <c r="YK70" s="25"/>
      <c r="YL70" s="25"/>
      <c r="YM70" s="25"/>
      <c r="YN70" s="25"/>
      <c r="YO70" s="25"/>
      <c r="YP70" s="25"/>
      <c r="YQ70" s="25"/>
      <c r="YR70" s="25"/>
      <c r="YS70" s="25"/>
      <c r="YT70" s="25"/>
      <c r="YU70" s="25"/>
      <c r="YV70" s="25"/>
      <c r="YW70" s="25"/>
      <c r="YX70" s="25"/>
      <c r="YY70" s="25"/>
      <c r="YZ70" s="25"/>
      <c r="ZA70" s="25"/>
      <c r="ZB70" s="25"/>
      <c r="ZC70" s="25"/>
      <c r="ZD70" s="25"/>
      <c r="ZE70" s="25"/>
      <c r="ZF70" s="25"/>
      <c r="ZG70" s="25"/>
      <c r="ZH70" s="25"/>
      <c r="ZI70" s="25"/>
      <c r="ZJ70" s="25"/>
      <c r="ZK70" s="25"/>
      <c r="ZL70" s="25"/>
      <c r="ZM70" s="25"/>
      <c r="ZN70" s="25"/>
      <c r="ZO70" s="25"/>
      <c r="ZP70" s="25"/>
      <c r="ZQ70" s="25"/>
      <c r="ZR70" s="25"/>
      <c r="ZS70" s="25"/>
      <c r="ZT70" s="25"/>
      <c r="ZU70" s="25"/>
      <c r="ZV70" s="25"/>
      <c r="ZW70" s="25"/>
      <c r="ZX70" s="25"/>
      <c r="ZY70" s="25"/>
      <c r="ZZ70" s="25"/>
      <c r="AAA70" s="25"/>
      <c r="AAB70" s="25"/>
      <c r="AAC70" s="25"/>
      <c r="AAD70" s="25"/>
      <c r="AAE70" s="25"/>
      <c r="AAF70" s="25"/>
      <c r="AAG70" s="25"/>
      <c r="AAH70" s="25"/>
      <c r="AAI70" s="25"/>
      <c r="AAJ70" s="25"/>
      <c r="AAK70" s="25"/>
      <c r="AAL70" s="25"/>
      <c r="AAM70" s="25"/>
      <c r="AAN70" s="25"/>
      <c r="AAO70" s="25"/>
      <c r="AAP70" s="25"/>
      <c r="AAQ70" s="25"/>
      <c r="AAR70" s="25"/>
      <c r="AAS70" s="25"/>
      <c r="AAT70" s="25"/>
      <c r="AAU70" s="25"/>
      <c r="AAV70" s="25"/>
      <c r="AAW70" s="25"/>
      <c r="AAX70" s="25"/>
      <c r="AAY70" s="25"/>
      <c r="AAZ70" s="25"/>
      <c r="ABA70" s="25"/>
      <c r="ABB70" s="25"/>
      <c r="ABC70" s="25"/>
      <c r="ABD70" s="25"/>
      <c r="ABE70" s="25"/>
      <c r="ABF70" s="25"/>
      <c r="ABG70" s="25"/>
      <c r="ABH70" s="25"/>
      <c r="ABI70" s="25"/>
      <c r="ABJ70" s="25"/>
      <c r="ABK70" s="25"/>
      <c r="ABL70" s="25"/>
      <c r="ABM70" s="25"/>
      <c r="ABN70" s="25"/>
      <c r="ABO70" s="25"/>
      <c r="ABP70" s="25"/>
      <c r="ABQ70" s="25"/>
      <c r="ABR70" s="25"/>
      <c r="ABS70" s="25"/>
      <c r="ABT70" s="25"/>
      <c r="ABU70" s="25"/>
      <c r="ABV70" s="25"/>
      <c r="ABW70" s="25"/>
      <c r="ABX70" s="25"/>
      <c r="ABY70" s="25"/>
      <c r="ABZ70" s="25"/>
      <c r="ACA70" s="25"/>
      <c r="ACB70" s="25"/>
      <c r="ACC70" s="25"/>
      <c r="ACD70" s="25"/>
      <c r="ACE70" s="25"/>
      <c r="ACF70" s="25"/>
      <c r="ACG70" s="25"/>
      <c r="ACH70" s="25"/>
      <c r="ACI70" s="25"/>
      <c r="ACJ70" s="25"/>
      <c r="ACK70" s="25"/>
      <c r="ACL70" s="25"/>
      <c r="ACM70" s="25"/>
      <c r="ACN70" s="25"/>
      <c r="ACO70" s="25"/>
      <c r="ACP70" s="25"/>
      <c r="ACQ70" s="25"/>
      <c r="ACR70" s="25"/>
      <c r="ACS70" s="25"/>
      <c r="ACT70" s="25"/>
      <c r="ACU70" s="25"/>
      <c r="ACV70" s="25"/>
      <c r="ACW70" s="25"/>
      <c r="ACX70" s="25"/>
      <c r="ACY70" s="25"/>
      <c r="ACZ70" s="25"/>
      <c r="ADA70" s="25"/>
      <c r="ADB70" s="25"/>
      <c r="ADC70" s="25"/>
      <c r="ADD70" s="25"/>
      <c r="ADE70" s="25"/>
      <c r="ADF70" s="25"/>
      <c r="ADG70" s="25"/>
      <c r="ADH70" s="25"/>
      <c r="ADI70" s="25"/>
      <c r="ADJ70" s="25"/>
      <c r="ADK70" s="25"/>
      <c r="ADL70" s="25"/>
      <c r="ADM70" s="25"/>
      <c r="ADN70" s="25"/>
      <c r="ADO70" s="25"/>
      <c r="ADP70" s="25"/>
      <c r="ADQ70" s="25"/>
      <c r="ADR70" s="25"/>
      <c r="ADS70" s="25"/>
      <c r="ADT70" s="25"/>
      <c r="ADU70" s="25"/>
      <c r="ADV70" s="25"/>
      <c r="ADW70" s="25"/>
      <c r="ADX70" s="25"/>
      <c r="ADY70" s="25"/>
      <c r="ADZ70" s="25"/>
      <c r="AEA70" s="25"/>
      <c r="AEB70" s="25"/>
      <c r="AEC70" s="25"/>
      <c r="AED70" s="25"/>
      <c r="AEE70" s="25"/>
      <c r="AEF70" s="25"/>
      <c r="AEG70" s="25"/>
      <c r="AEH70" s="25"/>
      <c r="AEI70" s="25"/>
      <c r="AEJ70" s="25"/>
      <c r="AEK70" s="25"/>
      <c r="AEL70" s="25"/>
      <c r="AEM70" s="25"/>
      <c r="AEN70" s="25"/>
      <c r="AEO70" s="25"/>
      <c r="AEP70" s="25"/>
      <c r="AEQ70" s="25"/>
      <c r="AER70" s="25"/>
      <c r="AES70" s="25"/>
      <c r="AET70" s="25"/>
      <c r="AEU70" s="25"/>
      <c r="AEV70" s="25"/>
      <c r="AEW70" s="25"/>
      <c r="AEX70" s="25"/>
      <c r="AEY70" s="25"/>
      <c r="AEZ70" s="25"/>
      <c r="AFA70" s="25"/>
      <c r="AFB70" s="25"/>
      <c r="AFC70" s="25"/>
      <c r="AFD70" s="25"/>
      <c r="AFE70" s="25"/>
      <c r="AFF70" s="25"/>
      <c r="AFG70" s="25"/>
      <c r="AFH70" s="25"/>
      <c r="AFI70" s="25"/>
      <c r="AFJ70" s="25"/>
      <c r="AFK70" s="25"/>
      <c r="AFL70" s="25"/>
      <c r="AFM70" s="25"/>
      <c r="AFN70" s="25"/>
      <c r="AFO70" s="25"/>
      <c r="AFP70" s="25"/>
      <c r="AFQ70" s="25"/>
      <c r="AFR70" s="25"/>
      <c r="AFS70" s="25"/>
      <c r="AFT70" s="25"/>
      <c r="AFU70" s="25"/>
      <c r="AFV70" s="25"/>
      <c r="AFW70" s="25"/>
      <c r="AFX70" s="25"/>
      <c r="AFY70" s="25"/>
      <c r="AFZ70" s="25"/>
      <c r="AGA70" s="25"/>
      <c r="AGB70" s="25"/>
      <c r="AGC70" s="25"/>
      <c r="AGD70" s="25"/>
      <c r="AGE70" s="25"/>
      <c r="AGF70" s="25"/>
      <c r="AGG70" s="25"/>
      <c r="AGH70" s="25"/>
      <c r="AGI70" s="25"/>
      <c r="AGJ70" s="25"/>
      <c r="AGK70" s="25"/>
      <c r="AGL70" s="25"/>
      <c r="AGM70" s="25"/>
      <c r="AGN70" s="25"/>
      <c r="AGO70" s="25"/>
      <c r="AGP70" s="25"/>
      <c r="AGQ70" s="25"/>
      <c r="AGR70" s="25"/>
      <c r="AGS70" s="25"/>
      <c r="AGT70" s="25"/>
      <c r="AGU70" s="25"/>
      <c r="AGV70" s="25"/>
      <c r="AGW70" s="25"/>
      <c r="AGX70" s="25"/>
      <c r="AGY70" s="25"/>
      <c r="AGZ70" s="25"/>
      <c r="AHA70" s="25"/>
      <c r="AHB70" s="25"/>
      <c r="AHC70" s="25"/>
      <c r="AHD70" s="25"/>
      <c r="AHE70" s="25"/>
      <c r="AHF70" s="25"/>
      <c r="AHG70" s="25"/>
      <c r="AHH70" s="25"/>
      <c r="AHI70" s="25"/>
      <c r="AHJ70" s="25"/>
      <c r="AHK70" s="25"/>
      <c r="AHL70" s="25"/>
      <c r="AHM70" s="25"/>
      <c r="AHN70" s="25"/>
      <c r="AHO70" s="25"/>
      <c r="AHP70" s="25"/>
      <c r="AHQ70" s="25"/>
      <c r="AHR70" s="25"/>
      <c r="AHS70" s="25"/>
      <c r="AHT70" s="25"/>
      <c r="AHU70" s="25"/>
      <c r="AHV70" s="25"/>
      <c r="AHW70" s="25"/>
      <c r="AHX70" s="25"/>
      <c r="AHY70" s="25"/>
      <c r="AHZ70" s="25"/>
      <c r="AIA70" s="25"/>
      <c r="AIB70" s="25"/>
      <c r="AIC70" s="25"/>
      <c r="AID70" s="25"/>
      <c r="AIE70" s="25"/>
      <c r="AIF70" s="25"/>
      <c r="AIG70" s="25"/>
      <c r="AIH70" s="25"/>
      <c r="AII70" s="25"/>
      <c r="AIJ70" s="25"/>
      <c r="AIK70" s="25"/>
      <c r="AIL70" s="25"/>
      <c r="AIM70" s="25"/>
      <c r="AIN70" s="25"/>
      <c r="AIO70" s="25"/>
      <c r="AIP70" s="25"/>
      <c r="AIQ70" s="25"/>
      <c r="AIR70" s="25"/>
      <c r="AIS70" s="25"/>
      <c r="AIT70" s="25"/>
      <c r="AIU70" s="25"/>
      <c r="AIV70" s="25"/>
      <c r="AIW70" s="25"/>
      <c r="AIX70" s="25"/>
      <c r="AIY70" s="25"/>
      <c r="AIZ70" s="25"/>
      <c r="AJA70" s="25"/>
      <c r="AJB70" s="25"/>
      <c r="AJC70" s="25"/>
      <c r="AJD70" s="25"/>
      <c r="AJE70" s="25"/>
      <c r="AJF70" s="25"/>
      <c r="AJG70" s="25"/>
      <c r="AJH70" s="25"/>
      <c r="AJI70" s="25"/>
      <c r="AJJ70" s="25"/>
      <c r="AJK70" s="25"/>
      <c r="AJL70" s="25"/>
      <c r="AJM70" s="25"/>
      <c r="AJN70" s="25"/>
      <c r="AJO70" s="25"/>
      <c r="AJP70" s="25"/>
      <c r="AJQ70" s="25"/>
      <c r="AJR70" s="25"/>
      <c r="AJS70" s="25"/>
      <c r="AJT70" s="25"/>
      <c r="AJU70" s="25"/>
      <c r="AJV70" s="25"/>
      <c r="AJW70" s="25"/>
      <c r="AJX70" s="25"/>
      <c r="AJY70" s="25"/>
      <c r="AJZ70" s="25"/>
      <c r="AKA70" s="25"/>
      <c r="AKB70" s="25"/>
      <c r="AKC70" s="25"/>
      <c r="AKD70" s="25"/>
      <c r="AKE70" s="25"/>
      <c r="AKF70" s="25"/>
      <c r="AKG70" s="25"/>
      <c r="AKH70" s="25"/>
      <c r="AKI70" s="25"/>
      <c r="AKJ70" s="25"/>
      <c r="AKK70" s="25"/>
      <c r="AKL70" s="25"/>
      <c r="AKM70" s="25"/>
      <c r="AKN70" s="25"/>
      <c r="AKO70" s="25"/>
      <c r="AKP70" s="25"/>
      <c r="AKQ70" s="25"/>
      <c r="AKR70" s="25"/>
      <c r="AKS70" s="25"/>
      <c r="AKT70" s="25"/>
      <c r="AKU70" s="25"/>
      <c r="AKV70" s="25"/>
      <c r="AKW70" s="25"/>
      <c r="AKX70" s="25"/>
      <c r="AKY70" s="25"/>
      <c r="AKZ70" s="25"/>
      <c r="ALA70" s="25"/>
      <c r="ALB70" s="25"/>
      <c r="ALC70" s="25"/>
      <c r="ALD70" s="25"/>
      <c r="ALE70" s="25"/>
      <c r="ALF70" s="25"/>
      <c r="ALG70" s="25"/>
      <c r="ALH70" s="25"/>
      <c r="ALI70" s="25"/>
      <c r="ALJ70" s="25"/>
      <c r="ALK70" s="25"/>
      <c r="ALL70" s="25"/>
      <c r="ALM70" s="25"/>
      <c r="ALN70" s="25"/>
      <c r="ALO70" s="25"/>
      <c r="ALP70" s="25"/>
      <c r="ALQ70" s="25"/>
      <c r="ALR70" s="25"/>
      <c r="ALS70" s="25"/>
      <c r="ALT70" s="25"/>
      <c r="ALU70" s="25"/>
      <c r="ALV70" s="25"/>
      <c r="ALW70" s="25"/>
      <c r="ALX70" s="25"/>
      <c r="ALY70" s="25"/>
      <c r="ALZ70" s="25"/>
      <c r="AMA70" s="25"/>
      <c r="AMB70" s="25"/>
      <c r="AMC70" s="25"/>
      <c r="AMD70" s="25"/>
      <c r="AME70" s="25"/>
      <c r="AMF70" s="25"/>
      <c r="AMG70" s="25"/>
      <c r="AMH70" s="25"/>
      <c r="AMI70" s="25"/>
      <c r="AMJ70" s="25"/>
    </row>
    <row r="71" spans="1:1024" ht="18.75" customHeight="1">
      <c r="A71" s="369"/>
      <c r="C71" s="383"/>
      <c r="D71" s="393"/>
      <c r="E71" s="393"/>
      <c r="F71" s="39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393"/>
      <c r="AI71" s="393"/>
      <c r="AJ71" s="393"/>
      <c r="AK71" s="393"/>
      <c r="AL71" s="425"/>
      <c r="AM71" s="425"/>
      <c r="AN71" s="383" t="s">
        <v>287</v>
      </c>
      <c r="AO71" s="393" t="s">
        <v>56</v>
      </c>
      <c r="AP71" s="393"/>
      <c r="AQ71" s="393"/>
      <c r="AR71" s="403" t="s">
        <v>526</v>
      </c>
      <c r="AS71" s="403"/>
      <c r="AT71" s="403"/>
      <c r="AU71" s="403"/>
      <c r="AV71" s="403"/>
      <c r="AW71" s="403"/>
      <c r="AX71" s="403"/>
      <c r="AY71" s="403"/>
      <c r="AZ71" s="403"/>
      <c r="BA71" s="403"/>
      <c r="BB71" s="403"/>
      <c r="BC71" s="403"/>
      <c r="BD71" s="403"/>
      <c r="BE71" s="403"/>
      <c r="BF71" s="403"/>
      <c r="BG71" s="403"/>
      <c r="BH71" s="403"/>
      <c r="BI71" s="403"/>
      <c r="BJ71" s="403"/>
      <c r="BK71" s="403"/>
      <c r="BL71" s="403"/>
      <c r="BM71" s="403"/>
      <c r="BN71" s="403"/>
      <c r="BO71" s="403"/>
      <c r="BP71" s="403"/>
      <c r="BQ71" s="403"/>
      <c r="BR71" s="403"/>
      <c r="BS71" s="393" t="s">
        <v>56</v>
      </c>
      <c r="BT71" s="393"/>
      <c r="BU71" s="393"/>
      <c r="BV71" s="393"/>
      <c r="BW71" s="369"/>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row>
    <row r="72" spans="1:1024" ht="18.75" customHeight="1">
      <c r="A72" s="369"/>
      <c r="C72" s="383" t="s">
        <v>601</v>
      </c>
      <c r="D72" s="393" t="s">
        <v>56</v>
      </c>
      <c r="E72" s="393"/>
      <c r="F72" s="393"/>
      <c r="G72" s="406" t="s">
        <v>561</v>
      </c>
      <c r="H72" s="406"/>
      <c r="I72" s="406"/>
      <c r="J72" s="406"/>
      <c r="K72" s="406"/>
      <c r="L72" s="406"/>
      <c r="M72" s="406"/>
      <c r="N72" s="406"/>
      <c r="O72" s="406"/>
      <c r="P72" s="406"/>
      <c r="Q72" s="406"/>
      <c r="R72" s="406"/>
      <c r="S72" s="406"/>
      <c r="T72" s="406"/>
      <c r="U72" s="406"/>
      <c r="V72" s="406"/>
      <c r="W72" s="406"/>
      <c r="X72" s="406"/>
      <c r="Y72" s="406"/>
      <c r="Z72" s="406"/>
      <c r="AA72" s="406"/>
      <c r="AB72" s="406"/>
      <c r="AC72" s="406"/>
      <c r="AD72" s="406"/>
      <c r="AE72" s="406"/>
      <c r="AF72" s="406"/>
      <c r="AG72" s="406"/>
      <c r="AH72" s="393" t="s">
        <v>56</v>
      </c>
      <c r="AI72" s="393"/>
      <c r="AJ72" s="393"/>
      <c r="AK72" s="393"/>
      <c r="AL72" s="425"/>
      <c r="AM72" s="425"/>
      <c r="AN72" s="383"/>
      <c r="AO72" s="393"/>
      <c r="AP72" s="393"/>
      <c r="AQ72" s="393"/>
      <c r="AR72" s="403"/>
      <c r="AS72" s="403"/>
      <c r="AT72" s="403"/>
      <c r="AU72" s="403"/>
      <c r="AV72" s="403"/>
      <c r="AW72" s="403"/>
      <c r="AX72" s="403"/>
      <c r="AY72" s="403"/>
      <c r="AZ72" s="403"/>
      <c r="BA72" s="403"/>
      <c r="BB72" s="403"/>
      <c r="BC72" s="403"/>
      <c r="BD72" s="403"/>
      <c r="BE72" s="403"/>
      <c r="BF72" s="403"/>
      <c r="BG72" s="403"/>
      <c r="BH72" s="403"/>
      <c r="BI72" s="403"/>
      <c r="BJ72" s="403"/>
      <c r="BK72" s="403"/>
      <c r="BL72" s="403"/>
      <c r="BM72" s="403"/>
      <c r="BN72" s="403"/>
      <c r="BO72" s="403"/>
      <c r="BP72" s="403"/>
      <c r="BQ72" s="403"/>
      <c r="BR72" s="403"/>
      <c r="BS72" s="393"/>
      <c r="BT72" s="393"/>
      <c r="BU72" s="393"/>
      <c r="BV72" s="393"/>
      <c r="BW72" s="370"/>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c r="NF72" s="25"/>
      <c r="NG72" s="25"/>
      <c r="NH72" s="25"/>
      <c r="NI72" s="25"/>
      <c r="NJ72" s="25"/>
      <c r="NK72" s="25"/>
      <c r="NL72" s="25"/>
      <c r="NM72" s="25"/>
      <c r="NN72" s="25"/>
      <c r="NO72" s="25"/>
      <c r="NP72" s="25"/>
      <c r="NQ72" s="25"/>
      <c r="NR72" s="25"/>
      <c r="NS72" s="25"/>
      <c r="NT72" s="25"/>
      <c r="NU72" s="25"/>
      <c r="NV72" s="25"/>
      <c r="NW72" s="25"/>
      <c r="NX72" s="25"/>
      <c r="NY72" s="25"/>
      <c r="NZ72" s="25"/>
      <c r="OA72" s="25"/>
      <c r="OB72" s="25"/>
      <c r="OC72" s="25"/>
      <c r="OD72" s="25"/>
      <c r="OE72" s="25"/>
      <c r="OF72" s="25"/>
      <c r="OG72" s="25"/>
      <c r="OH72" s="25"/>
      <c r="OI72" s="25"/>
      <c r="OJ72" s="25"/>
      <c r="OK72" s="25"/>
      <c r="OL72" s="25"/>
      <c r="OM72" s="25"/>
      <c r="ON72" s="25"/>
      <c r="OO72" s="25"/>
      <c r="OP72" s="25"/>
      <c r="OQ72" s="25"/>
      <c r="OR72" s="25"/>
      <c r="OS72" s="25"/>
      <c r="OT72" s="25"/>
      <c r="OU72" s="25"/>
      <c r="OV72" s="25"/>
      <c r="OW72" s="25"/>
      <c r="OX72" s="25"/>
      <c r="OY72" s="25"/>
      <c r="OZ72" s="25"/>
      <c r="PA72" s="25"/>
      <c r="PB72" s="25"/>
      <c r="PC72" s="25"/>
      <c r="PD72" s="25"/>
      <c r="PE72" s="25"/>
      <c r="PF72" s="25"/>
      <c r="PG72" s="25"/>
      <c r="PH72" s="25"/>
      <c r="PI72" s="25"/>
      <c r="PJ72" s="25"/>
      <c r="PK72" s="25"/>
      <c r="PL72" s="25"/>
      <c r="PM72" s="25"/>
      <c r="PN72" s="25"/>
      <c r="PO72" s="25"/>
      <c r="PP72" s="25"/>
      <c r="PQ72" s="25"/>
      <c r="PR72" s="25"/>
      <c r="PS72" s="25"/>
      <c r="PT72" s="25"/>
      <c r="PU72" s="25"/>
      <c r="PV72" s="25"/>
      <c r="PW72" s="25"/>
      <c r="PX72" s="25"/>
      <c r="PY72" s="25"/>
      <c r="PZ72" s="25"/>
      <c r="QA72" s="25"/>
      <c r="QB72" s="25"/>
      <c r="QC72" s="25"/>
      <c r="QD72" s="25"/>
      <c r="QE72" s="25"/>
      <c r="QF72" s="25"/>
      <c r="QG72" s="25"/>
      <c r="QH72" s="25"/>
      <c r="QI72" s="25"/>
      <c r="QJ72" s="25"/>
      <c r="QK72" s="25"/>
      <c r="QL72" s="25"/>
      <c r="QM72" s="25"/>
      <c r="QN72" s="25"/>
      <c r="QO72" s="25"/>
      <c r="QP72" s="25"/>
      <c r="QQ72" s="25"/>
      <c r="QR72" s="25"/>
      <c r="QS72" s="25"/>
      <c r="QT72" s="25"/>
      <c r="QU72" s="25"/>
      <c r="QV72" s="25"/>
      <c r="QW72" s="25"/>
      <c r="QX72" s="25"/>
      <c r="QY72" s="25"/>
      <c r="QZ72" s="25"/>
      <c r="RA72" s="25"/>
      <c r="RB72" s="25"/>
      <c r="RC72" s="25"/>
      <c r="RD72" s="25"/>
      <c r="RE72" s="25"/>
      <c r="RF72" s="25"/>
      <c r="RG72" s="25"/>
      <c r="RH72" s="25"/>
      <c r="RI72" s="25"/>
      <c r="RJ72" s="25"/>
      <c r="RK72" s="25"/>
      <c r="RL72" s="25"/>
      <c r="RM72" s="25"/>
      <c r="RN72" s="25"/>
      <c r="RO72" s="25"/>
      <c r="RP72" s="25"/>
      <c r="RQ72" s="25"/>
      <c r="RR72" s="25"/>
      <c r="RS72" s="25"/>
      <c r="RT72" s="25"/>
      <c r="RU72" s="25"/>
      <c r="RV72" s="25"/>
      <c r="RW72" s="25"/>
      <c r="RX72" s="25"/>
      <c r="RY72" s="25"/>
      <c r="RZ72" s="25"/>
      <c r="SA72" s="25"/>
      <c r="SB72" s="25"/>
      <c r="SC72" s="25"/>
      <c r="SD72" s="25"/>
      <c r="SE72" s="25"/>
      <c r="SF72" s="25"/>
      <c r="SG72" s="25"/>
      <c r="SH72" s="25"/>
      <c r="SI72" s="25"/>
      <c r="SJ72" s="25"/>
      <c r="SK72" s="25"/>
      <c r="SL72" s="25"/>
      <c r="SM72" s="25"/>
      <c r="SN72" s="25"/>
      <c r="SO72" s="25"/>
      <c r="SP72" s="25"/>
      <c r="SQ72" s="25"/>
      <c r="SR72" s="25"/>
      <c r="SS72" s="25"/>
      <c r="ST72" s="25"/>
      <c r="SU72" s="25"/>
      <c r="SV72" s="25"/>
      <c r="SW72" s="25"/>
      <c r="SX72" s="25"/>
      <c r="SY72" s="25"/>
      <c r="SZ72" s="25"/>
      <c r="TA72" s="25"/>
      <c r="TB72" s="25"/>
      <c r="TC72" s="25"/>
      <c r="TD72" s="25"/>
      <c r="TE72" s="25"/>
      <c r="TF72" s="25"/>
      <c r="TG72" s="25"/>
      <c r="TH72" s="25"/>
      <c r="TI72" s="25"/>
      <c r="TJ72" s="25"/>
      <c r="TK72" s="25"/>
      <c r="TL72" s="25"/>
      <c r="TM72" s="25"/>
      <c r="TN72" s="25"/>
      <c r="TO72" s="25"/>
      <c r="TP72" s="25"/>
      <c r="TQ72" s="25"/>
      <c r="TR72" s="25"/>
      <c r="TS72" s="25"/>
      <c r="TT72" s="25"/>
      <c r="TU72" s="25"/>
      <c r="TV72" s="25"/>
      <c r="TW72" s="25"/>
      <c r="TX72" s="25"/>
      <c r="TY72" s="25"/>
      <c r="TZ72" s="25"/>
      <c r="UA72" s="25"/>
      <c r="UB72" s="25"/>
      <c r="UC72" s="25"/>
      <c r="UD72" s="25"/>
      <c r="UE72" s="25"/>
      <c r="UF72" s="25"/>
      <c r="UG72" s="25"/>
      <c r="UH72" s="25"/>
      <c r="UI72" s="25"/>
      <c r="UJ72" s="25"/>
      <c r="UK72" s="25"/>
      <c r="UL72" s="25"/>
      <c r="UM72" s="25"/>
      <c r="UN72" s="25"/>
      <c r="UO72" s="25"/>
      <c r="UP72" s="25"/>
      <c r="UQ72" s="25"/>
      <c r="UR72" s="25"/>
      <c r="US72" s="25"/>
      <c r="UT72" s="25"/>
      <c r="UU72" s="25"/>
      <c r="UV72" s="25"/>
      <c r="UW72" s="25"/>
      <c r="UX72" s="25"/>
      <c r="UY72" s="25"/>
      <c r="UZ72" s="25"/>
      <c r="VA72" s="25"/>
      <c r="VB72" s="25"/>
      <c r="VC72" s="25"/>
      <c r="VD72" s="25"/>
      <c r="VE72" s="25"/>
      <c r="VF72" s="25"/>
      <c r="VG72" s="25"/>
      <c r="VH72" s="25"/>
      <c r="VI72" s="25"/>
      <c r="VJ72" s="25"/>
      <c r="VK72" s="25"/>
      <c r="VL72" s="25"/>
      <c r="VM72" s="25"/>
      <c r="VN72" s="25"/>
      <c r="VO72" s="25"/>
      <c r="VP72" s="25"/>
      <c r="VQ72" s="25"/>
      <c r="VR72" s="25"/>
      <c r="VS72" s="25"/>
      <c r="VT72" s="25"/>
      <c r="VU72" s="25"/>
      <c r="VV72" s="25"/>
      <c r="VW72" s="25"/>
      <c r="VX72" s="25"/>
      <c r="VY72" s="25"/>
      <c r="VZ72" s="25"/>
      <c r="WA72" s="25"/>
      <c r="WB72" s="25"/>
      <c r="WC72" s="25"/>
      <c r="WD72" s="25"/>
      <c r="WE72" s="25"/>
      <c r="WF72" s="25"/>
      <c r="WG72" s="25"/>
      <c r="WH72" s="25"/>
      <c r="WI72" s="25"/>
      <c r="WJ72" s="25"/>
      <c r="WK72" s="25"/>
      <c r="WL72" s="25"/>
      <c r="WM72" s="25"/>
      <c r="WN72" s="25"/>
      <c r="WO72" s="25"/>
      <c r="WP72" s="25"/>
      <c r="WQ72" s="25"/>
      <c r="WR72" s="25"/>
      <c r="WS72" s="25"/>
      <c r="WT72" s="25"/>
      <c r="WU72" s="25"/>
      <c r="WV72" s="25"/>
      <c r="WW72" s="25"/>
      <c r="WX72" s="25"/>
      <c r="WY72" s="25"/>
      <c r="WZ72" s="25"/>
      <c r="XA72" s="25"/>
      <c r="XB72" s="25"/>
      <c r="XC72" s="25"/>
      <c r="XD72" s="25"/>
      <c r="XE72" s="25"/>
      <c r="XF72" s="25"/>
      <c r="XG72" s="25"/>
      <c r="XH72" s="25"/>
      <c r="XI72" s="25"/>
      <c r="XJ72" s="25"/>
      <c r="XK72" s="25"/>
      <c r="XL72" s="25"/>
      <c r="XM72" s="25"/>
      <c r="XN72" s="25"/>
      <c r="XO72" s="25"/>
      <c r="XP72" s="25"/>
      <c r="XQ72" s="25"/>
      <c r="XR72" s="25"/>
      <c r="XS72" s="25"/>
      <c r="XT72" s="25"/>
      <c r="XU72" s="25"/>
      <c r="XV72" s="25"/>
      <c r="XW72" s="25"/>
      <c r="XX72" s="25"/>
      <c r="XY72" s="25"/>
      <c r="XZ72" s="25"/>
      <c r="YA72" s="25"/>
      <c r="YB72" s="25"/>
      <c r="YC72" s="25"/>
      <c r="YD72" s="25"/>
      <c r="YE72" s="25"/>
      <c r="YF72" s="25"/>
      <c r="YG72" s="25"/>
      <c r="YH72" s="25"/>
      <c r="YI72" s="25"/>
      <c r="YJ72" s="25"/>
      <c r="YK72" s="25"/>
      <c r="YL72" s="25"/>
      <c r="YM72" s="25"/>
      <c r="YN72" s="25"/>
      <c r="YO72" s="25"/>
      <c r="YP72" s="25"/>
      <c r="YQ72" s="25"/>
      <c r="YR72" s="25"/>
      <c r="YS72" s="25"/>
      <c r="YT72" s="25"/>
      <c r="YU72" s="25"/>
      <c r="YV72" s="25"/>
      <c r="YW72" s="25"/>
      <c r="YX72" s="25"/>
      <c r="YY72" s="25"/>
      <c r="YZ72" s="25"/>
      <c r="ZA72" s="25"/>
      <c r="ZB72" s="25"/>
      <c r="ZC72" s="25"/>
      <c r="ZD72" s="25"/>
      <c r="ZE72" s="25"/>
      <c r="ZF72" s="25"/>
      <c r="ZG72" s="25"/>
      <c r="ZH72" s="25"/>
      <c r="ZI72" s="25"/>
      <c r="ZJ72" s="25"/>
      <c r="ZK72" s="25"/>
      <c r="ZL72" s="25"/>
      <c r="ZM72" s="25"/>
      <c r="ZN72" s="25"/>
      <c r="ZO72" s="25"/>
      <c r="ZP72" s="25"/>
      <c r="ZQ72" s="25"/>
      <c r="ZR72" s="25"/>
      <c r="ZS72" s="25"/>
      <c r="ZT72" s="25"/>
      <c r="ZU72" s="25"/>
      <c r="ZV72" s="25"/>
      <c r="ZW72" s="25"/>
      <c r="ZX72" s="25"/>
      <c r="ZY72" s="25"/>
      <c r="ZZ72" s="25"/>
      <c r="AAA72" s="25"/>
      <c r="AAB72" s="25"/>
      <c r="AAC72" s="25"/>
      <c r="AAD72" s="25"/>
      <c r="AAE72" s="25"/>
      <c r="AAF72" s="25"/>
      <c r="AAG72" s="25"/>
      <c r="AAH72" s="25"/>
      <c r="AAI72" s="25"/>
      <c r="AAJ72" s="25"/>
      <c r="AAK72" s="25"/>
      <c r="AAL72" s="25"/>
      <c r="AAM72" s="25"/>
      <c r="AAN72" s="25"/>
      <c r="AAO72" s="25"/>
      <c r="AAP72" s="25"/>
      <c r="AAQ72" s="25"/>
      <c r="AAR72" s="25"/>
      <c r="AAS72" s="25"/>
      <c r="AAT72" s="25"/>
      <c r="AAU72" s="25"/>
      <c r="AAV72" s="25"/>
      <c r="AAW72" s="25"/>
      <c r="AAX72" s="25"/>
      <c r="AAY72" s="25"/>
      <c r="AAZ72" s="25"/>
      <c r="ABA72" s="25"/>
      <c r="ABB72" s="25"/>
      <c r="ABC72" s="25"/>
      <c r="ABD72" s="25"/>
      <c r="ABE72" s="25"/>
      <c r="ABF72" s="25"/>
      <c r="ABG72" s="25"/>
      <c r="ABH72" s="25"/>
      <c r="ABI72" s="25"/>
      <c r="ABJ72" s="25"/>
      <c r="ABK72" s="25"/>
      <c r="ABL72" s="25"/>
      <c r="ABM72" s="25"/>
      <c r="ABN72" s="25"/>
      <c r="ABO72" s="25"/>
      <c r="ABP72" s="25"/>
      <c r="ABQ72" s="25"/>
      <c r="ABR72" s="25"/>
      <c r="ABS72" s="25"/>
      <c r="ABT72" s="25"/>
      <c r="ABU72" s="25"/>
      <c r="ABV72" s="25"/>
      <c r="ABW72" s="25"/>
      <c r="ABX72" s="25"/>
      <c r="ABY72" s="25"/>
      <c r="ABZ72" s="25"/>
      <c r="ACA72" s="25"/>
      <c r="ACB72" s="25"/>
      <c r="ACC72" s="25"/>
      <c r="ACD72" s="25"/>
      <c r="ACE72" s="25"/>
      <c r="ACF72" s="25"/>
      <c r="ACG72" s="25"/>
      <c r="ACH72" s="25"/>
      <c r="ACI72" s="25"/>
      <c r="ACJ72" s="25"/>
      <c r="ACK72" s="25"/>
      <c r="ACL72" s="25"/>
      <c r="ACM72" s="25"/>
      <c r="ACN72" s="25"/>
      <c r="ACO72" s="25"/>
      <c r="ACP72" s="25"/>
      <c r="ACQ72" s="25"/>
      <c r="ACR72" s="25"/>
      <c r="ACS72" s="25"/>
      <c r="ACT72" s="25"/>
      <c r="ACU72" s="25"/>
      <c r="ACV72" s="25"/>
      <c r="ACW72" s="25"/>
      <c r="ACX72" s="25"/>
      <c r="ACY72" s="25"/>
      <c r="ACZ72" s="25"/>
      <c r="ADA72" s="25"/>
      <c r="ADB72" s="25"/>
      <c r="ADC72" s="25"/>
      <c r="ADD72" s="25"/>
      <c r="ADE72" s="25"/>
      <c r="ADF72" s="25"/>
      <c r="ADG72" s="25"/>
      <c r="ADH72" s="25"/>
      <c r="ADI72" s="25"/>
      <c r="ADJ72" s="25"/>
      <c r="ADK72" s="25"/>
      <c r="ADL72" s="25"/>
      <c r="ADM72" s="25"/>
      <c r="ADN72" s="25"/>
      <c r="ADO72" s="25"/>
      <c r="ADP72" s="25"/>
      <c r="ADQ72" s="25"/>
      <c r="ADR72" s="25"/>
      <c r="ADS72" s="25"/>
      <c r="ADT72" s="25"/>
      <c r="ADU72" s="25"/>
      <c r="ADV72" s="25"/>
      <c r="ADW72" s="25"/>
      <c r="ADX72" s="25"/>
      <c r="ADY72" s="25"/>
      <c r="ADZ72" s="25"/>
      <c r="AEA72" s="25"/>
      <c r="AEB72" s="25"/>
      <c r="AEC72" s="25"/>
      <c r="AED72" s="25"/>
      <c r="AEE72" s="25"/>
      <c r="AEF72" s="25"/>
      <c r="AEG72" s="25"/>
      <c r="AEH72" s="25"/>
      <c r="AEI72" s="25"/>
      <c r="AEJ72" s="25"/>
      <c r="AEK72" s="25"/>
      <c r="AEL72" s="25"/>
      <c r="AEM72" s="25"/>
      <c r="AEN72" s="25"/>
      <c r="AEO72" s="25"/>
      <c r="AEP72" s="25"/>
      <c r="AEQ72" s="25"/>
      <c r="AER72" s="25"/>
      <c r="AES72" s="25"/>
      <c r="AET72" s="25"/>
      <c r="AEU72" s="25"/>
      <c r="AEV72" s="25"/>
      <c r="AEW72" s="25"/>
      <c r="AEX72" s="25"/>
      <c r="AEY72" s="25"/>
      <c r="AEZ72" s="25"/>
      <c r="AFA72" s="25"/>
      <c r="AFB72" s="25"/>
      <c r="AFC72" s="25"/>
      <c r="AFD72" s="25"/>
      <c r="AFE72" s="25"/>
      <c r="AFF72" s="25"/>
      <c r="AFG72" s="25"/>
      <c r="AFH72" s="25"/>
      <c r="AFI72" s="25"/>
      <c r="AFJ72" s="25"/>
      <c r="AFK72" s="25"/>
      <c r="AFL72" s="25"/>
      <c r="AFM72" s="25"/>
      <c r="AFN72" s="25"/>
      <c r="AFO72" s="25"/>
      <c r="AFP72" s="25"/>
      <c r="AFQ72" s="25"/>
      <c r="AFR72" s="25"/>
      <c r="AFS72" s="25"/>
      <c r="AFT72" s="25"/>
      <c r="AFU72" s="25"/>
      <c r="AFV72" s="25"/>
      <c r="AFW72" s="25"/>
      <c r="AFX72" s="25"/>
      <c r="AFY72" s="25"/>
      <c r="AFZ72" s="25"/>
      <c r="AGA72" s="25"/>
      <c r="AGB72" s="25"/>
      <c r="AGC72" s="25"/>
      <c r="AGD72" s="25"/>
      <c r="AGE72" s="25"/>
      <c r="AGF72" s="25"/>
      <c r="AGG72" s="25"/>
      <c r="AGH72" s="25"/>
      <c r="AGI72" s="25"/>
      <c r="AGJ72" s="25"/>
      <c r="AGK72" s="25"/>
      <c r="AGL72" s="25"/>
      <c r="AGM72" s="25"/>
      <c r="AGN72" s="25"/>
      <c r="AGO72" s="25"/>
      <c r="AGP72" s="25"/>
      <c r="AGQ72" s="25"/>
      <c r="AGR72" s="25"/>
      <c r="AGS72" s="25"/>
      <c r="AGT72" s="25"/>
      <c r="AGU72" s="25"/>
      <c r="AGV72" s="25"/>
      <c r="AGW72" s="25"/>
      <c r="AGX72" s="25"/>
      <c r="AGY72" s="25"/>
      <c r="AGZ72" s="25"/>
      <c r="AHA72" s="25"/>
      <c r="AHB72" s="25"/>
      <c r="AHC72" s="25"/>
      <c r="AHD72" s="25"/>
      <c r="AHE72" s="25"/>
      <c r="AHF72" s="25"/>
      <c r="AHG72" s="25"/>
      <c r="AHH72" s="25"/>
      <c r="AHI72" s="25"/>
      <c r="AHJ72" s="25"/>
      <c r="AHK72" s="25"/>
      <c r="AHL72" s="25"/>
      <c r="AHM72" s="25"/>
      <c r="AHN72" s="25"/>
      <c r="AHO72" s="25"/>
      <c r="AHP72" s="25"/>
      <c r="AHQ72" s="25"/>
      <c r="AHR72" s="25"/>
      <c r="AHS72" s="25"/>
      <c r="AHT72" s="25"/>
      <c r="AHU72" s="25"/>
      <c r="AHV72" s="25"/>
      <c r="AHW72" s="25"/>
      <c r="AHX72" s="25"/>
      <c r="AHY72" s="25"/>
      <c r="AHZ72" s="25"/>
      <c r="AIA72" s="25"/>
      <c r="AIB72" s="25"/>
      <c r="AIC72" s="25"/>
      <c r="AID72" s="25"/>
      <c r="AIE72" s="25"/>
      <c r="AIF72" s="25"/>
      <c r="AIG72" s="25"/>
      <c r="AIH72" s="25"/>
      <c r="AII72" s="25"/>
      <c r="AIJ72" s="25"/>
      <c r="AIK72" s="25"/>
      <c r="AIL72" s="25"/>
      <c r="AIM72" s="25"/>
      <c r="AIN72" s="25"/>
      <c r="AIO72" s="25"/>
      <c r="AIP72" s="25"/>
      <c r="AIQ72" s="25"/>
      <c r="AIR72" s="25"/>
      <c r="AIS72" s="25"/>
      <c r="AIT72" s="25"/>
      <c r="AIU72" s="25"/>
      <c r="AIV72" s="25"/>
      <c r="AIW72" s="25"/>
      <c r="AIX72" s="25"/>
      <c r="AIY72" s="25"/>
      <c r="AIZ72" s="25"/>
      <c r="AJA72" s="25"/>
      <c r="AJB72" s="25"/>
      <c r="AJC72" s="25"/>
      <c r="AJD72" s="25"/>
      <c r="AJE72" s="25"/>
      <c r="AJF72" s="25"/>
      <c r="AJG72" s="25"/>
      <c r="AJH72" s="25"/>
      <c r="AJI72" s="25"/>
      <c r="AJJ72" s="25"/>
      <c r="AJK72" s="25"/>
      <c r="AJL72" s="25"/>
      <c r="AJM72" s="25"/>
      <c r="AJN72" s="25"/>
      <c r="AJO72" s="25"/>
      <c r="AJP72" s="25"/>
      <c r="AJQ72" s="25"/>
      <c r="AJR72" s="25"/>
      <c r="AJS72" s="25"/>
      <c r="AJT72" s="25"/>
      <c r="AJU72" s="25"/>
      <c r="AJV72" s="25"/>
      <c r="AJW72" s="25"/>
      <c r="AJX72" s="25"/>
      <c r="AJY72" s="25"/>
      <c r="AJZ72" s="25"/>
      <c r="AKA72" s="25"/>
      <c r="AKB72" s="25"/>
      <c r="AKC72" s="25"/>
      <c r="AKD72" s="25"/>
      <c r="AKE72" s="25"/>
      <c r="AKF72" s="25"/>
      <c r="AKG72" s="25"/>
      <c r="AKH72" s="25"/>
      <c r="AKI72" s="25"/>
      <c r="AKJ72" s="25"/>
      <c r="AKK72" s="25"/>
      <c r="AKL72" s="25"/>
      <c r="AKM72" s="25"/>
      <c r="AKN72" s="25"/>
      <c r="AKO72" s="25"/>
      <c r="AKP72" s="25"/>
      <c r="AKQ72" s="25"/>
      <c r="AKR72" s="25"/>
      <c r="AKS72" s="25"/>
      <c r="AKT72" s="25"/>
      <c r="AKU72" s="25"/>
      <c r="AKV72" s="25"/>
      <c r="AKW72" s="25"/>
      <c r="AKX72" s="25"/>
      <c r="AKY72" s="25"/>
      <c r="AKZ72" s="25"/>
      <c r="ALA72" s="25"/>
      <c r="ALB72" s="25"/>
      <c r="ALC72" s="25"/>
      <c r="ALD72" s="25"/>
      <c r="ALE72" s="25"/>
      <c r="ALF72" s="25"/>
      <c r="ALG72" s="25"/>
      <c r="ALH72" s="25"/>
      <c r="ALI72" s="25"/>
      <c r="ALJ72" s="25"/>
      <c r="ALK72" s="25"/>
      <c r="ALL72" s="25"/>
      <c r="ALM72" s="25"/>
      <c r="ALN72" s="25"/>
      <c r="ALO72" s="25"/>
      <c r="ALP72" s="25"/>
      <c r="ALQ72" s="25"/>
      <c r="ALR72" s="25"/>
      <c r="ALS72" s="25"/>
      <c r="ALT72" s="25"/>
      <c r="ALU72" s="25"/>
      <c r="ALV72" s="25"/>
      <c r="ALW72" s="25"/>
      <c r="ALX72" s="25"/>
      <c r="ALY72" s="25"/>
      <c r="ALZ72" s="25"/>
      <c r="AMA72" s="25"/>
      <c r="AMB72" s="25"/>
      <c r="AMC72" s="25"/>
      <c r="AMD72" s="25"/>
      <c r="AME72" s="25"/>
      <c r="AMF72" s="25"/>
      <c r="AMG72" s="25"/>
      <c r="AMH72" s="25"/>
      <c r="AMI72" s="25"/>
      <c r="AMJ72" s="25"/>
    </row>
    <row r="73" spans="1:1024" ht="18.75" customHeight="1">
      <c r="A73" s="369"/>
      <c r="C73" s="383"/>
      <c r="D73" s="393"/>
      <c r="E73" s="393"/>
      <c r="F73" s="393"/>
      <c r="G73" s="406"/>
      <c r="H73" s="406"/>
      <c r="I73" s="406"/>
      <c r="J73" s="406"/>
      <c r="K73" s="406"/>
      <c r="L73" s="406"/>
      <c r="M73" s="406"/>
      <c r="N73" s="406"/>
      <c r="O73" s="406"/>
      <c r="P73" s="406"/>
      <c r="Q73" s="406"/>
      <c r="R73" s="406"/>
      <c r="S73" s="406"/>
      <c r="T73" s="406"/>
      <c r="U73" s="406"/>
      <c r="V73" s="406"/>
      <c r="W73" s="406"/>
      <c r="X73" s="406"/>
      <c r="Y73" s="406"/>
      <c r="Z73" s="406"/>
      <c r="AA73" s="406"/>
      <c r="AB73" s="406"/>
      <c r="AC73" s="406"/>
      <c r="AD73" s="406"/>
      <c r="AE73" s="406"/>
      <c r="AF73" s="406"/>
      <c r="AG73" s="406"/>
      <c r="AH73" s="393"/>
      <c r="AI73" s="393"/>
      <c r="AJ73" s="393"/>
      <c r="AK73" s="393"/>
      <c r="AL73" s="367"/>
      <c r="AM73" s="367"/>
      <c r="AN73" s="383"/>
      <c r="AO73" s="393"/>
      <c r="AP73" s="393"/>
      <c r="AQ73" s="393"/>
      <c r="AR73" s="403"/>
      <c r="AS73" s="403"/>
      <c r="AT73" s="403"/>
      <c r="AU73" s="403"/>
      <c r="AV73" s="403"/>
      <c r="AW73" s="403"/>
      <c r="AX73" s="403"/>
      <c r="AY73" s="403"/>
      <c r="AZ73" s="403"/>
      <c r="BA73" s="403"/>
      <c r="BB73" s="403"/>
      <c r="BC73" s="403"/>
      <c r="BD73" s="403"/>
      <c r="BE73" s="403"/>
      <c r="BF73" s="403"/>
      <c r="BG73" s="403"/>
      <c r="BH73" s="403"/>
      <c r="BI73" s="403"/>
      <c r="BJ73" s="403"/>
      <c r="BK73" s="403"/>
      <c r="BL73" s="403"/>
      <c r="BM73" s="403"/>
      <c r="BN73" s="403"/>
      <c r="BO73" s="403"/>
      <c r="BP73" s="403"/>
      <c r="BQ73" s="403"/>
      <c r="BR73" s="403"/>
      <c r="BS73" s="393"/>
      <c r="BT73" s="393"/>
      <c r="BU73" s="393"/>
      <c r="BV73" s="393"/>
      <c r="BW73" s="369"/>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row>
    <row r="74" spans="1:1024" ht="18.75" customHeight="1">
      <c r="A74" s="369"/>
      <c r="E74" s="399"/>
      <c r="F74" s="401"/>
      <c r="G74" s="404"/>
      <c r="H74" s="404"/>
      <c r="I74" s="404"/>
      <c r="J74" s="404"/>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K74" s="404"/>
      <c r="AL74" s="424"/>
      <c r="AM74" s="424"/>
      <c r="AN74" s="383" t="s">
        <v>612</v>
      </c>
      <c r="AO74" s="393" t="s">
        <v>56</v>
      </c>
      <c r="AP74" s="393"/>
      <c r="AQ74" s="393"/>
      <c r="AR74" s="406" t="s">
        <v>605</v>
      </c>
      <c r="AS74" s="406"/>
      <c r="AT74" s="406"/>
      <c r="AU74" s="406"/>
      <c r="AV74" s="406"/>
      <c r="AW74" s="406"/>
      <c r="AX74" s="406"/>
      <c r="AY74" s="406"/>
      <c r="AZ74" s="406"/>
      <c r="BA74" s="406"/>
      <c r="BB74" s="406"/>
      <c r="BC74" s="406"/>
      <c r="BD74" s="406"/>
      <c r="BE74" s="406"/>
      <c r="BF74" s="406"/>
      <c r="BG74" s="406"/>
      <c r="BH74" s="406"/>
      <c r="BI74" s="406"/>
      <c r="BJ74" s="406"/>
      <c r="BK74" s="406"/>
      <c r="BL74" s="406"/>
      <c r="BM74" s="406"/>
      <c r="BN74" s="406"/>
      <c r="BO74" s="406"/>
      <c r="BP74" s="406"/>
      <c r="BQ74" s="406"/>
      <c r="BR74" s="406"/>
      <c r="BS74" s="393" t="s">
        <v>56</v>
      </c>
      <c r="BT74" s="393"/>
      <c r="BU74" s="393"/>
      <c r="BV74" s="393"/>
      <c r="BW74" s="369"/>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row>
    <row r="75" spans="1:1024" ht="18.75" customHeight="1">
      <c r="A75" s="369"/>
      <c r="C75" s="383"/>
      <c r="D75" s="392" t="s">
        <v>58</v>
      </c>
      <c r="E75" s="392"/>
      <c r="F75" s="392"/>
      <c r="G75" s="409" t="s">
        <v>603</v>
      </c>
      <c r="H75" s="409"/>
      <c r="I75" s="409"/>
      <c r="J75" s="409"/>
      <c r="K75" s="409"/>
      <c r="L75" s="409"/>
      <c r="M75" s="409"/>
      <c r="N75" s="409"/>
      <c r="O75" s="409"/>
      <c r="P75" s="409"/>
      <c r="Q75" s="409"/>
      <c r="R75" s="409"/>
      <c r="S75" s="409"/>
      <c r="T75" s="409"/>
      <c r="U75" s="409"/>
      <c r="V75" s="409"/>
      <c r="W75" s="409"/>
      <c r="X75" s="409"/>
      <c r="Y75" s="409"/>
      <c r="Z75" s="409"/>
      <c r="AA75" s="409"/>
      <c r="AB75" s="409"/>
      <c r="AC75" s="409"/>
      <c r="AD75" s="409"/>
      <c r="AE75" s="409"/>
      <c r="AF75" s="409"/>
      <c r="AG75" s="409"/>
      <c r="AH75" s="392" t="s">
        <v>588</v>
      </c>
      <c r="AI75" s="392"/>
      <c r="AJ75" s="392"/>
      <c r="AK75" s="392"/>
      <c r="AL75" s="25"/>
      <c r="AM75" s="25"/>
      <c r="AN75" s="383"/>
      <c r="AO75" s="393"/>
      <c r="AP75" s="393"/>
      <c r="AQ75" s="393"/>
      <c r="AR75" s="406"/>
      <c r="AS75" s="406"/>
      <c r="AT75" s="406"/>
      <c r="AU75" s="406"/>
      <c r="AV75" s="406"/>
      <c r="AW75" s="406"/>
      <c r="AX75" s="406"/>
      <c r="AY75" s="406"/>
      <c r="AZ75" s="406"/>
      <c r="BA75" s="406"/>
      <c r="BB75" s="406"/>
      <c r="BC75" s="406"/>
      <c r="BD75" s="406"/>
      <c r="BE75" s="406"/>
      <c r="BF75" s="406"/>
      <c r="BG75" s="406"/>
      <c r="BH75" s="406"/>
      <c r="BI75" s="406"/>
      <c r="BJ75" s="406"/>
      <c r="BK75" s="406"/>
      <c r="BL75" s="406"/>
      <c r="BM75" s="406"/>
      <c r="BN75" s="406"/>
      <c r="BO75" s="406"/>
      <c r="BP75" s="406"/>
      <c r="BQ75" s="406"/>
      <c r="BR75" s="406"/>
      <c r="BS75" s="393"/>
      <c r="BT75" s="393"/>
      <c r="BU75" s="393"/>
      <c r="BV75" s="393"/>
      <c r="BW75" s="369"/>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c r="NF75" s="25"/>
      <c r="NG75" s="25"/>
      <c r="NH75" s="25"/>
      <c r="NI75" s="25"/>
      <c r="NJ75" s="25"/>
      <c r="NK75" s="25"/>
      <c r="NL75" s="25"/>
      <c r="NM75" s="25"/>
      <c r="NN75" s="25"/>
      <c r="NO75" s="25"/>
      <c r="NP75" s="25"/>
      <c r="NQ75" s="25"/>
      <c r="NR75" s="25"/>
      <c r="NS75" s="25"/>
      <c r="NT75" s="25"/>
      <c r="NU75" s="25"/>
      <c r="NV75" s="25"/>
      <c r="NW75" s="25"/>
      <c r="NX75" s="25"/>
      <c r="NY75" s="25"/>
      <c r="NZ75" s="25"/>
      <c r="OA75" s="25"/>
      <c r="OB75" s="25"/>
      <c r="OC75" s="25"/>
      <c r="OD75" s="25"/>
      <c r="OE75" s="25"/>
      <c r="OF75" s="25"/>
      <c r="OG75" s="25"/>
      <c r="OH75" s="25"/>
      <c r="OI75" s="25"/>
      <c r="OJ75" s="25"/>
      <c r="OK75" s="25"/>
      <c r="OL75" s="25"/>
      <c r="OM75" s="25"/>
      <c r="ON75" s="25"/>
      <c r="OO75" s="25"/>
      <c r="OP75" s="25"/>
      <c r="OQ75" s="25"/>
      <c r="OR75" s="25"/>
      <c r="OS75" s="25"/>
      <c r="OT75" s="25"/>
      <c r="OU75" s="25"/>
      <c r="OV75" s="25"/>
      <c r="OW75" s="25"/>
      <c r="OX75" s="25"/>
      <c r="OY75" s="25"/>
      <c r="OZ75" s="25"/>
      <c r="PA75" s="25"/>
      <c r="PB75" s="25"/>
      <c r="PC75" s="25"/>
      <c r="PD75" s="25"/>
      <c r="PE75" s="25"/>
      <c r="PF75" s="25"/>
      <c r="PG75" s="25"/>
      <c r="PH75" s="25"/>
      <c r="PI75" s="25"/>
      <c r="PJ75" s="25"/>
      <c r="PK75" s="25"/>
      <c r="PL75" s="25"/>
      <c r="PM75" s="25"/>
      <c r="PN75" s="25"/>
      <c r="PO75" s="25"/>
      <c r="PP75" s="25"/>
      <c r="PQ75" s="25"/>
      <c r="PR75" s="25"/>
      <c r="PS75" s="25"/>
      <c r="PT75" s="25"/>
      <c r="PU75" s="25"/>
      <c r="PV75" s="25"/>
      <c r="PW75" s="25"/>
      <c r="PX75" s="25"/>
      <c r="PY75" s="25"/>
      <c r="PZ75" s="25"/>
      <c r="QA75" s="25"/>
      <c r="QB75" s="25"/>
      <c r="QC75" s="25"/>
      <c r="QD75" s="25"/>
      <c r="QE75" s="25"/>
      <c r="QF75" s="25"/>
      <c r="QG75" s="25"/>
      <c r="QH75" s="25"/>
      <c r="QI75" s="25"/>
      <c r="QJ75" s="25"/>
      <c r="QK75" s="25"/>
      <c r="QL75" s="25"/>
      <c r="QM75" s="25"/>
      <c r="QN75" s="25"/>
      <c r="QO75" s="25"/>
      <c r="QP75" s="25"/>
      <c r="QQ75" s="25"/>
      <c r="QR75" s="25"/>
      <c r="QS75" s="25"/>
      <c r="QT75" s="25"/>
      <c r="QU75" s="25"/>
      <c r="QV75" s="25"/>
      <c r="QW75" s="25"/>
      <c r="QX75" s="25"/>
      <c r="QY75" s="25"/>
      <c r="QZ75" s="25"/>
      <c r="RA75" s="25"/>
      <c r="RB75" s="25"/>
      <c r="RC75" s="25"/>
      <c r="RD75" s="25"/>
      <c r="RE75" s="25"/>
      <c r="RF75" s="25"/>
      <c r="RG75" s="25"/>
      <c r="RH75" s="25"/>
      <c r="RI75" s="25"/>
      <c r="RJ75" s="25"/>
      <c r="RK75" s="25"/>
      <c r="RL75" s="25"/>
      <c r="RM75" s="25"/>
      <c r="RN75" s="25"/>
      <c r="RO75" s="25"/>
      <c r="RP75" s="25"/>
      <c r="RQ75" s="25"/>
      <c r="RR75" s="25"/>
      <c r="RS75" s="25"/>
      <c r="RT75" s="25"/>
      <c r="RU75" s="25"/>
      <c r="RV75" s="25"/>
      <c r="RW75" s="25"/>
      <c r="RX75" s="25"/>
      <c r="RY75" s="25"/>
      <c r="RZ75" s="25"/>
      <c r="SA75" s="25"/>
      <c r="SB75" s="25"/>
      <c r="SC75" s="25"/>
      <c r="SD75" s="25"/>
      <c r="SE75" s="25"/>
      <c r="SF75" s="25"/>
      <c r="SG75" s="25"/>
      <c r="SH75" s="25"/>
      <c r="SI75" s="25"/>
      <c r="SJ75" s="25"/>
      <c r="SK75" s="25"/>
      <c r="SL75" s="25"/>
      <c r="SM75" s="25"/>
      <c r="SN75" s="25"/>
      <c r="SO75" s="25"/>
      <c r="SP75" s="25"/>
      <c r="SQ75" s="25"/>
      <c r="SR75" s="25"/>
      <c r="SS75" s="25"/>
      <c r="ST75" s="25"/>
      <c r="SU75" s="25"/>
      <c r="SV75" s="25"/>
      <c r="SW75" s="25"/>
      <c r="SX75" s="25"/>
      <c r="SY75" s="25"/>
      <c r="SZ75" s="25"/>
      <c r="TA75" s="25"/>
      <c r="TB75" s="25"/>
      <c r="TC75" s="25"/>
      <c r="TD75" s="25"/>
      <c r="TE75" s="25"/>
      <c r="TF75" s="25"/>
      <c r="TG75" s="25"/>
      <c r="TH75" s="25"/>
      <c r="TI75" s="25"/>
      <c r="TJ75" s="25"/>
      <c r="TK75" s="25"/>
      <c r="TL75" s="25"/>
      <c r="TM75" s="25"/>
      <c r="TN75" s="25"/>
      <c r="TO75" s="25"/>
      <c r="TP75" s="25"/>
      <c r="TQ75" s="25"/>
      <c r="TR75" s="25"/>
      <c r="TS75" s="25"/>
      <c r="TT75" s="25"/>
      <c r="TU75" s="25"/>
      <c r="TV75" s="25"/>
      <c r="TW75" s="25"/>
      <c r="TX75" s="25"/>
      <c r="TY75" s="25"/>
      <c r="TZ75" s="25"/>
      <c r="UA75" s="25"/>
      <c r="UB75" s="25"/>
      <c r="UC75" s="25"/>
      <c r="UD75" s="25"/>
      <c r="UE75" s="25"/>
      <c r="UF75" s="25"/>
      <c r="UG75" s="25"/>
      <c r="UH75" s="25"/>
      <c r="UI75" s="25"/>
      <c r="UJ75" s="25"/>
      <c r="UK75" s="25"/>
      <c r="UL75" s="25"/>
      <c r="UM75" s="25"/>
      <c r="UN75" s="25"/>
      <c r="UO75" s="25"/>
      <c r="UP75" s="25"/>
      <c r="UQ75" s="25"/>
      <c r="UR75" s="25"/>
      <c r="US75" s="25"/>
      <c r="UT75" s="25"/>
      <c r="UU75" s="25"/>
      <c r="UV75" s="25"/>
      <c r="UW75" s="25"/>
      <c r="UX75" s="25"/>
      <c r="UY75" s="25"/>
      <c r="UZ75" s="25"/>
      <c r="VA75" s="25"/>
      <c r="VB75" s="25"/>
      <c r="VC75" s="25"/>
      <c r="VD75" s="25"/>
      <c r="VE75" s="25"/>
      <c r="VF75" s="25"/>
      <c r="VG75" s="25"/>
      <c r="VH75" s="25"/>
      <c r="VI75" s="25"/>
      <c r="VJ75" s="25"/>
      <c r="VK75" s="25"/>
      <c r="VL75" s="25"/>
      <c r="VM75" s="25"/>
      <c r="VN75" s="25"/>
      <c r="VO75" s="25"/>
      <c r="VP75" s="25"/>
      <c r="VQ75" s="25"/>
      <c r="VR75" s="25"/>
      <c r="VS75" s="25"/>
      <c r="VT75" s="25"/>
      <c r="VU75" s="25"/>
      <c r="VV75" s="25"/>
      <c r="VW75" s="25"/>
      <c r="VX75" s="25"/>
      <c r="VY75" s="25"/>
      <c r="VZ75" s="25"/>
      <c r="WA75" s="25"/>
      <c r="WB75" s="25"/>
      <c r="WC75" s="25"/>
      <c r="WD75" s="25"/>
      <c r="WE75" s="25"/>
      <c r="WF75" s="25"/>
      <c r="WG75" s="25"/>
      <c r="WH75" s="25"/>
      <c r="WI75" s="25"/>
      <c r="WJ75" s="25"/>
      <c r="WK75" s="25"/>
      <c r="WL75" s="25"/>
      <c r="WM75" s="25"/>
      <c r="WN75" s="25"/>
      <c r="WO75" s="25"/>
      <c r="WP75" s="25"/>
      <c r="WQ75" s="25"/>
      <c r="WR75" s="25"/>
      <c r="WS75" s="25"/>
      <c r="WT75" s="25"/>
      <c r="WU75" s="25"/>
      <c r="WV75" s="25"/>
      <c r="WW75" s="25"/>
      <c r="WX75" s="25"/>
      <c r="WY75" s="25"/>
      <c r="WZ75" s="25"/>
      <c r="XA75" s="25"/>
      <c r="XB75" s="25"/>
      <c r="XC75" s="25"/>
      <c r="XD75" s="25"/>
      <c r="XE75" s="25"/>
      <c r="XF75" s="25"/>
      <c r="XG75" s="25"/>
      <c r="XH75" s="25"/>
      <c r="XI75" s="25"/>
      <c r="XJ75" s="25"/>
      <c r="XK75" s="25"/>
      <c r="XL75" s="25"/>
      <c r="XM75" s="25"/>
      <c r="XN75" s="25"/>
      <c r="XO75" s="25"/>
      <c r="XP75" s="25"/>
      <c r="XQ75" s="25"/>
      <c r="XR75" s="25"/>
      <c r="XS75" s="25"/>
      <c r="XT75" s="25"/>
      <c r="XU75" s="25"/>
      <c r="XV75" s="25"/>
      <c r="XW75" s="25"/>
      <c r="XX75" s="25"/>
      <c r="XY75" s="25"/>
      <c r="XZ75" s="25"/>
      <c r="YA75" s="25"/>
      <c r="YB75" s="25"/>
      <c r="YC75" s="25"/>
      <c r="YD75" s="25"/>
      <c r="YE75" s="25"/>
      <c r="YF75" s="25"/>
      <c r="YG75" s="25"/>
      <c r="YH75" s="25"/>
      <c r="YI75" s="25"/>
      <c r="YJ75" s="25"/>
      <c r="YK75" s="25"/>
      <c r="YL75" s="25"/>
      <c r="YM75" s="25"/>
      <c r="YN75" s="25"/>
      <c r="YO75" s="25"/>
      <c r="YP75" s="25"/>
      <c r="YQ75" s="25"/>
      <c r="YR75" s="25"/>
      <c r="YS75" s="25"/>
      <c r="YT75" s="25"/>
      <c r="YU75" s="25"/>
      <c r="YV75" s="25"/>
      <c r="YW75" s="25"/>
      <c r="YX75" s="25"/>
      <c r="YY75" s="25"/>
      <c r="YZ75" s="25"/>
      <c r="ZA75" s="25"/>
      <c r="ZB75" s="25"/>
      <c r="ZC75" s="25"/>
      <c r="ZD75" s="25"/>
      <c r="ZE75" s="25"/>
      <c r="ZF75" s="25"/>
      <c r="ZG75" s="25"/>
      <c r="ZH75" s="25"/>
      <c r="ZI75" s="25"/>
      <c r="ZJ75" s="25"/>
      <c r="ZK75" s="25"/>
      <c r="ZL75" s="25"/>
      <c r="ZM75" s="25"/>
      <c r="ZN75" s="25"/>
      <c r="ZO75" s="25"/>
      <c r="ZP75" s="25"/>
      <c r="ZQ75" s="25"/>
      <c r="ZR75" s="25"/>
      <c r="ZS75" s="25"/>
      <c r="ZT75" s="25"/>
      <c r="ZU75" s="25"/>
      <c r="ZV75" s="25"/>
      <c r="ZW75" s="25"/>
      <c r="ZX75" s="25"/>
      <c r="ZY75" s="25"/>
      <c r="ZZ75" s="25"/>
      <c r="AAA75" s="25"/>
      <c r="AAB75" s="25"/>
      <c r="AAC75" s="25"/>
      <c r="AAD75" s="25"/>
      <c r="AAE75" s="25"/>
      <c r="AAF75" s="25"/>
      <c r="AAG75" s="25"/>
      <c r="AAH75" s="25"/>
      <c r="AAI75" s="25"/>
      <c r="AAJ75" s="25"/>
      <c r="AAK75" s="25"/>
      <c r="AAL75" s="25"/>
      <c r="AAM75" s="25"/>
      <c r="AAN75" s="25"/>
      <c r="AAO75" s="25"/>
      <c r="AAP75" s="25"/>
      <c r="AAQ75" s="25"/>
      <c r="AAR75" s="25"/>
      <c r="AAS75" s="25"/>
      <c r="AAT75" s="25"/>
      <c r="AAU75" s="25"/>
      <c r="AAV75" s="25"/>
      <c r="AAW75" s="25"/>
      <c r="AAX75" s="25"/>
      <c r="AAY75" s="25"/>
      <c r="AAZ75" s="25"/>
      <c r="ABA75" s="25"/>
      <c r="ABB75" s="25"/>
      <c r="ABC75" s="25"/>
      <c r="ABD75" s="25"/>
      <c r="ABE75" s="25"/>
      <c r="ABF75" s="25"/>
      <c r="ABG75" s="25"/>
      <c r="ABH75" s="25"/>
      <c r="ABI75" s="25"/>
      <c r="ABJ75" s="25"/>
      <c r="ABK75" s="25"/>
      <c r="ABL75" s="25"/>
      <c r="ABM75" s="25"/>
      <c r="ABN75" s="25"/>
      <c r="ABO75" s="25"/>
      <c r="ABP75" s="25"/>
      <c r="ABQ75" s="25"/>
      <c r="ABR75" s="25"/>
      <c r="ABS75" s="25"/>
      <c r="ABT75" s="25"/>
      <c r="ABU75" s="25"/>
      <c r="ABV75" s="25"/>
      <c r="ABW75" s="25"/>
      <c r="ABX75" s="25"/>
      <c r="ABY75" s="25"/>
      <c r="ABZ75" s="25"/>
      <c r="ACA75" s="25"/>
      <c r="ACB75" s="25"/>
      <c r="ACC75" s="25"/>
      <c r="ACD75" s="25"/>
      <c r="ACE75" s="25"/>
      <c r="ACF75" s="25"/>
      <c r="ACG75" s="25"/>
      <c r="ACH75" s="25"/>
      <c r="ACI75" s="25"/>
      <c r="ACJ75" s="25"/>
      <c r="ACK75" s="25"/>
      <c r="ACL75" s="25"/>
      <c r="ACM75" s="25"/>
      <c r="ACN75" s="25"/>
      <c r="ACO75" s="25"/>
      <c r="ACP75" s="25"/>
      <c r="ACQ75" s="25"/>
      <c r="ACR75" s="25"/>
      <c r="ACS75" s="25"/>
      <c r="ACT75" s="25"/>
      <c r="ACU75" s="25"/>
      <c r="ACV75" s="25"/>
      <c r="ACW75" s="25"/>
      <c r="ACX75" s="25"/>
      <c r="ACY75" s="25"/>
      <c r="ACZ75" s="25"/>
      <c r="ADA75" s="25"/>
      <c r="ADB75" s="25"/>
      <c r="ADC75" s="25"/>
      <c r="ADD75" s="25"/>
      <c r="ADE75" s="25"/>
      <c r="ADF75" s="25"/>
      <c r="ADG75" s="25"/>
      <c r="ADH75" s="25"/>
      <c r="ADI75" s="25"/>
      <c r="ADJ75" s="25"/>
      <c r="ADK75" s="25"/>
      <c r="ADL75" s="25"/>
      <c r="ADM75" s="25"/>
      <c r="ADN75" s="25"/>
      <c r="ADO75" s="25"/>
      <c r="ADP75" s="25"/>
      <c r="ADQ75" s="25"/>
      <c r="ADR75" s="25"/>
      <c r="ADS75" s="25"/>
      <c r="ADT75" s="25"/>
      <c r="ADU75" s="25"/>
      <c r="ADV75" s="25"/>
      <c r="ADW75" s="25"/>
      <c r="ADX75" s="25"/>
      <c r="ADY75" s="25"/>
      <c r="ADZ75" s="25"/>
      <c r="AEA75" s="25"/>
      <c r="AEB75" s="25"/>
      <c r="AEC75" s="25"/>
      <c r="AED75" s="25"/>
      <c r="AEE75" s="25"/>
      <c r="AEF75" s="25"/>
      <c r="AEG75" s="25"/>
      <c r="AEH75" s="25"/>
      <c r="AEI75" s="25"/>
      <c r="AEJ75" s="25"/>
      <c r="AEK75" s="25"/>
      <c r="AEL75" s="25"/>
      <c r="AEM75" s="25"/>
      <c r="AEN75" s="25"/>
      <c r="AEO75" s="25"/>
      <c r="AEP75" s="25"/>
      <c r="AEQ75" s="25"/>
      <c r="AER75" s="25"/>
      <c r="AES75" s="25"/>
      <c r="AET75" s="25"/>
      <c r="AEU75" s="25"/>
      <c r="AEV75" s="25"/>
      <c r="AEW75" s="25"/>
      <c r="AEX75" s="25"/>
      <c r="AEY75" s="25"/>
      <c r="AEZ75" s="25"/>
      <c r="AFA75" s="25"/>
      <c r="AFB75" s="25"/>
      <c r="AFC75" s="25"/>
      <c r="AFD75" s="25"/>
      <c r="AFE75" s="25"/>
      <c r="AFF75" s="25"/>
      <c r="AFG75" s="25"/>
      <c r="AFH75" s="25"/>
      <c r="AFI75" s="25"/>
      <c r="AFJ75" s="25"/>
      <c r="AFK75" s="25"/>
      <c r="AFL75" s="25"/>
      <c r="AFM75" s="25"/>
      <c r="AFN75" s="25"/>
      <c r="AFO75" s="25"/>
      <c r="AFP75" s="25"/>
      <c r="AFQ75" s="25"/>
      <c r="AFR75" s="25"/>
      <c r="AFS75" s="25"/>
      <c r="AFT75" s="25"/>
      <c r="AFU75" s="25"/>
      <c r="AFV75" s="25"/>
      <c r="AFW75" s="25"/>
      <c r="AFX75" s="25"/>
      <c r="AFY75" s="25"/>
      <c r="AFZ75" s="25"/>
      <c r="AGA75" s="25"/>
      <c r="AGB75" s="25"/>
      <c r="AGC75" s="25"/>
      <c r="AGD75" s="25"/>
      <c r="AGE75" s="25"/>
      <c r="AGF75" s="25"/>
      <c r="AGG75" s="25"/>
      <c r="AGH75" s="25"/>
      <c r="AGI75" s="25"/>
      <c r="AGJ75" s="25"/>
      <c r="AGK75" s="25"/>
      <c r="AGL75" s="25"/>
      <c r="AGM75" s="25"/>
      <c r="AGN75" s="25"/>
      <c r="AGO75" s="25"/>
      <c r="AGP75" s="25"/>
      <c r="AGQ75" s="25"/>
      <c r="AGR75" s="25"/>
      <c r="AGS75" s="25"/>
      <c r="AGT75" s="25"/>
      <c r="AGU75" s="25"/>
      <c r="AGV75" s="25"/>
      <c r="AGW75" s="25"/>
      <c r="AGX75" s="25"/>
      <c r="AGY75" s="25"/>
      <c r="AGZ75" s="25"/>
      <c r="AHA75" s="25"/>
      <c r="AHB75" s="25"/>
      <c r="AHC75" s="25"/>
      <c r="AHD75" s="25"/>
      <c r="AHE75" s="25"/>
      <c r="AHF75" s="25"/>
      <c r="AHG75" s="25"/>
      <c r="AHH75" s="25"/>
      <c r="AHI75" s="25"/>
      <c r="AHJ75" s="25"/>
      <c r="AHK75" s="25"/>
      <c r="AHL75" s="25"/>
      <c r="AHM75" s="25"/>
      <c r="AHN75" s="25"/>
      <c r="AHO75" s="25"/>
      <c r="AHP75" s="25"/>
      <c r="AHQ75" s="25"/>
      <c r="AHR75" s="25"/>
      <c r="AHS75" s="25"/>
      <c r="AHT75" s="25"/>
      <c r="AHU75" s="25"/>
      <c r="AHV75" s="25"/>
      <c r="AHW75" s="25"/>
      <c r="AHX75" s="25"/>
      <c r="AHY75" s="25"/>
      <c r="AHZ75" s="25"/>
      <c r="AIA75" s="25"/>
      <c r="AIB75" s="25"/>
      <c r="AIC75" s="25"/>
      <c r="AID75" s="25"/>
      <c r="AIE75" s="25"/>
      <c r="AIF75" s="25"/>
      <c r="AIG75" s="25"/>
      <c r="AIH75" s="25"/>
      <c r="AII75" s="25"/>
      <c r="AIJ75" s="25"/>
      <c r="AIK75" s="25"/>
      <c r="AIL75" s="25"/>
      <c r="AIM75" s="25"/>
      <c r="AIN75" s="25"/>
      <c r="AIO75" s="25"/>
      <c r="AIP75" s="25"/>
      <c r="AIQ75" s="25"/>
      <c r="AIR75" s="25"/>
      <c r="AIS75" s="25"/>
      <c r="AIT75" s="25"/>
      <c r="AIU75" s="25"/>
      <c r="AIV75" s="25"/>
      <c r="AIW75" s="25"/>
      <c r="AIX75" s="25"/>
      <c r="AIY75" s="25"/>
      <c r="AIZ75" s="25"/>
      <c r="AJA75" s="25"/>
      <c r="AJB75" s="25"/>
      <c r="AJC75" s="25"/>
      <c r="AJD75" s="25"/>
      <c r="AJE75" s="25"/>
      <c r="AJF75" s="25"/>
      <c r="AJG75" s="25"/>
      <c r="AJH75" s="25"/>
      <c r="AJI75" s="25"/>
      <c r="AJJ75" s="25"/>
      <c r="AJK75" s="25"/>
      <c r="AJL75" s="25"/>
      <c r="AJM75" s="25"/>
      <c r="AJN75" s="25"/>
      <c r="AJO75" s="25"/>
      <c r="AJP75" s="25"/>
      <c r="AJQ75" s="25"/>
      <c r="AJR75" s="25"/>
      <c r="AJS75" s="25"/>
      <c r="AJT75" s="25"/>
      <c r="AJU75" s="25"/>
      <c r="AJV75" s="25"/>
      <c r="AJW75" s="25"/>
      <c r="AJX75" s="25"/>
      <c r="AJY75" s="25"/>
      <c r="AJZ75" s="25"/>
      <c r="AKA75" s="25"/>
      <c r="AKB75" s="25"/>
      <c r="AKC75" s="25"/>
      <c r="AKD75" s="25"/>
      <c r="AKE75" s="25"/>
      <c r="AKF75" s="25"/>
      <c r="AKG75" s="25"/>
      <c r="AKH75" s="25"/>
      <c r="AKI75" s="25"/>
      <c r="AKJ75" s="25"/>
      <c r="AKK75" s="25"/>
      <c r="AKL75" s="25"/>
      <c r="AKM75" s="25"/>
      <c r="AKN75" s="25"/>
      <c r="AKO75" s="25"/>
      <c r="AKP75" s="25"/>
      <c r="AKQ75" s="25"/>
      <c r="AKR75" s="25"/>
      <c r="AKS75" s="25"/>
      <c r="AKT75" s="25"/>
      <c r="AKU75" s="25"/>
      <c r="AKV75" s="25"/>
      <c r="AKW75" s="25"/>
      <c r="AKX75" s="25"/>
      <c r="AKY75" s="25"/>
      <c r="AKZ75" s="25"/>
      <c r="ALA75" s="25"/>
      <c r="ALB75" s="25"/>
      <c r="ALC75" s="25"/>
      <c r="ALD75" s="25"/>
      <c r="ALE75" s="25"/>
      <c r="ALF75" s="25"/>
      <c r="ALG75" s="25"/>
      <c r="ALH75" s="25"/>
      <c r="ALI75" s="25"/>
      <c r="ALJ75" s="25"/>
      <c r="ALK75" s="25"/>
      <c r="ALL75" s="25"/>
      <c r="ALM75" s="25"/>
      <c r="ALN75" s="25"/>
      <c r="ALO75" s="25"/>
      <c r="ALP75" s="25"/>
      <c r="ALQ75" s="25"/>
      <c r="ALR75" s="25"/>
      <c r="ALS75" s="25"/>
      <c r="ALT75" s="25"/>
      <c r="ALU75" s="25"/>
      <c r="ALV75" s="25"/>
      <c r="ALW75" s="25"/>
      <c r="ALX75" s="25"/>
      <c r="ALY75" s="25"/>
      <c r="ALZ75" s="25"/>
      <c r="AMA75" s="25"/>
      <c r="AMB75" s="25"/>
      <c r="AMC75" s="25"/>
      <c r="AMD75" s="25"/>
      <c r="AME75" s="25"/>
      <c r="AMF75" s="25"/>
      <c r="AMG75" s="25"/>
      <c r="AMH75" s="25"/>
      <c r="AMI75" s="25"/>
      <c r="AMJ75" s="25"/>
    </row>
    <row r="76" spans="1:1024" ht="18.75" customHeight="1">
      <c r="A76" s="370"/>
      <c r="B76" s="25"/>
      <c r="C76" s="383"/>
      <c r="D76" s="392"/>
      <c r="E76" s="392"/>
      <c r="F76" s="392"/>
      <c r="G76" s="409"/>
      <c r="H76" s="409"/>
      <c r="I76" s="409"/>
      <c r="J76" s="409"/>
      <c r="K76" s="409"/>
      <c r="L76" s="409"/>
      <c r="M76" s="409"/>
      <c r="N76" s="409"/>
      <c r="O76" s="409"/>
      <c r="P76" s="409"/>
      <c r="Q76" s="409"/>
      <c r="R76" s="409"/>
      <c r="S76" s="409"/>
      <c r="T76" s="409"/>
      <c r="U76" s="409"/>
      <c r="V76" s="409"/>
      <c r="W76" s="409"/>
      <c r="X76" s="409"/>
      <c r="Y76" s="409"/>
      <c r="Z76" s="409"/>
      <c r="AA76" s="409"/>
      <c r="AB76" s="409"/>
      <c r="AC76" s="409"/>
      <c r="AD76" s="409"/>
      <c r="AE76" s="409"/>
      <c r="AF76" s="409"/>
      <c r="AG76" s="409"/>
      <c r="AH76" s="392"/>
      <c r="AI76" s="392"/>
      <c r="AJ76" s="392"/>
      <c r="AK76" s="392"/>
      <c r="AL76" s="422"/>
      <c r="AM76" s="422"/>
      <c r="AN76" s="428" t="s">
        <v>613</v>
      </c>
      <c r="AO76" s="428"/>
      <c r="AP76" s="428"/>
      <c r="AQ76" s="428"/>
      <c r="AR76" s="428"/>
      <c r="AS76" s="428"/>
      <c r="AT76" s="428"/>
      <c r="AU76" s="428"/>
      <c r="AV76" s="428"/>
      <c r="AW76" s="428"/>
      <c r="AX76" s="428"/>
      <c r="AY76" s="428"/>
      <c r="AZ76" s="428"/>
      <c r="BA76" s="428"/>
      <c r="BB76" s="428"/>
      <c r="BC76" s="428"/>
      <c r="BD76" s="428"/>
      <c r="BE76" s="428"/>
      <c r="BF76" s="428"/>
      <c r="BG76" s="428"/>
      <c r="BH76" s="428"/>
      <c r="BI76" s="428"/>
      <c r="BJ76" s="428"/>
      <c r="BK76" s="428"/>
      <c r="BL76" s="428"/>
      <c r="BM76" s="428"/>
      <c r="BN76" s="428"/>
      <c r="BO76" s="428"/>
      <c r="BP76" s="428"/>
      <c r="BQ76" s="428"/>
      <c r="BR76" s="428"/>
      <c r="BS76" s="428"/>
      <c r="BT76" s="428"/>
      <c r="BU76" s="428"/>
      <c r="BV76" s="385"/>
      <c r="BW76" s="369"/>
      <c r="BX76" s="368"/>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c r="NF76" s="25"/>
      <c r="NG76" s="25"/>
      <c r="NH76" s="25"/>
      <c r="NI76" s="25"/>
      <c r="NJ76" s="25"/>
      <c r="NK76" s="25"/>
      <c r="NL76" s="25"/>
      <c r="NM76" s="25"/>
      <c r="NN76" s="25"/>
      <c r="NO76" s="25"/>
      <c r="NP76" s="25"/>
      <c r="NQ76" s="25"/>
      <c r="NR76" s="25"/>
      <c r="NS76" s="25"/>
      <c r="NT76" s="25"/>
      <c r="NU76" s="25"/>
      <c r="NV76" s="25"/>
      <c r="NW76" s="25"/>
      <c r="NX76" s="25"/>
      <c r="NY76" s="25"/>
      <c r="NZ76" s="25"/>
      <c r="OA76" s="25"/>
      <c r="OB76" s="25"/>
      <c r="OC76" s="25"/>
      <c r="OD76" s="25"/>
      <c r="OE76" s="25"/>
      <c r="OF76" s="25"/>
      <c r="OG76" s="25"/>
      <c r="OH76" s="25"/>
      <c r="OI76" s="25"/>
      <c r="OJ76" s="25"/>
      <c r="OK76" s="25"/>
      <c r="OL76" s="25"/>
      <c r="OM76" s="25"/>
      <c r="ON76" s="25"/>
      <c r="OO76" s="25"/>
      <c r="OP76" s="25"/>
      <c r="OQ76" s="25"/>
      <c r="OR76" s="25"/>
      <c r="OS76" s="25"/>
      <c r="OT76" s="25"/>
      <c r="OU76" s="25"/>
      <c r="OV76" s="25"/>
      <c r="OW76" s="25"/>
      <c r="OX76" s="25"/>
      <c r="OY76" s="25"/>
      <c r="OZ76" s="25"/>
      <c r="PA76" s="25"/>
      <c r="PB76" s="25"/>
      <c r="PC76" s="25"/>
      <c r="PD76" s="25"/>
      <c r="PE76" s="25"/>
      <c r="PF76" s="25"/>
      <c r="PG76" s="25"/>
      <c r="PH76" s="25"/>
      <c r="PI76" s="25"/>
      <c r="PJ76" s="25"/>
      <c r="PK76" s="25"/>
      <c r="PL76" s="25"/>
      <c r="PM76" s="25"/>
      <c r="PN76" s="25"/>
      <c r="PO76" s="25"/>
      <c r="PP76" s="25"/>
      <c r="PQ76" s="25"/>
      <c r="PR76" s="25"/>
      <c r="PS76" s="25"/>
      <c r="PT76" s="25"/>
      <c r="PU76" s="25"/>
      <c r="PV76" s="25"/>
      <c r="PW76" s="25"/>
      <c r="PX76" s="25"/>
      <c r="PY76" s="25"/>
      <c r="PZ76" s="25"/>
      <c r="QA76" s="25"/>
      <c r="QB76" s="25"/>
      <c r="QC76" s="25"/>
      <c r="QD76" s="25"/>
      <c r="QE76" s="25"/>
      <c r="QF76" s="25"/>
      <c r="QG76" s="25"/>
      <c r="QH76" s="25"/>
      <c r="QI76" s="25"/>
      <c r="QJ76" s="25"/>
      <c r="QK76" s="25"/>
      <c r="QL76" s="25"/>
      <c r="QM76" s="25"/>
      <c r="QN76" s="25"/>
      <c r="QO76" s="25"/>
      <c r="QP76" s="25"/>
      <c r="QQ76" s="25"/>
      <c r="QR76" s="25"/>
      <c r="QS76" s="25"/>
      <c r="QT76" s="25"/>
      <c r="QU76" s="25"/>
      <c r="QV76" s="25"/>
      <c r="QW76" s="25"/>
      <c r="QX76" s="25"/>
      <c r="QY76" s="25"/>
      <c r="QZ76" s="25"/>
      <c r="RA76" s="25"/>
      <c r="RB76" s="25"/>
      <c r="RC76" s="25"/>
      <c r="RD76" s="25"/>
      <c r="RE76" s="25"/>
      <c r="RF76" s="25"/>
      <c r="RG76" s="25"/>
      <c r="RH76" s="25"/>
      <c r="RI76" s="25"/>
      <c r="RJ76" s="25"/>
      <c r="RK76" s="25"/>
      <c r="RL76" s="25"/>
      <c r="RM76" s="25"/>
      <c r="RN76" s="25"/>
      <c r="RO76" s="25"/>
      <c r="RP76" s="25"/>
      <c r="RQ76" s="25"/>
      <c r="RR76" s="25"/>
      <c r="RS76" s="25"/>
      <c r="RT76" s="25"/>
      <c r="RU76" s="25"/>
      <c r="RV76" s="25"/>
      <c r="RW76" s="25"/>
      <c r="RX76" s="25"/>
      <c r="RY76" s="25"/>
      <c r="RZ76" s="25"/>
      <c r="SA76" s="25"/>
      <c r="SB76" s="25"/>
      <c r="SC76" s="25"/>
      <c r="SD76" s="25"/>
      <c r="SE76" s="25"/>
      <c r="SF76" s="25"/>
      <c r="SG76" s="25"/>
      <c r="SH76" s="25"/>
      <c r="SI76" s="25"/>
      <c r="SJ76" s="25"/>
      <c r="SK76" s="25"/>
      <c r="SL76" s="25"/>
      <c r="SM76" s="25"/>
      <c r="SN76" s="25"/>
      <c r="SO76" s="25"/>
      <c r="SP76" s="25"/>
      <c r="SQ76" s="25"/>
      <c r="SR76" s="25"/>
      <c r="SS76" s="25"/>
      <c r="ST76" s="25"/>
      <c r="SU76" s="25"/>
      <c r="SV76" s="25"/>
      <c r="SW76" s="25"/>
      <c r="SX76" s="25"/>
      <c r="SY76" s="25"/>
      <c r="SZ76" s="25"/>
      <c r="TA76" s="25"/>
      <c r="TB76" s="25"/>
      <c r="TC76" s="25"/>
      <c r="TD76" s="25"/>
      <c r="TE76" s="25"/>
      <c r="TF76" s="25"/>
      <c r="TG76" s="25"/>
      <c r="TH76" s="25"/>
      <c r="TI76" s="25"/>
      <c r="TJ76" s="25"/>
      <c r="TK76" s="25"/>
      <c r="TL76" s="25"/>
      <c r="TM76" s="25"/>
      <c r="TN76" s="25"/>
      <c r="TO76" s="25"/>
      <c r="TP76" s="25"/>
      <c r="TQ76" s="25"/>
      <c r="TR76" s="25"/>
      <c r="TS76" s="25"/>
      <c r="TT76" s="25"/>
      <c r="TU76" s="25"/>
      <c r="TV76" s="25"/>
      <c r="TW76" s="25"/>
      <c r="TX76" s="25"/>
      <c r="TY76" s="25"/>
      <c r="TZ76" s="25"/>
      <c r="UA76" s="25"/>
      <c r="UB76" s="25"/>
      <c r="UC76" s="25"/>
      <c r="UD76" s="25"/>
      <c r="UE76" s="25"/>
      <c r="UF76" s="25"/>
      <c r="UG76" s="25"/>
      <c r="UH76" s="25"/>
      <c r="UI76" s="25"/>
      <c r="UJ76" s="25"/>
      <c r="UK76" s="25"/>
      <c r="UL76" s="25"/>
      <c r="UM76" s="25"/>
      <c r="UN76" s="25"/>
      <c r="UO76" s="25"/>
      <c r="UP76" s="25"/>
      <c r="UQ76" s="25"/>
      <c r="UR76" s="25"/>
      <c r="US76" s="25"/>
      <c r="UT76" s="25"/>
      <c r="UU76" s="25"/>
      <c r="UV76" s="25"/>
      <c r="UW76" s="25"/>
      <c r="UX76" s="25"/>
      <c r="UY76" s="25"/>
      <c r="UZ76" s="25"/>
      <c r="VA76" s="25"/>
      <c r="VB76" s="25"/>
      <c r="VC76" s="25"/>
      <c r="VD76" s="25"/>
      <c r="VE76" s="25"/>
      <c r="VF76" s="25"/>
      <c r="VG76" s="25"/>
      <c r="VH76" s="25"/>
      <c r="VI76" s="25"/>
      <c r="VJ76" s="25"/>
      <c r="VK76" s="25"/>
      <c r="VL76" s="25"/>
      <c r="VM76" s="25"/>
      <c r="VN76" s="25"/>
      <c r="VO76" s="25"/>
      <c r="VP76" s="25"/>
      <c r="VQ76" s="25"/>
      <c r="VR76" s="25"/>
      <c r="VS76" s="25"/>
      <c r="VT76" s="25"/>
      <c r="VU76" s="25"/>
      <c r="VV76" s="25"/>
      <c r="VW76" s="25"/>
      <c r="VX76" s="25"/>
      <c r="VY76" s="25"/>
      <c r="VZ76" s="25"/>
      <c r="WA76" s="25"/>
      <c r="WB76" s="25"/>
      <c r="WC76" s="25"/>
      <c r="WD76" s="25"/>
      <c r="WE76" s="25"/>
      <c r="WF76" s="25"/>
      <c r="WG76" s="25"/>
      <c r="WH76" s="25"/>
      <c r="WI76" s="25"/>
      <c r="WJ76" s="25"/>
      <c r="WK76" s="25"/>
      <c r="WL76" s="25"/>
      <c r="WM76" s="25"/>
      <c r="WN76" s="25"/>
      <c r="WO76" s="25"/>
      <c r="WP76" s="25"/>
      <c r="WQ76" s="25"/>
      <c r="WR76" s="25"/>
      <c r="WS76" s="25"/>
      <c r="WT76" s="25"/>
      <c r="WU76" s="25"/>
      <c r="WV76" s="25"/>
      <c r="WW76" s="25"/>
      <c r="WX76" s="25"/>
      <c r="WY76" s="25"/>
      <c r="WZ76" s="25"/>
      <c r="XA76" s="25"/>
      <c r="XB76" s="25"/>
      <c r="XC76" s="25"/>
      <c r="XD76" s="25"/>
      <c r="XE76" s="25"/>
      <c r="XF76" s="25"/>
      <c r="XG76" s="25"/>
      <c r="XH76" s="25"/>
      <c r="XI76" s="25"/>
      <c r="XJ76" s="25"/>
      <c r="XK76" s="25"/>
      <c r="XL76" s="25"/>
      <c r="XM76" s="25"/>
      <c r="XN76" s="25"/>
      <c r="XO76" s="25"/>
      <c r="XP76" s="25"/>
      <c r="XQ76" s="25"/>
      <c r="XR76" s="25"/>
      <c r="XS76" s="25"/>
      <c r="XT76" s="25"/>
      <c r="XU76" s="25"/>
      <c r="XV76" s="25"/>
      <c r="XW76" s="25"/>
      <c r="XX76" s="25"/>
      <c r="XY76" s="25"/>
      <c r="XZ76" s="25"/>
      <c r="YA76" s="25"/>
      <c r="YB76" s="25"/>
      <c r="YC76" s="25"/>
      <c r="YD76" s="25"/>
      <c r="YE76" s="25"/>
      <c r="YF76" s="25"/>
      <c r="YG76" s="25"/>
      <c r="YH76" s="25"/>
      <c r="YI76" s="25"/>
      <c r="YJ76" s="25"/>
      <c r="YK76" s="25"/>
      <c r="YL76" s="25"/>
      <c r="YM76" s="25"/>
      <c r="YN76" s="25"/>
      <c r="YO76" s="25"/>
      <c r="YP76" s="25"/>
      <c r="YQ76" s="25"/>
      <c r="YR76" s="25"/>
      <c r="YS76" s="25"/>
      <c r="YT76" s="25"/>
      <c r="YU76" s="25"/>
      <c r="YV76" s="25"/>
      <c r="YW76" s="25"/>
      <c r="YX76" s="25"/>
      <c r="YY76" s="25"/>
      <c r="YZ76" s="25"/>
      <c r="ZA76" s="25"/>
      <c r="ZB76" s="25"/>
      <c r="ZC76" s="25"/>
      <c r="ZD76" s="25"/>
      <c r="ZE76" s="25"/>
      <c r="ZF76" s="25"/>
      <c r="ZG76" s="25"/>
      <c r="ZH76" s="25"/>
      <c r="ZI76" s="25"/>
      <c r="ZJ76" s="25"/>
      <c r="ZK76" s="25"/>
      <c r="ZL76" s="25"/>
      <c r="ZM76" s="25"/>
      <c r="ZN76" s="25"/>
      <c r="ZO76" s="25"/>
      <c r="ZP76" s="25"/>
      <c r="ZQ76" s="25"/>
      <c r="ZR76" s="25"/>
      <c r="ZS76" s="25"/>
      <c r="ZT76" s="25"/>
      <c r="ZU76" s="25"/>
      <c r="ZV76" s="25"/>
      <c r="ZW76" s="25"/>
      <c r="ZX76" s="25"/>
      <c r="ZY76" s="25"/>
      <c r="ZZ76" s="25"/>
      <c r="AAA76" s="25"/>
      <c r="AAB76" s="25"/>
      <c r="AAC76" s="25"/>
      <c r="AAD76" s="25"/>
      <c r="AAE76" s="25"/>
      <c r="AAF76" s="25"/>
      <c r="AAG76" s="25"/>
      <c r="AAH76" s="25"/>
      <c r="AAI76" s="25"/>
      <c r="AAJ76" s="25"/>
      <c r="AAK76" s="25"/>
      <c r="AAL76" s="25"/>
      <c r="AAM76" s="25"/>
      <c r="AAN76" s="25"/>
      <c r="AAO76" s="25"/>
      <c r="AAP76" s="25"/>
      <c r="AAQ76" s="25"/>
      <c r="AAR76" s="25"/>
      <c r="AAS76" s="25"/>
      <c r="AAT76" s="25"/>
      <c r="AAU76" s="25"/>
      <c r="AAV76" s="25"/>
      <c r="AAW76" s="25"/>
      <c r="AAX76" s="25"/>
      <c r="AAY76" s="25"/>
      <c r="AAZ76" s="25"/>
      <c r="ABA76" s="25"/>
      <c r="ABB76" s="25"/>
      <c r="ABC76" s="25"/>
      <c r="ABD76" s="25"/>
      <c r="ABE76" s="25"/>
      <c r="ABF76" s="25"/>
      <c r="ABG76" s="25"/>
      <c r="ABH76" s="25"/>
      <c r="ABI76" s="25"/>
      <c r="ABJ76" s="25"/>
      <c r="ABK76" s="25"/>
      <c r="ABL76" s="25"/>
      <c r="ABM76" s="25"/>
      <c r="ABN76" s="25"/>
      <c r="ABO76" s="25"/>
      <c r="ABP76" s="25"/>
      <c r="ABQ76" s="25"/>
      <c r="ABR76" s="25"/>
      <c r="ABS76" s="25"/>
      <c r="ABT76" s="25"/>
      <c r="ABU76" s="25"/>
      <c r="ABV76" s="25"/>
      <c r="ABW76" s="25"/>
      <c r="ABX76" s="25"/>
      <c r="ABY76" s="25"/>
      <c r="ABZ76" s="25"/>
      <c r="ACA76" s="25"/>
      <c r="ACB76" s="25"/>
      <c r="ACC76" s="25"/>
      <c r="ACD76" s="25"/>
      <c r="ACE76" s="25"/>
      <c r="ACF76" s="25"/>
      <c r="ACG76" s="25"/>
      <c r="ACH76" s="25"/>
      <c r="ACI76" s="25"/>
      <c r="ACJ76" s="25"/>
      <c r="ACK76" s="25"/>
      <c r="ACL76" s="25"/>
      <c r="ACM76" s="25"/>
      <c r="ACN76" s="25"/>
      <c r="ACO76" s="25"/>
      <c r="ACP76" s="25"/>
      <c r="ACQ76" s="25"/>
      <c r="ACR76" s="25"/>
      <c r="ACS76" s="25"/>
      <c r="ACT76" s="25"/>
      <c r="ACU76" s="25"/>
      <c r="ACV76" s="25"/>
      <c r="ACW76" s="25"/>
      <c r="ACX76" s="25"/>
      <c r="ACY76" s="25"/>
      <c r="ACZ76" s="25"/>
      <c r="ADA76" s="25"/>
      <c r="ADB76" s="25"/>
      <c r="ADC76" s="25"/>
      <c r="ADD76" s="25"/>
      <c r="ADE76" s="25"/>
      <c r="ADF76" s="25"/>
      <c r="ADG76" s="25"/>
      <c r="ADH76" s="25"/>
      <c r="ADI76" s="25"/>
      <c r="ADJ76" s="25"/>
      <c r="ADK76" s="25"/>
      <c r="ADL76" s="25"/>
      <c r="ADM76" s="25"/>
      <c r="ADN76" s="25"/>
      <c r="ADO76" s="25"/>
      <c r="ADP76" s="25"/>
      <c r="ADQ76" s="25"/>
      <c r="ADR76" s="25"/>
      <c r="ADS76" s="25"/>
      <c r="ADT76" s="25"/>
      <c r="ADU76" s="25"/>
      <c r="ADV76" s="25"/>
      <c r="ADW76" s="25"/>
      <c r="ADX76" s="25"/>
      <c r="ADY76" s="25"/>
      <c r="ADZ76" s="25"/>
      <c r="AEA76" s="25"/>
      <c r="AEB76" s="25"/>
      <c r="AEC76" s="25"/>
      <c r="AED76" s="25"/>
      <c r="AEE76" s="25"/>
      <c r="AEF76" s="25"/>
      <c r="AEG76" s="25"/>
      <c r="AEH76" s="25"/>
      <c r="AEI76" s="25"/>
      <c r="AEJ76" s="25"/>
      <c r="AEK76" s="25"/>
      <c r="AEL76" s="25"/>
      <c r="AEM76" s="25"/>
      <c r="AEN76" s="25"/>
      <c r="AEO76" s="25"/>
      <c r="AEP76" s="25"/>
      <c r="AEQ76" s="25"/>
      <c r="AER76" s="25"/>
      <c r="AES76" s="25"/>
      <c r="AET76" s="25"/>
      <c r="AEU76" s="25"/>
      <c r="AEV76" s="25"/>
      <c r="AEW76" s="25"/>
      <c r="AEX76" s="25"/>
      <c r="AEY76" s="25"/>
      <c r="AEZ76" s="25"/>
      <c r="AFA76" s="25"/>
      <c r="AFB76" s="25"/>
      <c r="AFC76" s="25"/>
      <c r="AFD76" s="25"/>
      <c r="AFE76" s="25"/>
      <c r="AFF76" s="25"/>
      <c r="AFG76" s="25"/>
      <c r="AFH76" s="25"/>
      <c r="AFI76" s="25"/>
      <c r="AFJ76" s="25"/>
      <c r="AFK76" s="25"/>
      <c r="AFL76" s="25"/>
      <c r="AFM76" s="25"/>
      <c r="AFN76" s="25"/>
      <c r="AFO76" s="25"/>
      <c r="AFP76" s="25"/>
      <c r="AFQ76" s="25"/>
      <c r="AFR76" s="25"/>
      <c r="AFS76" s="25"/>
      <c r="AFT76" s="25"/>
      <c r="AFU76" s="25"/>
      <c r="AFV76" s="25"/>
      <c r="AFW76" s="25"/>
      <c r="AFX76" s="25"/>
      <c r="AFY76" s="25"/>
      <c r="AFZ76" s="25"/>
      <c r="AGA76" s="25"/>
      <c r="AGB76" s="25"/>
      <c r="AGC76" s="25"/>
      <c r="AGD76" s="25"/>
      <c r="AGE76" s="25"/>
      <c r="AGF76" s="25"/>
      <c r="AGG76" s="25"/>
      <c r="AGH76" s="25"/>
      <c r="AGI76" s="25"/>
      <c r="AGJ76" s="25"/>
      <c r="AGK76" s="25"/>
      <c r="AGL76" s="25"/>
      <c r="AGM76" s="25"/>
      <c r="AGN76" s="25"/>
      <c r="AGO76" s="25"/>
      <c r="AGP76" s="25"/>
      <c r="AGQ76" s="25"/>
      <c r="AGR76" s="25"/>
      <c r="AGS76" s="25"/>
      <c r="AGT76" s="25"/>
      <c r="AGU76" s="25"/>
      <c r="AGV76" s="25"/>
      <c r="AGW76" s="25"/>
      <c r="AGX76" s="25"/>
      <c r="AGY76" s="25"/>
      <c r="AGZ76" s="25"/>
      <c r="AHA76" s="25"/>
      <c r="AHB76" s="25"/>
      <c r="AHC76" s="25"/>
      <c r="AHD76" s="25"/>
      <c r="AHE76" s="25"/>
      <c r="AHF76" s="25"/>
      <c r="AHG76" s="25"/>
      <c r="AHH76" s="25"/>
      <c r="AHI76" s="25"/>
      <c r="AHJ76" s="25"/>
      <c r="AHK76" s="25"/>
      <c r="AHL76" s="25"/>
      <c r="AHM76" s="25"/>
      <c r="AHN76" s="25"/>
      <c r="AHO76" s="25"/>
      <c r="AHP76" s="25"/>
      <c r="AHQ76" s="25"/>
      <c r="AHR76" s="25"/>
      <c r="AHS76" s="25"/>
      <c r="AHT76" s="25"/>
      <c r="AHU76" s="25"/>
      <c r="AHV76" s="25"/>
      <c r="AHW76" s="25"/>
      <c r="AHX76" s="25"/>
      <c r="AHY76" s="25"/>
      <c r="AHZ76" s="25"/>
      <c r="AIA76" s="25"/>
      <c r="AIB76" s="25"/>
      <c r="AIC76" s="25"/>
      <c r="AID76" s="25"/>
      <c r="AIE76" s="25"/>
      <c r="AIF76" s="25"/>
      <c r="AIG76" s="25"/>
      <c r="AIH76" s="25"/>
      <c r="AII76" s="25"/>
      <c r="AIJ76" s="25"/>
      <c r="AIK76" s="25"/>
      <c r="AIL76" s="25"/>
      <c r="AIM76" s="25"/>
      <c r="AIN76" s="25"/>
      <c r="AIO76" s="25"/>
      <c r="AIP76" s="25"/>
      <c r="AIQ76" s="25"/>
      <c r="AIR76" s="25"/>
      <c r="AIS76" s="25"/>
      <c r="AIT76" s="25"/>
      <c r="AIU76" s="25"/>
      <c r="AIV76" s="25"/>
      <c r="AIW76" s="25"/>
      <c r="AIX76" s="25"/>
      <c r="AIY76" s="25"/>
      <c r="AIZ76" s="25"/>
      <c r="AJA76" s="25"/>
      <c r="AJB76" s="25"/>
      <c r="AJC76" s="25"/>
      <c r="AJD76" s="25"/>
      <c r="AJE76" s="25"/>
      <c r="AJF76" s="25"/>
      <c r="AJG76" s="25"/>
      <c r="AJH76" s="25"/>
      <c r="AJI76" s="25"/>
      <c r="AJJ76" s="25"/>
      <c r="AJK76" s="25"/>
      <c r="AJL76" s="25"/>
      <c r="AJM76" s="25"/>
      <c r="AJN76" s="25"/>
      <c r="AJO76" s="25"/>
      <c r="AJP76" s="25"/>
      <c r="AJQ76" s="25"/>
      <c r="AJR76" s="25"/>
      <c r="AJS76" s="25"/>
      <c r="AJT76" s="25"/>
      <c r="AJU76" s="25"/>
      <c r="AJV76" s="25"/>
      <c r="AJW76" s="25"/>
      <c r="AJX76" s="25"/>
      <c r="AJY76" s="25"/>
      <c r="AJZ76" s="25"/>
      <c r="AKA76" s="25"/>
      <c r="AKB76" s="25"/>
      <c r="AKC76" s="25"/>
      <c r="AKD76" s="25"/>
      <c r="AKE76" s="25"/>
      <c r="AKF76" s="25"/>
      <c r="AKG76" s="25"/>
      <c r="AKH76" s="25"/>
      <c r="AKI76" s="25"/>
      <c r="AKJ76" s="25"/>
      <c r="AKK76" s="25"/>
      <c r="AKL76" s="25"/>
      <c r="AKM76" s="25"/>
      <c r="AKN76" s="25"/>
      <c r="AKO76" s="25"/>
      <c r="AKP76" s="25"/>
      <c r="AKQ76" s="25"/>
      <c r="AKR76" s="25"/>
      <c r="AKS76" s="25"/>
      <c r="AKT76" s="25"/>
      <c r="AKU76" s="25"/>
      <c r="AKV76" s="25"/>
      <c r="AKW76" s="25"/>
      <c r="AKX76" s="25"/>
      <c r="AKY76" s="25"/>
      <c r="AKZ76" s="25"/>
      <c r="ALA76" s="25"/>
      <c r="ALB76" s="25"/>
      <c r="ALC76" s="25"/>
      <c r="ALD76" s="25"/>
      <c r="ALE76" s="25"/>
      <c r="ALF76" s="25"/>
      <c r="ALG76" s="25"/>
      <c r="ALH76" s="25"/>
      <c r="ALI76" s="25"/>
      <c r="ALJ76" s="25"/>
      <c r="ALK76" s="25"/>
      <c r="ALL76" s="25"/>
      <c r="ALM76" s="25"/>
      <c r="ALN76" s="25"/>
      <c r="ALO76" s="25"/>
      <c r="ALP76" s="25"/>
      <c r="ALQ76" s="25"/>
      <c r="ALR76" s="25"/>
      <c r="ALS76" s="25"/>
      <c r="ALT76" s="25"/>
      <c r="ALU76" s="25"/>
      <c r="ALV76" s="25"/>
      <c r="ALW76" s="25"/>
      <c r="ALX76" s="25"/>
      <c r="ALY76" s="25"/>
      <c r="ALZ76" s="25"/>
      <c r="AMA76" s="25"/>
      <c r="AMB76" s="25"/>
      <c r="AMC76" s="25"/>
      <c r="AMD76" s="25"/>
      <c r="AME76" s="25"/>
      <c r="AMF76" s="25"/>
      <c r="AMG76" s="25"/>
      <c r="AMH76" s="25"/>
      <c r="AMI76" s="25"/>
      <c r="AMJ76" s="25"/>
    </row>
    <row r="77" spans="1:1024" s="368" customFormat="1" ht="18.75" customHeight="1">
      <c r="A77" s="369"/>
      <c r="C77" s="383" t="s">
        <v>25</v>
      </c>
      <c r="D77" s="393" t="s">
        <v>56</v>
      </c>
      <c r="E77" s="393"/>
      <c r="F77" s="393"/>
      <c r="G77" s="410" t="s">
        <v>94</v>
      </c>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393" t="s">
        <v>56</v>
      </c>
      <c r="AI77" s="393"/>
      <c r="AJ77" s="393"/>
      <c r="AK77" s="393"/>
      <c r="AL77" s="419"/>
      <c r="AM77" s="419"/>
      <c r="AN77" s="385" t="s">
        <v>80</v>
      </c>
      <c r="AO77" s="385"/>
      <c r="AP77" s="426"/>
      <c r="AQ77" s="426"/>
      <c r="AR77" s="426"/>
      <c r="AS77" s="426"/>
      <c r="AT77" s="426"/>
      <c r="AU77" s="426"/>
      <c r="AV77" s="426"/>
      <c r="AW77" s="426"/>
      <c r="AX77" s="426"/>
      <c r="AY77" s="426"/>
      <c r="AZ77" s="426"/>
      <c r="BA77" s="426"/>
      <c r="BB77" s="426"/>
      <c r="BC77" s="426"/>
      <c r="BD77" s="426"/>
      <c r="BE77" s="426"/>
      <c r="BF77" s="426"/>
      <c r="BG77" s="426"/>
      <c r="BH77" s="426"/>
      <c r="BI77" s="426"/>
      <c r="BJ77" s="426"/>
      <c r="BK77" s="426"/>
      <c r="BL77" s="426"/>
      <c r="BM77" s="426"/>
      <c r="BN77" s="426"/>
      <c r="BO77" s="426"/>
      <c r="BP77" s="426"/>
      <c r="BQ77" s="426"/>
      <c r="BR77" s="426"/>
      <c r="BS77" s="426"/>
      <c r="BT77" s="426"/>
      <c r="BU77" s="426"/>
      <c r="BV77" s="426"/>
      <c r="BW77" s="369"/>
      <c r="BX77" s="366"/>
    </row>
    <row r="78" spans="1:1024" ht="18.75" customHeight="1">
      <c r="A78" s="369"/>
      <c r="C78" s="383"/>
      <c r="D78" s="393"/>
      <c r="E78" s="393"/>
      <c r="F78" s="393"/>
      <c r="G78" s="410"/>
      <c r="H78" s="410"/>
      <c r="I78" s="410"/>
      <c r="J78" s="410"/>
      <c r="K78" s="410"/>
      <c r="L78" s="410"/>
      <c r="M78" s="410"/>
      <c r="N78" s="410"/>
      <c r="O78" s="410"/>
      <c r="P78" s="410"/>
      <c r="Q78" s="410"/>
      <c r="R78" s="410"/>
      <c r="S78" s="410"/>
      <c r="T78" s="410"/>
      <c r="U78" s="410"/>
      <c r="V78" s="410"/>
      <c r="W78" s="410"/>
      <c r="X78" s="410"/>
      <c r="Y78" s="410"/>
      <c r="Z78" s="410"/>
      <c r="AA78" s="410"/>
      <c r="AB78" s="410"/>
      <c r="AC78" s="410"/>
      <c r="AD78" s="410"/>
      <c r="AE78" s="410"/>
      <c r="AF78" s="410"/>
      <c r="AG78" s="410"/>
      <c r="AH78" s="393"/>
      <c r="AI78" s="393"/>
      <c r="AJ78" s="393"/>
      <c r="AK78" s="393"/>
      <c r="AL78" s="419"/>
      <c r="AM78" s="419"/>
      <c r="AN78" s="386" t="s">
        <v>606</v>
      </c>
      <c r="AO78" s="386"/>
      <c r="AP78" s="386"/>
      <c r="AQ78" s="386"/>
      <c r="AR78" s="386"/>
      <c r="AS78" s="386"/>
      <c r="AT78" s="386"/>
      <c r="AU78" s="386"/>
      <c r="AV78" s="386"/>
      <c r="AW78" s="386"/>
      <c r="AX78" s="386"/>
      <c r="AY78" s="386"/>
      <c r="AZ78" s="386"/>
      <c r="BA78" s="386"/>
      <c r="BB78" s="386"/>
      <c r="BC78" s="386"/>
      <c r="BD78" s="386"/>
      <c r="BE78" s="386"/>
      <c r="BF78" s="386"/>
      <c r="BG78" s="386"/>
      <c r="BH78" s="386"/>
      <c r="BI78" s="386"/>
      <c r="BJ78" s="386"/>
      <c r="BK78" s="386"/>
      <c r="BL78" s="386"/>
      <c r="BM78" s="386"/>
      <c r="BN78" s="386"/>
      <c r="BO78" s="386"/>
      <c r="BP78" s="386"/>
      <c r="BQ78" s="386"/>
      <c r="BR78" s="386"/>
      <c r="BS78" s="386"/>
      <c r="BT78" s="386"/>
      <c r="BU78" s="386"/>
      <c r="BV78" s="386"/>
      <c r="BW78" s="369"/>
    </row>
    <row r="79" spans="1:1024" ht="18.75" customHeight="1">
      <c r="A79" s="369"/>
      <c r="C79" s="383"/>
      <c r="D79" s="393"/>
      <c r="E79" s="393"/>
      <c r="F79" s="393"/>
      <c r="G79" s="410"/>
      <c r="H79" s="410"/>
      <c r="I79" s="410"/>
      <c r="J79" s="410"/>
      <c r="K79" s="410"/>
      <c r="L79" s="410"/>
      <c r="M79" s="410"/>
      <c r="N79" s="410"/>
      <c r="O79" s="410"/>
      <c r="P79" s="410"/>
      <c r="Q79" s="410"/>
      <c r="R79" s="410"/>
      <c r="S79" s="410"/>
      <c r="T79" s="410"/>
      <c r="U79" s="410"/>
      <c r="V79" s="410"/>
      <c r="W79" s="410"/>
      <c r="X79" s="410"/>
      <c r="Y79" s="410"/>
      <c r="Z79" s="410"/>
      <c r="AA79" s="410"/>
      <c r="AB79" s="410"/>
      <c r="AC79" s="410"/>
      <c r="AD79" s="410"/>
      <c r="AE79" s="410"/>
      <c r="AF79" s="410"/>
      <c r="AG79" s="410"/>
      <c r="AH79" s="393"/>
      <c r="AI79" s="393"/>
      <c r="AJ79" s="393"/>
      <c r="AK79" s="393"/>
      <c r="AL79" s="419"/>
      <c r="AM79" s="419"/>
      <c r="AN79" s="386"/>
      <c r="AO79" s="386"/>
      <c r="AP79" s="386"/>
      <c r="AQ79" s="386"/>
      <c r="AR79" s="386"/>
      <c r="AS79" s="386"/>
      <c r="AT79" s="386"/>
      <c r="AU79" s="386"/>
      <c r="AV79" s="386"/>
      <c r="AW79" s="386"/>
      <c r="AX79" s="386"/>
      <c r="AY79" s="386"/>
      <c r="AZ79" s="386"/>
      <c r="BA79" s="386"/>
      <c r="BB79" s="386"/>
      <c r="BC79" s="386"/>
      <c r="BD79" s="386"/>
      <c r="BE79" s="386"/>
      <c r="BF79" s="386"/>
      <c r="BG79" s="386"/>
      <c r="BH79" s="386"/>
      <c r="BI79" s="386"/>
      <c r="BJ79" s="386"/>
      <c r="BK79" s="386"/>
      <c r="BL79" s="386"/>
      <c r="BM79" s="386"/>
      <c r="BN79" s="386"/>
      <c r="BO79" s="386"/>
      <c r="BP79" s="386"/>
      <c r="BQ79" s="386"/>
      <c r="BR79" s="386"/>
      <c r="BS79" s="386"/>
      <c r="BT79" s="386"/>
      <c r="BU79" s="386"/>
      <c r="BV79" s="386"/>
      <c r="BW79" s="369"/>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c r="NF79" s="25"/>
      <c r="NG79" s="25"/>
      <c r="NH79" s="25"/>
      <c r="NI79" s="25"/>
      <c r="NJ79" s="25"/>
      <c r="NK79" s="25"/>
      <c r="NL79" s="25"/>
      <c r="NM79" s="25"/>
      <c r="NN79" s="25"/>
      <c r="NO79" s="25"/>
      <c r="NP79" s="25"/>
      <c r="NQ79" s="25"/>
      <c r="NR79" s="25"/>
      <c r="NS79" s="25"/>
      <c r="NT79" s="25"/>
      <c r="NU79" s="25"/>
      <c r="NV79" s="25"/>
      <c r="NW79" s="25"/>
      <c r="NX79" s="25"/>
      <c r="NY79" s="25"/>
      <c r="NZ79" s="25"/>
      <c r="OA79" s="25"/>
      <c r="OB79" s="25"/>
      <c r="OC79" s="25"/>
      <c r="OD79" s="25"/>
      <c r="OE79" s="25"/>
      <c r="OF79" s="25"/>
      <c r="OG79" s="25"/>
      <c r="OH79" s="25"/>
      <c r="OI79" s="25"/>
      <c r="OJ79" s="25"/>
      <c r="OK79" s="25"/>
      <c r="OL79" s="25"/>
      <c r="OM79" s="25"/>
      <c r="ON79" s="25"/>
      <c r="OO79" s="25"/>
      <c r="OP79" s="25"/>
      <c r="OQ79" s="25"/>
      <c r="OR79" s="25"/>
      <c r="OS79" s="25"/>
      <c r="OT79" s="25"/>
      <c r="OU79" s="25"/>
      <c r="OV79" s="25"/>
      <c r="OW79" s="25"/>
      <c r="OX79" s="25"/>
      <c r="OY79" s="25"/>
      <c r="OZ79" s="25"/>
      <c r="PA79" s="25"/>
      <c r="PB79" s="25"/>
      <c r="PC79" s="25"/>
      <c r="PD79" s="25"/>
      <c r="PE79" s="25"/>
      <c r="PF79" s="25"/>
      <c r="PG79" s="25"/>
      <c r="PH79" s="25"/>
      <c r="PI79" s="25"/>
      <c r="PJ79" s="25"/>
      <c r="PK79" s="25"/>
      <c r="PL79" s="25"/>
      <c r="PM79" s="25"/>
      <c r="PN79" s="25"/>
      <c r="PO79" s="25"/>
      <c r="PP79" s="25"/>
      <c r="PQ79" s="25"/>
      <c r="PR79" s="25"/>
      <c r="PS79" s="25"/>
      <c r="PT79" s="25"/>
      <c r="PU79" s="25"/>
      <c r="PV79" s="25"/>
      <c r="PW79" s="25"/>
      <c r="PX79" s="25"/>
      <c r="PY79" s="25"/>
      <c r="PZ79" s="25"/>
      <c r="QA79" s="25"/>
      <c r="QB79" s="25"/>
      <c r="QC79" s="25"/>
      <c r="QD79" s="25"/>
      <c r="QE79" s="25"/>
      <c r="QF79" s="25"/>
      <c r="QG79" s="25"/>
      <c r="QH79" s="25"/>
      <c r="QI79" s="25"/>
      <c r="QJ79" s="25"/>
      <c r="QK79" s="25"/>
      <c r="QL79" s="25"/>
      <c r="QM79" s="25"/>
      <c r="QN79" s="25"/>
      <c r="QO79" s="25"/>
      <c r="QP79" s="25"/>
      <c r="QQ79" s="25"/>
      <c r="QR79" s="25"/>
      <c r="QS79" s="25"/>
      <c r="QT79" s="25"/>
      <c r="QU79" s="25"/>
      <c r="QV79" s="25"/>
      <c r="QW79" s="25"/>
      <c r="QX79" s="25"/>
      <c r="QY79" s="25"/>
      <c r="QZ79" s="25"/>
      <c r="RA79" s="25"/>
      <c r="RB79" s="25"/>
      <c r="RC79" s="25"/>
      <c r="RD79" s="25"/>
      <c r="RE79" s="25"/>
      <c r="RF79" s="25"/>
      <c r="RG79" s="25"/>
      <c r="RH79" s="25"/>
      <c r="RI79" s="25"/>
      <c r="RJ79" s="25"/>
      <c r="RK79" s="25"/>
      <c r="RL79" s="25"/>
      <c r="RM79" s="25"/>
      <c r="RN79" s="25"/>
      <c r="RO79" s="25"/>
      <c r="RP79" s="25"/>
      <c r="RQ79" s="25"/>
      <c r="RR79" s="25"/>
      <c r="RS79" s="25"/>
      <c r="RT79" s="25"/>
      <c r="RU79" s="25"/>
      <c r="RV79" s="25"/>
      <c r="RW79" s="25"/>
      <c r="RX79" s="25"/>
      <c r="RY79" s="25"/>
      <c r="RZ79" s="25"/>
      <c r="SA79" s="25"/>
      <c r="SB79" s="25"/>
      <c r="SC79" s="25"/>
      <c r="SD79" s="25"/>
      <c r="SE79" s="25"/>
      <c r="SF79" s="25"/>
      <c r="SG79" s="25"/>
      <c r="SH79" s="25"/>
      <c r="SI79" s="25"/>
      <c r="SJ79" s="25"/>
      <c r="SK79" s="25"/>
      <c r="SL79" s="25"/>
      <c r="SM79" s="25"/>
      <c r="SN79" s="25"/>
      <c r="SO79" s="25"/>
      <c r="SP79" s="25"/>
      <c r="SQ79" s="25"/>
      <c r="SR79" s="25"/>
      <c r="SS79" s="25"/>
      <c r="ST79" s="25"/>
      <c r="SU79" s="25"/>
      <c r="SV79" s="25"/>
      <c r="SW79" s="25"/>
      <c r="SX79" s="25"/>
      <c r="SY79" s="25"/>
      <c r="SZ79" s="25"/>
      <c r="TA79" s="25"/>
      <c r="TB79" s="25"/>
      <c r="TC79" s="25"/>
      <c r="TD79" s="25"/>
      <c r="TE79" s="25"/>
      <c r="TF79" s="25"/>
      <c r="TG79" s="25"/>
      <c r="TH79" s="25"/>
      <c r="TI79" s="25"/>
      <c r="TJ79" s="25"/>
      <c r="TK79" s="25"/>
      <c r="TL79" s="25"/>
      <c r="TM79" s="25"/>
      <c r="TN79" s="25"/>
      <c r="TO79" s="25"/>
      <c r="TP79" s="25"/>
      <c r="TQ79" s="25"/>
      <c r="TR79" s="25"/>
      <c r="TS79" s="25"/>
      <c r="TT79" s="25"/>
      <c r="TU79" s="25"/>
      <c r="TV79" s="25"/>
      <c r="TW79" s="25"/>
      <c r="TX79" s="25"/>
      <c r="TY79" s="25"/>
      <c r="TZ79" s="25"/>
      <c r="UA79" s="25"/>
      <c r="UB79" s="25"/>
      <c r="UC79" s="25"/>
      <c r="UD79" s="25"/>
      <c r="UE79" s="25"/>
      <c r="UF79" s="25"/>
      <c r="UG79" s="25"/>
      <c r="UH79" s="25"/>
      <c r="UI79" s="25"/>
      <c r="UJ79" s="25"/>
      <c r="UK79" s="25"/>
      <c r="UL79" s="25"/>
      <c r="UM79" s="25"/>
      <c r="UN79" s="25"/>
      <c r="UO79" s="25"/>
      <c r="UP79" s="25"/>
      <c r="UQ79" s="25"/>
      <c r="UR79" s="25"/>
      <c r="US79" s="25"/>
      <c r="UT79" s="25"/>
      <c r="UU79" s="25"/>
      <c r="UV79" s="25"/>
      <c r="UW79" s="25"/>
      <c r="UX79" s="25"/>
      <c r="UY79" s="25"/>
      <c r="UZ79" s="25"/>
      <c r="VA79" s="25"/>
      <c r="VB79" s="25"/>
      <c r="VC79" s="25"/>
      <c r="VD79" s="25"/>
      <c r="VE79" s="25"/>
      <c r="VF79" s="25"/>
      <c r="VG79" s="25"/>
      <c r="VH79" s="25"/>
      <c r="VI79" s="25"/>
      <c r="VJ79" s="25"/>
      <c r="VK79" s="25"/>
      <c r="VL79" s="25"/>
      <c r="VM79" s="25"/>
      <c r="VN79" s="25"/>
      <c r="VO79" s="25"/>
      <c r="VP79" s="25"/>
      <c r="VQ79" s="25"/>
      <c r="VR79" s="25"/>
      <c r="VS79" s="25"/>
      <c r="VT79" s="25"/>
      <c r="VU79" s="25"/>
      <c r="VV79" s="25"/>
      <c r="VW79" s="25"/>
      <c r="VX79" s="25"/>
      <c r="VY79" s="25"/>
      <c r="VZ79" s="25"/>
      <c r="WA79" s="25"/>
      <c r="WB79" s="25"/>
      <c r="WC79" s="25"/>
      <c r="WD79" s="25"/>
      <c r="WE79" s="25"/>
      <c r="WF79" s="25"/>
      <c r="WG79" s="25"/>
      <c r="WH79" s="25"/>
      <c r="WI79" s="25"/>
      <c r="WJ79" s="25"/>
      <c r="WK79" s="25"/>
      <c r="WL79" s="25"/>
      <c r="WM79" s="25"/>
      <c r="WN79" s="25"/>
      <c r="WO79" s="25"/>
      <c r="WP79" s="25"/>
      <c r="WQ79" s="25"/>
      <c r="WR79" s="25"/>
      <c r="WS79" s="25"/>
      <c r="WT79" s="25"/>
      <c r="WU79" s="25"/>
      <c r="WV79" s="25"/>
      <c r="WW79" s="25"/>
      <c r="WX79" s="25"/>
      <c r="WY79" s="25"/>
      <c r="WZ79" s="25"/>
      <c r="XA79" s="25"/>
      <c r="XB79" s="25"/>
      <c r="XC79" s="25"/>
      <c r="XD79" s="25"/>
      <c r="XE79" s="25"/>
      <c r="XF79" s="25"/>
      <c r="XG79" s="25"/>
      <c r="XH79" s="25"/>
      <c r="XI79" s="25"/>
      <c r="XJ79" s="25"/>
      <c r="XK79" s="25"/>
      <c r="XL79" s="25"/>
      <c r="XM79" s="25"/>
      <c r="XN79" s="25"/>
      <c r="XO79" s="25"/>
      <c r="XP79" s="25"/>
      <c r="XQ79" s="25"/>
      <c r="XR79" s="25"/>
      <c r="XS79" s="25"/>
      <c r="XT79" s="25"/>
      <c r="XU79" s="25"/>
      <c r="XV79" s="25"/>
      <c r="XW79" s="25"/>
      <c r="XX79" s="25"/>
      <c r="XY79" s="25"/>
      <c r="XZ79" s="25"/>
      <c r="YA79" s="25"/>
      <c r="YB79" s="25"/>
      <c r="YC79" s="25"/>
      <c r="YD79" s="25"/>
      <c r="YE79" s="25"/>
      <c r="YF79" s="25"/>
      <c r="YG79" s="25"/>
      <c r="YH79" s="25"/>
      <c r="YI79" s="25"/>
      <c r="YJ79" s="25"/>
      <c r="YK79" s="25"/>
      <c r="YL79" s="25"/>
      <c r="YM79" s="25"/>
      <c r="YN79" s="25"/>
      <c r="YO79" s="25"/>
      <c r="YP79" s="25"/>
      <c r="YQ79" s="25"/>
      <c r="YR79" s="25"/>
      <c r="YS79" s="25"/>
      <c r="YT79" s="25"/>
      <c r="YU79" s="25"/>
      <c r="YV79" s="25"/>
      <c r="YW79" s="25"/>
      <c r="YX79" s="25"/>
      <c r="YY79" s="25"/>
      <c r="YZ79" s="25"/>
      <c r="ZA79" s="25"/>
      <c r="ZB79" s="25"/>
      <c r="ZC79" s="25"/>
      <c r="ZD79" s="25"/>
      <c r="ZE79" s="25"/>
      <c r="ZF79" s="25"/>
      <c r="ZG79" s="25"/>
      <c r="ZH79" s="25"/>
      <c r="ZI79" s="25"/>
      <c r="ZJ79" s="25"/>
      <c r="ZK79" s="25"/>
      <c r="ZL79" s="25"/>
      <c r="ZM79" s="25"/>
      <c r="ZN79" s="25"/>
      <c r="ZO79" s="25"/>
      <c r="ZP79" s="25"/>
      <c r="ZQ79" s="25"/>
      <c r="ZR79" s="25"/>
      <c r="ZS79" s="25"/>
      <c r="ZT79" s="25"/>
      <c r="ZU79" s="25"/>
      <c r="ZV79" s="25"/>
      <c r="ZW79" s="25"/>
      <c r="ZX79" s="25"/>
      <c r="ZY79" s="25"/>
      <c r="ZZ79" s="25"/>
      <c r="AAA79" s="25"/>
      <c r="AAB79" s="25"/>
      <c r="AAC79" s="25"/>
      <c r="AAD79" s="25"/>
      <c r="AAE79" s="25"/>
      <c r="AAF79" s="25"/>
      <c r="AAG79" s="25"/>
      <c r="AAH79" s="25"/>
      <c r="AAI79" s="25"/>
      <c r="AAJ79" s="25"/>
      <c r="AAK79" s="25"/>
      <c r="AAL79" s="25"/>
      <c r="AAM79" s="25"/>
      <c r="AAN79" s="25"/>
      <c r="AAO79" s="25"/>
      <c r="AAP79" s="25"/>
      <c r="AAQ79" s="25"/>
      <c r="AAR79" s="25"/>
      <c r="AAS79" s="25"/>
      <c r="AAT79" s="25"/>
      <c r="AAU79" s="25"/>
      <c r="AAV79" s="25"/>
      <c r="AAW79" s="25"/>
      <c r="AAX79" s="25"/>
      <c r="AAY79" s="25"/>
      <c r="AAZ79" s="25"/>
      <c r="ABA79" s="25"/>
      <c r="ABB79" s="25"/>
      <c r="ABC79" s="25"/>
      <c r="ABD79" s="25"/>
      <c r="ABE79" s="25"/>
      <c r="ABF79" s="25"/>
      <c r="ABG79" s="25"/>
      <c r="ABH79" s="25"/>
      <c r="ABI79" s="25"/>
      <c r="ABJ79" s="25"/>
      <c r="ABK79" s="25"/>
      <c r="ABL79" s="25"/>
      <c r="ABM79" s="25"/>
      <c r="ABN79" s="25"/>
      <c r="ABO79" s="25"/>
      <c r="ABP79" s="25"/>
      <c r="ABQ79" s="25"/>
      <c r="ABR79" s="25"/>
      <c r="ABS79" s="25"/>
      <c r="ABT79" s="25"/>
      <c r="ABU79" s="25"/>
      <c r="ABV79" s="25"/>
      <c r="ABW79" s="25"/>
      <c r="ABX79" s="25"/>
      <c r="ABY79" s="25"/>
      <c r="ABZ79" s="25"/>
      <c r="ACA79" s="25"/>
      <c r="ACB79" s="25"/>
      <c r="ACC79" s="25"/>
      <c r="ACD79" s="25"/>
      <c r="ACE79" s="25"/>
      <c r="ACF79" s="25"/>
      <c r="ACG79" s="25"/>
      <c r="ACH79" s="25"/>
      <c r="ACI79" s="25"/>
      <c r="ACJ79" s="25"/>
      <c r="ACK79" s="25"/>
      <c r="ACL79" s="25"/>
      <c r="ACM79" s="25"/>
      <c r="ACN79" s="25"/>
      <c r="ACO79" s="25"/>
      <c r="ACP79" s="25"/>
      <c r="ACQ79" s="25"/>
      <c r="ACR79" s="25"/>
      <c r="ACS79" s="25"/>
      <c r="ACT79" s="25"/>
      <c r="ACU79" s="25"/>
      <c r="ACV79" s="25"/>
      <c r="ACW79" s="25"/>
      <c r="ACX79" s="25"/>
      <c r="ACY79" s="25"/>
      <c r="ACZ79" s="25"/>
      <c r="ADA79" s="25"/>
      <c r="ADB79" s="25"/>
      <c r="ADC79" s="25"/>
      <c r="ADD79" s="25"/>
      <c r="ADE79" s="25"/>
      <c r="ADF79" s="25"/>
      <c r="ADG79" s="25"/>
      <c r="ADH79" s="25"/>
      <c r="ADI79" s="25"/>
      <c r="ADJ79" s="25"/>
      <c r="ADK79" s="25"/>
      <c r="ADL79" s="25"/>
      <c r="ADM79" s="25"/>
      <c r="ADN79" s="25"/>
      <c r="ADO79" s="25"/>
      <c r="ADP79" s="25"/>
      <c r="ADQ79" s="25"/>
      <c r="ADR79" s="25"/>
      <c r="ADS79" s="25"/>
      <c r="ADT79" s="25"/>
      <c r="ADU79" s="25"/>
      <c r="ADV79" s="25"/>
      <c r="ADW79" s="25"/>
      <c r="ADX79" s="25"/>
      <c r="ADY79" s="25"/>
      <c r="ADZ79" s="25"/>
      <c r="AEA79" s="25"/>
      <c r="AEB79" s="25"/>
      <c r="AEC79" s="25"/>
      <c r="AED79" s="25"/>
      <c r="AEE79" s="25"/>
      <c r="AEF79" s="25"/>
      <c r="AEG79" s="25"/>
      <c r="AEH79" s="25"/>
      <c r="AEI79" s="25"/>
      <c r="AEJ79" s="25"/>
      <c r="AEK79" s="25"/>
      <c r="AEL79" s="25"/>
      <c r="AEM79" s="25"/>
      <c r="AEN79" s="25"/>
      <c r="AEO79" s="25"/>
      <c r="AEP79" s="25"/>
      <c r="AEQ79" s="25"/>
      <c r="AER79" s="25"/>
      <c r="AES79" s="25"/>
      <c r="AET79" s="25"/>
      <c r="AEU79" s="25"/>
      <c r="AEV79" s="25"/>
      <c r="AEW79" s="25"/>
      <c r="AEX79" s="25"/>
      <c r="AEY79" s="25"/>
      <c r="AEZ79" s="25"/>
      <c r="AFA79" s="25"/>
      <c r="AFB79" s="25"/>
      <c r="AFC79" s="25"/>
      <c r="AFD79" s="25"/>
      <c r="AFE79" s="25"/>
      <c r="AFF79" s="25"/>
      <c r="AFG79" s="25"/>
      <c r="AFH79" s="25"/>
      <c r="AFI79" s="25"/>
      <c r="AFJ79" s="25"/>
      <c r="AFK79" s="25"/>
      <c r="AFL79" s="25"/>
      <c r="AFM79" s="25"/>
      <c r="AFN79" s="25"/>
      <c r="AFO79" s="25"/>
      <c r="AFP79" s="25"/>
      <c r="AFQ79" s="25"/>
      <c r="AFR79" s="25"/>
      <c r="AFS79" s="25"/>
      <c r="AFT79" s="25"/>
      <c r="AFU79" s="25"/>
      <c r="AFV79" s="25"/>
      <c r="AFW79" s="25"/>
      <c r="AFX79" s="25"/>
      <c r="AFY79" s="25"/>
      <c r="AFZ79" s="25"/>
      <c r="AGA79" s="25"/>
      <c r="AGB79" s="25"/>
      <c r="AGC79" s="25"/>
      <c r="AGD79" s="25"/>
      <c r="AGE79" s="25"/>
      <c r="AGF79" s="25"/>
      <c r="AGG79" s="25"/>
      <c r="AGH79" s="25"/>
      <c r="AGI79" s="25"/>
      <c r="AGJ79" s="25"/>
      <c r="AGK79" s="25"/>
      <c r="AGL79" s="25"/>
      <c r="AGM79" s="25"/>
      <c r="AGN79" s="25"/>
      <c r="AGO79" s="25"/>
      <c r="AGP79" s="25"/>
      <c r="AGQ79" s="25"/>
      <c r="AGR79" s="25"/>
      <c r="AGS79" s="25"/>
      <c r="AGT79" s="25"/>
      <c r="AGU79" s="25"/>
      <c r="AGV79" s="25"/>
      <c r="AGW79" s="25"/>
      <c r="AGX79" s="25"/>
      <c r="AGY79" s="25"/>
      <c r="AGZ79" s="25"/>
      <c r="AHA79" s="25"/>
      <c r="AHB79" s="25"/>
      <c r="AHC79" s="25"/>
      <c r="AHD79" s="25"/>
      <c r="AHE79" s="25"/>
      <c r="AHF79" s="25"/>
      <c r="AHG79" s="25"/>
      <c r="AHH79" s="25"/>
      <c r="AHI79" s="25"/>
      <c r="AHJ79" s="25"/>
      <c r="AHK79" s="25"/>
      <c r="AHL79" s="25"/>
      <c r="AHM79" s="25"/>
      <c r="AHN79" s="25"/>
      <c r="AHO79" s="25"/>
      <c r="AHP79" s="25"/>
      <c r="AHQ79" s="25"/>
      <c r="AHR79" s="25"/>
      <c r="AHS79" s="25"/>
      <c r="AHT79" s="25"/>
      <c r="AHU79" s="25"/>
      <c r="AHV79" s="25"/>
      <c r="AHW79" s="25"/>
      <c r="AHX79" s="25"/>
      <c r="AHY79" s="25"/>
      <c r="AHZ79" s="25"/>
      <c r="AIA79" s="25"/>
      <c r="AIB79" s="25"/>
      <c r="AIC79" s="25"/>
      <c r="AID79" s="25"/>
      <c r="AIE79" s="25"/>
      <c r="AIF79" s="25"/>
      <c r="AIG79" s="25"/>
      <c r="AIH79" s="25"/>
      <c r="AII79" s="25"/>
      <c r="AIJ79" s="25"/>
      <c r="AIK79" s="25"/>
      <c r="AIL79" s="25"/>
      <c r="AIM79" s="25"/>
      <c r="AIN79" s="25"/>
      <c r="AIO79" s="25"/>
      <c r="AIP79" s="25"/>
      <c r="AIQ79" s="25"/>
      <c r="AIR79" s="25"/>
      <c r="AIS79" s="25"/>
      <c r="AIT79" s="25"/>
      <c r="AIU79" s="25"/>
      <c r="AIV79" s="25"/>
      <c r="AIW79" s="25"/>
      <c r="AIX79" s="25"/>
      <c r="AIY79" s="25"/>
      <c r="AIZ79" s="25"/>
      <c r="AJA79" s="25"/>
      <c r="AJB79" s="25"/>
      <c r="AJC79" s="25"/>
      <c r="AJD79" s="25"/>
      <c r="AJE79" s="25"/>
      <c r="AJF79" s="25"/>
      <c r="AJG79" s="25"/>
      <c r="AJH79" s="25"/>
      <c r="AJI79" s="25"/>
      <c r="AJJ79" s="25"/>
      <c r="AJK79" s="25"/>
      <c r="AJL79" s="25"/>
      <c r="AJM79" s="25"/>
      <c r="AJN79" s="25"/>
      <c r="AJO79" s="25"/>
      <c r="AJP79" s="25"/>
      <c r="AJQ79" s="25"/>
      <c r="AJR79" s="25"/>
      <c r="AJS79" s="25"/>
      <c r="AJT79" s="25"/>
      <c r="AJU79" s="25"/>
      <c r="AJV79" s="25"/>
      <c r="AJW79" s="25"/>
      <c r="AJX79" s="25"/>
      <c r="AJY79" s="25"/>
      <c r="AJZ79" s="25"/>
      <c r="AKA79" s="25"/>
      <c r="AKB79" s="25"/>
      <c r="AKC79" s="25"/>
      <c r="AKD79" s="25"/>
      <c r="AKE79" s="25"/>
      <c r="AKF79" s="25"/>
      <c r="AKG79" s="25"/>
      <c r="AKH79" s="25"/>
      <c r="AKI79" s="25"/>
      <c r="AKJ79" s="25"/>
      <c r="AKK79" s="25"/>
      <c r="AKL79" s="25"/>
      <c r="AKM79" s="25"/>
      <c r="AKN79" s="25"/>
      <c r="AKO79" s="25"/>
      <c r="AKP79" s="25"/>
      <c r="AKQ79" s="25"/>
      <c r="AKR79" s="25"/>
      <c r="AKS79" s="25"/>
      <c r="AKT79" s="25"/>
      <c r="AKU79" s="25"/>
      <c r="AKV79" s="25"/>
      <c r="AKW79" s="25"/>
      <c r="AKX79" s="25"/>
      <c r="AKY79" s="25"/>
      <c r="AKZ79" s="25"/>
      <c r="ALA79" s="25"/>
      <c r="ALB79" s="25"/>
      <c r="ALC79" s="25"/>
      <c r="ALD79" s="25"/>
      <c r="ALE79" s="25"/>
      <c r="ALF79" s="25"/>
      <c r="ALG79" s="25"/>
      <c r="ALH79" s="25"/>
      <c r="ALI79" s="25"/>
      <c r="ALJ79" s="25"/>
      <c r="ALK79" s="25"/>
      <c r="ALL79" s="25"/>
      <c r="ALM79" s="25"/>
      <c r="ALN79" s="25"/>
      <c r="ALO79" s="25"/>
      <c r="ALP79" s="25"/>
      <c r="ALQ79" s="25"/>
      <c r="ALR79" s="25"/>
      <c r="ALS79" s="25"/>
      <c r="ALT79" s="25"/>
      <c r="ALU79" s="25"/>
      <c r="ALV79" s="25"/>
      <c r="ALW79" s="25"/>
      <c r="ALX79" s="25"/>
      <c r="ALY79" s="25"/>
      <c r="ALZ79" s="25"/>
      <c r="AMA79" s="25"/>
      <c r="AMB79" s="25"/>
      <c r="AMC79" s="25"/>
      <c r="AMD79" s="25"/>
      <c r="AME79" s="25"/>
      <c r="AMF79" s="25"/>
      <c r="AMG79" s="25"/>
      <c r="AMH79" s="25"/>
      <c r="AMI79" s="25"/>
      <c r="AMJ79" s="25"/>
    </row>
    <row r="80" spans="1:1024" ht="18.75" customHeight="1">
      <c r="A80" s="369"/>
      <c r="D80" s="395"/>
      <c r="E80" s="400"/>
      <c r="F80" s="400"/>
      <c r="G80" s="411"/>
      <c r="H80" s="411"/>
      <c r="I80" s="411"/>
      <c r="J80" s="411"/>
      <c r="K80" s="411"/>
      <c r="L80" s="411"/>
      <c r="M80" s="411"/>
      <c r="N80" s="411"/>
      <c r="O80" s="411"/>
      <c r="P80" s="411"/>
      <c r="Q80" s="411"/>
      <c r="R80" s="411"/>
      <c r="S80" s="411"/>
      <c r="T80" s="411"/>
      <c r="U80" s="411"/>
      <c r="V80" s="411"/>
      <c r="W80" s="411"/>
      <c r="X80" s="411"/>
      <c r="Y80" s="411"/>
      <c r="Z80" s="411"/>
      <c r="AA80" s="411"/>
      <c r="AB80" s="411"/>
      <c r="AC80" s="411"/>
      <c r="AD80" s="411"/>
      <c r="AE80" s="411"/>
      <c r="AF80" s="411"/>
      <c r="AG80" s="420"/>
      <c r="AH80" s="421"/>
      <c r="AI80" s="421"/>
      <c r="AJ80" s="421"/>
      <c r="AK80" s="421"/>
      <c r="AL80" s="419"/>
      <c r="AM80" s="419"/>
      <c r="AN80" s="386"/>
      <c r="AO80" s="386"/>
      <c r="AP80" s="386"/>
      <c r="AQ80" s="386"/>
      <c r="AR80" s="386"/>
      <c r="AS80" s="386"/>
      <c r="AT80" s="386"/>
      <c r="AU80" s="386"/>
      <c r="AV80" s="386"/>
      <c r="AW80" s="386"/>
      <c r="AX80" s="386"/>
      <c r="AY80" s="386"/>
      <c r="AZ80" s="386"/>
      <c r="BA80" s="386"/>
      <c r="BB80" s="386"/>
      <c r="BC80" s="386"/>
      <c r="BD80" s="386"/>
      <c r="BE80" s="386"/>
      <c r="BF80" s="386"/>
      <c r="BG80" s="386"/>
      <c r="BH80" s="386"/>
      <c r="BI80" s="386"/>
      <c r="BJ80" s="386"/>
      <c r="BK80" s="386"/>
      <c r="BL80" s="386"/>
      <c r="BM80" s="386"/>
      <c r="BN80" s="386"/>
      <c r="BO80" s="386"/>
      <c r="BP80" s="386"/>
      <c r="BQ80" s="386"/>
      <c r="BR80" s="386"/>
      <c r="BS80" s="386"/>
      <c r="BT80" s="386"/>
      <c r="BU80" s="386"/>
      <c r="BV80" s="386"/>
      <c r="BW80" s="369"/>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25"/>
      <c r="JH80" s="25"/>
      <c r="JI80" s="25"/>
      <c r="JJ80" s="25"/>
      <c r="JK80" s="25"/>
      <c r="JL80" s="25"/>
      <c r="JM80" s="25"/>
      <c r="JN80" s="25"/>
      <c r="JO80" s="25"/>
      <c r="JP80" s="25"/>
      <c r="JQ80" s="25"/>
      <c r="JR80" s="25"/>
      <c r="JS80" s="25"/>
      <c r="JT80" s="25"/>
      <c r="JU80" s="25"/>
      <c r="JV80" s="25"/>
      <c r="JW80" s="25"/>
      <c r="JX80" s="25"/>
      <c r="JY80" s="25"/>
      <c r="JZ80" s="25"/>
      <c r="KA80" s="25"/>
      <c r="KB80" s="25"/>
      <c r="KC80" s="25"/>
      <c r="KD80" s="25"/>
      <c r="KE80" s="25"/>
      <c r="KF80" s="25"/>
      <c r="KG80" s="25"/>
      <c r="KH80" s="25"/>
      <c r="KI80" s="25"/>
      <c r="KJ80" s="25"/>
      <c r="KK80" s="25"/>
      <c r="KL80" s="25"/>
      <c r="KM80" s="25"/>
      <c r="KN80" s="25"/>
      <c r="KO80" s="25"/>
      <c r="KP80" s="25"/>
      <c r="KQ80" s="25"/>
      <c r="KR80" s="25"/>
      <c r="KS80" s="25"/>
      <c r="KT80" s="25"/>
      <c r="KU80" s="25"/>
      <c r="KV80" s="25"/>
      <c r="KW80" s="25"/>
      <c r="KX80" s="25"/>
      <c r="KY80" s="25"/>
      <c r="KZ80" s="25"/>
      <c r="LA80" s="25"/>
      <c r="LB80" s="25"/>
      <c r="LC80" s="25"/>
      <c r="LD80" s="25"/>
      <c r="LE80" s="25"/>
      <c r="LF80" s="25"/>
      <c r="LG80" s="25"/>
      <c r="LH80" s="25"/>
      <c r="LI80" s="25"/>
      <c r="LJ80" s="25"/>
      <c r="LK80" s="25"/>
      <c r="LL80" s="25"/>
      <c r="LM80" s="25"/>
      <c r="LN80" s="25"/>
      <c r="LO80" s="25"/>
      <c r="LP80" s="25"/>
      <c r="LQ80" s="25"/>
      <c r="LR80" s="25"/>
      <c r="LS80" s="25"/>
      <c r="LT80" s="25"/>
      <c r="LU80" s="25"/>
      <c r="LV80" s="25"/>
      <c r="LW80" s="25"/>
      <c r="LX80" s="25"/>
      <c r="LY80" s="25"/>
      <c r="LZ80" s="25"/>
      <c r="MA80" s="25"/>
      <c r="MB80" s="25"/>
      <c r="MC80" s="25"/>
      <c r="MD80" s="25"/>
      <c r="ME80" s="25"/>
      <c r="MF80" s="25"/>
      <c r="MG80" s="25"/>
      <c r="MH80" s="25"/>
      <c r="MI80" s="25"/>
      <c r="MJ80" s="25"/>
      <c r="MK80" s="25"/>
      <c r="ML80" s="25"/>
      <c r="MM80" s="25"/>
      <c r="MN80" s="25"/>
      <c r="MO80" s="25"/>
      <c r="MP80" s="25"/>
      <c r="MQ80" s="25"/>
      <c r="MR80" s="25"/>
      <c r="MS80" s="25"/>
      <c r="MT80" s="25"/>
      <c r="MU80" s="25"/>
      <c r="MV80" s="25"/>
      <c r="MW80" s="25"/>
      <c r="MX80" s="25"/>
      <c r="MY80" s="25"/>
      <c r="MZ80" s="25"/>
      <c r="NA80" s="25"/>
      <c r="NB80" s="25"/>
      <c r="NC80" s="25"/>
      <c r="ND80" s="25"/>
      <c r="NE80" s="25"/>
      <c r="NF80" s="25"/>
      <c r="NG80" s="25"/>
      <c r="NH80" s="25"/>
      <c r="NI80" s="25"/>
      <c r="NJ80" s="25"/>
      <c r="NK80" s="25"/>
      <c r="NL80" s="25"/>
      <c r="NM80" s="25"/>
      <c r="NN80" s="25"/>
      <c r="NO80" s="25"/>
      <c r="NP80" s="25"/>
      <c r="NQ80" s="25"/>
      <c r="NR80" s="25"/>
      <c r="NS80" s="25"/>
      <c r="NT80" s="25"/>
      <c r="NU80" s="25"/>
      <c r="NV80" s="25"/>
      <c r="NW80" s="25"/>
      <c r="NX80" s="25"/>
      <c r="NY80" s="25"/>
      <c r="NZ80" s="25"/>
      <c r="OA80" s="25"/>
      <c r="OB80" s="25"/>
      <c r="OC80" s="25"/>
      <c r="OD80" s="25"/>
      <c r="OE80" s="25"/>
      <c r="OF80" s="25"/>
      <c r="OG80" s="25"/>
      <c r="OH80" s="25"/>
      <c r="OI80" s="25"/>
      <c r="OJ80" s="25"/>
      <c r="OK80" s="25"/>
      <c r="OL80" s="25"/>
      <c r="OM80" s="25"/>
      <c r="ON80" s="25"/>
      <c r="OO80" s="25"/>
      <c r="OP80" s="25"/>
      <c r="OQ80" s="25"/>
      <c r="OR80" s="25"/>
      <c r="OS80" s="25"/>
      <c r="OT80" s="25"/>
      <c r="OU80" s="25"/>
      <c r="OV80" s="25"/>
      <c r="OW80" s="25"/>
      <c r="OX80" s="25"/>
      <c r="OY80" s="25"/>
      <c r="OZ80" s="25"/>
      <c r="PA80" s="25"/>
      <c r="PB80" s="25"/>
      <c r="PC80" s="25"/>
      <c r="PD80" s="25"/>
      <c r="PE80" s="25"/>
      <c r="PF80" s="25"/>
      <c r="PG80" s="25"/>
      <c r="PH80" s="25"/>
      <c r="PI80" s="25"/>
      <c r="PJ80" s="25"/>
      <c r="PK80" s="25"/>
      <c r="PL80" s="25"/>
      <c r="PM80" s="25"/>
      <c r="PN80" s="25"/>
      <c r="PO80" s="25"/>
      <c r="PP80" s="25"/>
      <c r="PQ80" s="25"/>
      <c r="PR80" s="25"/>
      <c r="PS80" s="25"/>
      <c r="PT80" s="25"/>
      <c r="PU80" s="25"/>
      <c r="PV80" s="25"/>
      <c r="PW80" s="25"/>
      <c r="PX80" s="25"/>
      <c r="PY80" s="25"/>
      <c r="PZ80" s="25"/>
      <c r="QA80" s="25"/>
      <c r="QB80" s="25"/>
      <c r="QC80" s="25"/>
      <c r="QD80" s="25"/>
      <c r="QE80" s="25"/>
      <c r="QF80" s="25"/>
      <c r="QG80" s="25"/>
      <c r="QH80" s="25"/>
      <c r="QI80" s="25"/>
      <c r="QJ80" s="25"/>
      <c r="QK80" s="25"/>
      <c r="QL80" s="25"/>
      <c r="QM80" s="25"/>
      <c r="QN80" s="25"/>
      <c r="QO80" s="25"/>
      <c r="QP80" s="25"/>
      <c r="QQ80" s="25"/>
      <c r="QR80" s="25"/>
      <c r="QS80" s="25"/>
      <c r="QT80" s="25"/>
      <c r="QU80" s="25"/>
      <c r="QV80" s="25"/>
      <c r="QW80" s="25"/>
      <c r="QX80" s="25"/>
      <c r="QY80" s="25"/>
      <c r="QZ80" s="25"/>
      <c r="RA80" s="25"/>
      <c r="RB80" s="25"/>
      <c r="RC80" s="25"/>
      <c r="RD80" s="25"/>
      <c r="RE80" s="25"/>
      <c r="RF80" s="25"/>
      <c r="RG80" s="25"/>
      <c r="RH80" s="25"/>
      <c r="RI80" s="25"/>
      <c r="RJ80" s="25"/>
      <c r="RK80" s="25"/>
      <c r="RL80" s="25"/>
      <c r="RM80" s="25"/>
      <c r="RN80" s="25"/>
      <c r="RO80" s="25"/>
      <c r="RP80" s="25"/>
      <c r="RQ80" s="25"/>
      <c r="RR80" s="25"/>
      <c r="RS80" s="25"/>
      <c r="RT80" s="25"/>
      <c r="RU80" s="25"/>
      <c r="RV80" s="25"/>
      <c r="RW80" s="25"/>
      <c r="RX80" s="25"/>
      <c r="RY80" s="25"/>
      <c r="RZ80" s="25"/>
      <c r="SA80" s="25"/>
      <c r="SB80" s="25"/>
      <c r="SC80" s="25"/>
      <c r="SD80" s="25"/>
      <c r="SE80" s="25"/>
      <c r="SF80" s="25"/>
      <c r="SG80" s="25"/>
      <c r="SH80" s="25"/>
      <c r="SI80" s="25"/>
      <c r="SJ80" s="25"/>
      <c r="SK80" s="25"/>
      <c r="SL80" s="25"/>
      <c r="SM80" s="25"/>
      <c r="SN80" s="25"/>
      <c r="SO80" s="25"/>
      <c r="SP80" s="25"/>
      <c r="SQ80" s="25"/>
      <c r="SR80" s="25"/>
      <c r="SS80" s="25"/>
      <c r="ST80" s="25"/>
      <c r="SU80" s="25"/>
      <c r="SV80" s="25"/>
      <c r="SW80" s="25"/>
      <c r="SX80" s="25"/>
      <c r="SY80" s="25"/>
      <c r="SZ80" s="25"/>
      <c r="TA80" s="25"/>
      <c r="TB80" s="25"/>
      <c r="TC80" s="25"/>
      <c r="TD80" s="25"/>
      <c r="TE80" s="25"/>
      <c r="TF80" s="25"/>
      <c r="TG80" s="25"/>
      <c r="TH80" s="25"/>
      <c r="TI80" s="25"/>
      <c r="TJ80" s="25"/>
      <c r="TK80" s="25"/>
      <c r="TL80" s="25"/>
      <c r="TM80" s="25"/>
      <c r="TN80" s="25"/>
      <c r="TO80" s="25"/>
      <c r="TP80" s="25"/>
      <c r="TQ80" s="25"/>
      <c r="TR80" s="25"/>
      <c r="TS80" s="25"/>
      <c r="TT80" s="25"/>
      <c r="TU80" s="25"/>
      <c r="TV80" s="25"/>
      <c r="TW80" s="25"/>
      <c r="TX80" s="25"/>
      <c r="TY80" s="25"/>
      <c r="TZ80" s="25"/>
      <c r="UA80" s="25"/>
      <c r="UB80" s="25"/>
      <c r="UC80" s="25"/>
      <c r="UD80" s="25"/>
      <c r="UE80" s="25"/>
      <c r="UF80" s="25"/>
      <c r="UG80" s="25"/>
      <c r="UH80" s="25"/>
      <c r="UI80" s="25"/>
      <c r="UJ80" s="25"/>
      <c r="UK80" s="25"/>
      <c r="UL80" s="25"/>
      <c r="UM80" s="25"/>
      <c r="UN80" s="25"/>
      <c r="UO80" s="25"/>
      <c r="UP80" s="25"/>
      <c r="UQ80" s="25"/>
      <c r="UR80" s="25"/>
      <c r="US80" s="25"/>
      <c r="UT80" s="25"/>
      <c r="UU80" s="25"/>
      <c r="UV80" s="25"/>
      <c r="UW80" s="25"/>
      <c r="UX80" s="25"/>
      <c r="UY80" s="25"/>
      <c r="UZ80" s="25"/>
      <c r="VA80" s="25"/>
      <c r="VB80" s="25"/>
      <c r="VC80" s="25"/>
      <c r="VD80" s="25"/>
      <c r="VE80" s="25"/>
      <c r="VF80" s="25"/>
      <c r="VG80" s="25"/>
      <c r="VH80" s="25"/>
      <c r="VI80" s="25"/>
      <c r="VJ80" s="25"/>
      <c r="VK80" s="25"/>
      <c r="VL80" s="25"/>
      <c r="VM80" s="25"/>
      <c r="VN80" s="25"/>
      <c r="VO80" s="25"/>
      <c r="VP80" s="25"/>
      <c r="VQ80" s="25"/>
      <c r="VR80" s="25"/>
      <c r="VS80" s="25"/>
      <c r="VT80" s="25"/>
      <c r="VU80" s="25"/>
      <c r="VV80" s="25"/>
      <c r="VW80" s="25"/>
      <c r="VX80" s="25"/>
      <c r="VY80" s="25"/>
      <c r="VZ80" s="25"/>
      <c r="WA80" s="25"/>
      <c r="WB80" s="25"/>
      <c r="WC80" s="25"/>
      <c r="WD80" s="25"/>
      <c r="WE80" s="25"/>
      <c r="WF80" s="25"/>
      <c r="WG80" s="25"/>
      <c r="WH80" s="25"/>
      <c r="WI80" s="25"/>
      <c r="WJ80" s="25"/>
      <c r="WK80" s="25"/>
      <c r="WL80" s="25"/>
      <c r="WM80" s="25"/>
      <c r="WN80" s="25"/>
      <c r="WO80" s="25"/>
      <c r="WP80" s="25"/>
      <c r="WQ80" s="25"/>
      <c r="WR80" s="25"/>
      <c r="WS80" s="25"/>
      <c r="WT80" s="25"/>
      <c r="WU80" s="25"/>
      <c r="WV80" s="25"/>
      <c r="WW80" s="25"/>
      <c r="WX80" s="25"/>
      <c r="WY80" s="25"/>
      <c r="WZ80" s="25"/>
      <c r="XA80" s="25"/>
      <c r="XB80" s="25"/>
      <c r="XC80" s="25"/>
      <c r="XD80" s="25"/>
      <c r="XE80" s="25"/>
      <c r="XF80" s="25"/>
      <c r="XG80" s="25"/>
      <c r="XH80" s="25"/>
      <c r="XI80" s="25"/>
      <c r="XJ80" s="25"/>
      <c r="XK80" s="25"/>
      <c r="XL80" s="25"/>
      <c r="XM80" s="25"/>
      <c r="XN80" s="25"/>
      <c r="XO80" s="25"/>
      <c r="XP80" s="25"/>
      <c r="XQ80" s="25"/>
      <c r="XR80" s="25"/>
      <c r="XS80" s="25"/>
      <c r="XT80" s="25"/>
      <c r="XU80" s="25"/>
      <c r="XV80" s="25"/>
      <c r="XW80" s="25"/>
      <c r="XX80" s="25"/>
      <c r="XY80" s="25"/>
      <c r="XZ80" s="25"/>
      <c r="YA80" s="25"/>
      <c r="YB80" s="25"/>
      <c r="YC80" s="25"/>
      <c r="YD80" s="25"/>
      <c r="YE80" s="25"/>
      <c r="YF80" s="25"/>
      <c r="YG80" s="25"/>
      <c r="YH80" s="25"/>
      <c r="YI80" s="25"/>
      <c r="YJ80" s="25"/>
      <c r="YK80" s="25"/>
      <c r="YL80" s="25"/>
      <c r="YM80" s="25"/>
      <c r="YN80" s="25"/>
      <c r="YO80" s="25"/>
      <c r="YP80" s="25"/>
      <c r="YQ80" s="25"/>
      <c r="YR80" s="25"/>
      <c r="YS80" s="25"/>
      <c r="YT80" s="25"/>
      <c r="YU80" s="25"/>
      <c r="YV80" s="25"/>
      <c r="YW80" s="25"/>
      <c r="YX80" s="25"/>
      <c r="YY80" s="25"/>
      <c r="YZ80" s="25"/>
      <c r="ZA80" s="25"/>
      <c r="ZB80" s="25"/>
      <c r="ZC80" s="25"/>
      <c r="ZD80" s="25"/>
      <c r="ZE80" s="25"/>
      <c r="ZF80" s="25"/>
      <c r="ZG80" s="25"/>
      <c r="ZH80" s="25"/>
      <c r="ZI80" s="25"/>
      <c r="ZJ80" s="25"/>
      <c r="ZK80" s="25"/>
      <c r="ZL80" s="25"/>
      <c r="ZM80" s="25"/>
      <c r="ZN80" s="25"/>
      <c r="ZO80" s="25"/>
      <c r="ZP80" s="25"/>
      <c r="ZQ80" s="25"/>
      <c r="ZR80" s="25"/>
      <c r="ZS80" s="25"/>
      <c r="ZT80" s="25"/>
      <c r="ZU80" s="25"/>
      <c r="ZV80" s="25"/>
      <c r="ZW80" s="25"/>
      <c r="ZX80" s="25"/>
      <c r="ZY80" s="25"/>
      <c r="ZZ80" s="25"/>
      <c r="AAA80" s="25"/>
      <c r="AAB80" s="25"/>
      <c r="AAC80" s="25"/>
      <c r="AAD80" s="25"/>
      <c r="AAE80" s="25"/>
      <c r="AAF80" s="25"/>
      <c r="AAG80" s="25"/>
      <c r="AAH80" s="25"/>
      <c r="AAI80" s="25"/>
      <c r="AAJ80" s="25"/>
      <c r="AAK80" s="25"/>
      <c r="AAL80" s="25"/>
      <c r="AAM80" s="25"/>
      <c r="AAN80" s="25"/>
      <c r="AAO80" s="25"/>
      <c r="AAP80" s="25"/>
      <c r="AAQ80" s="25"/>
      <c r="AAR80" s="25"/>
      <c r="AAS80" s="25"/>
      <c r="AAT80" s="25"/>
      <c r="AAU80" s="25"/>
      <c r="AAV80" s="25"/>
      <c r="AAW80" s="25"/>
      <c r="AAX80" s="25"/>
      <c r="AAY80" s="25"/>
      <c r="AAZ80" s="25"/>
      <c r="ABA80" s="25"/>
      <c r="ABB80" s="25"/>
      <c r="ABC80" s="25"/>
      <c r="ABD80" s="25"/>
      <c r="ABE80" s="25"/>
      <c r="ABF80" s="25"/>
      <c r="ABG80" s="25"/>
      <c r="ABH80" s="25"/>
      <c r="ABI80" s="25"/>
      <c r="ABJ80" s="25"/>
      <c r="ABK80" s="25"/>
      <c r="ABL80" s="25"/>
      <c r="ABM80" s="25"/>
      <c r="ABN80" s="25"/>
      <c r="ABO80" s="25"/>
      <c r="ABP80" s="25"/>
      <c r="ABQ80" s="25"/>
      <c r="ABR80" s="25"/>
      <c r="ABS80" s="25"/>
      <c r="ABT80" s="25"/>
      <c r="ABU80" s="25"/>
      <c r="ABV80" s="25"/>
      <c r="ABW80" s="25"/>
      <c r="ABX80" s="25"/>
      <c r="ABY80" s="25"/>
      <c r="ABZ80" s="25"/>
      <c r="ACA80" s="25"/>
      <c r="ACB80" s="25"/>
      <c r="ACC80" s="25"/>
      <c r="ACD80" s="25"/>
      <c r="ACE80" s="25"/>
      <c r="ACF80" s="25"/>
      <c r="ACG80" s="25"/>
      <c r="ACH80" s="25"/>
      <c r="ACI80" s="25"/>
      <c r="ACJ80" s="25"/>
      <c r="ACK80" s="25"/>
      <c r="ACL80" s="25"/>
      <c r="ACM80" s="25"/>
      <c r="ACN80" s="25"/>
      <c r="ACO80" s="25"/>
      <c r="ACP80" s="25"/>
      <c r="ACQ80" s="25"/>
      <c r="ACR80" s="25"/>
      <c r="ACS80" s="25"/>
      <c r="ACT80" s="25"/>
      <c r="ACU80" s="25"/>
      <c r="ACV80" s="25"/>
      <c r="ACW80" s="25"/>
      <c r="ACX80" s="25"/>
      <c r="ACY80" s="25"/>
      <c r="ACZ80" s="25"/>
      <c r="ADA80" s="25"/>
      <c r="ADB80" s="25"/>
      <c r="ADC80" s="25"/>
      <c r="ADD80" s="25"/>
      <c r="ADE80" s="25"/>
      <c r="ADF80" s="25"/>
      <c r="ADG80" s="25"/>
      <c r="ADH80" s="25"/>
      <c r="ADI80" s="25"/>
      <c r="ADJ80" s="25"/>
      <c r="ADK80" s="25"/>
      <c r="ADL80" s="25"/>
      <c r="ADM80" s="25"/>
      <c r="ADN80" s="25"/>
      <c r="ADO80" s="25"/>
      <c r="ADP80" s="25"/>
      <c r="ADQ80" s="25"/>
      <c r="ADR80" s="25"/>
      <c r="ADS80" s="25"/>
      <c r="ADT80" s="25"/>
      <c r="ADU80" s="25"/>
      <c r="ADV80" s="25"/>
      <c r="ADW80" s="25"/>
      <c r="ADX80" s="25"/>
      <c r="ADY80" s="25"/>
      <c r="ADZ80" s="25"/>
      <c r="AEA80" s="25"/>
      <c r="AEB80" s="25"/>
      <c r="AEC80" s="25"/>
      <c r="AED80" s="25"/>
      <c r="AEE80" s="25"/>
      <c r="AEF80" s="25"/>
      <c r="AEG80" s="25"/>
      <c r="AEH80" s="25"/>
      <c r="AEI80" s="25"/>
      <c r="AEJ80" s="25"/>
      <c r="AEK80" s="25"/>
      <c r="AEL80" s="25"/>
      <c r="AEM80" s="25"/>
      <c r="AEN80" s="25"/>
      <c r="AEO80" s="25"/>
      <c r="AEP80" s="25"/>
      <c r="AEQ80" s="25"/>
      <c r="AER80" s="25"/>
      <c r="AES80" s="25"/>
      <c r="AET80" s="25"/>
      <c r="AEU80" s="25"/>
      <c r="AEV80" s="25"/>
      <c r="AEW80" s="25"/>
      <c r="AEX80" s="25"/>
      <c r="AEY80" s="25"/>
      <c r="AEZ80" s="25"/>
      <c r="AFA80" s="25"/>
      <c r="AFB80" s="25"/>
      <c r="AFC80" s="25"/>
      <c r="AFD80" s="25"/>
      <c r="AFE80" s="25"/>
      <c r="AFF80" s="25"/>
      <c r="AFG80" s="25"/>
      <c r="AFH80" s="25"/>
      <c r="AFI80" s="25"/>
      <c r="AFJ80" s="25"/>
      <c r="AFK80" s="25"/>
      <c r="AFL80" s="25"/>
      <c r="AFM80" s="25"/>
      <c r="AFN80" s="25"/>
      <c r="AFO80" s="25"/>
      <c r="AFP80" s="25"/>
      <c r="AFQ80" s="25"/>
      <c r="AFR80" s="25"/>
      <c r="AFS80" s="25"/>
      <c r="AFT80" s="25"/>
      <c r="AFU80" s="25"/>
      <c r="AFV80" s="25"/>
      <c r="AFW80" s="25"/>
      <c r="AFX80" s="25"/>
      <c r="AFY80" s="25"/>
      <c r="AFZ80" s="25"/>
      <c r="AGA80" s="25"/>
      <c r="AGB80" s="25"/>
      <c r="AGC80" s="25"/>
      <c r="AGD80" s="25"/>
      <c r="AGE80" s="25"/>
      <c r="AGF80" s="25"/>
      <c r="AGG80" s="25"/>
      <c r="AGH80" s="25"/>
      <c r="AGI80" s="25"/>
      <c r="AGJ80" s="25"/>
      <c r="AGK80" s="25"/>
      <c r="AGL80" s="25"/>
      <c r="AGM80" s="25"/>
      <c r="AGN80" s="25"/>
      <c r="AGO80" s="25"/>
      <c r="AGP80" s="25"/>
      <c r="AGQ80" s="25"/>
      <c r="AGR80" s="25"/>
      <c r="AGS80" s="25"/>
      <c r="AGT80" s="25"/>
      <c r="AGU80" s="25"/>
      <c r="AGV80" s="25"/>
      <c r="AGW80" s="25"/>
      <c r="AGX80" s="25"/>
      <c r="AGY80" s="25"/>
      <c r="AGZ80" s="25"/>
      <c r="AHA80" s="25"/>
      <c r="AHB80" s="25"/>
      <c r="AHC80" s="25"/>
      <c r="AHD80" s="25"/>
      <c r="AHE80" s="25"/>
      <c r="AHF80" s="25"/>
      <c r="AHG80" s="25"/>
      <c r="AHH80" s="25"/>
      <c r="AHI80" s="25"/>
      <c r="AHJ80" s="25"/>
      <c r="AHK80" s="25"/>
      <c r="AHL80" s="25"/>
      <c r="AHM80" s="25"/>
      <c r="AHN80" s="25"/>
      <c r="AHO80" s="25"/>
      <c r="AHP80" s="25"/>
      <c r="AHQ80" s="25"/>
      <c r="AHR80" s="25"/>
      <c r="AHS80" s="25"/>
      <c r="AHT80" s="25"/>
      <c r="AHU80" s="25"/>
      <c r="AHV80" s="25"/>
      <c r="AHW80" s="25"/>
      <c r="AHX80" s="25"/>
      <c r="AHY80" s="25"/>
      <c r="AHZ80" s="25"/>
      <c r="AIA80" s="25"/>
      <c r="AIB80" s="25"/>
      <c r="AIC80" s="25"/>
      <c r="AID80" s="25"/>
      <c r="AIE80" s="25"/>
      <c r="AIF80" s="25"/>
      <c r="AIG80" s="25"/>
      <c r="AIH80" s="25"/>
      <c r="AII80" s="25"/>
      <c r="AIJ80" s="25"/>
      <c r="AIK80" s="25"/>
      <c r="AIL80" s="25"/>
      <c r="AIM80" s="25"/>
      <c r="AIN80" s="25"/>
      <c r="AIO80" s="25"/>
      <c r="AIP80" s="25"/>
      <c r="AIQ80" s="25"/>
      <c r="AIR80" s="25"/>
      <c r="AIS80" s="25"/>
      <c r="AIT80" s="25"/>
      <c r="AIU80" s="25"/>
      <c r="AIV80" s="25"/>
      <c r="AIW80" s="25"/>
      <c r="AIX80" s="25"/>
      <c r="AIY80" s="25"/>
      <c r="AIZ80" s="25"/>
      <c r="AJA80" s="25"/>
      <c r="AJB80" s="25"/>
      <c r="AJC80" s="25"/>
      <c r="AJD80" s="25"/>
      <c r="AJE80" s="25"/>
      <c r="AJF80" s="25"/>
      <c r="AJG80" s="25"/>
      <c r="AJH80" s="25"/>
      <c r="AJI80" s="25"/>
      <c r="AJJ80" s="25"/>
      <c r="AJK80" s="25"/>
      <c r="AJL80" s="25"/>
      <c r="AJM80" s="25"/>
      <c r="AJN80" s="25"/>
      <c r="AJO80" s="25"/>
      <c r="AJP80" s="25"/>
      <c r="AJQ80" s="25"/>
      <c r="AJR80" s="25"/>
      <c r="AJS80" s="25"/>
      <c r="AJT80" s="25"/>
      <c r="AJU80" s="25"/>
      <c r="AJV80" s="25"/>
      <c r="AJW80" s="25"/>
      <c r="AJX80" s="25"/>
      <c r="AJY80" s="25"/>
      <c r="AJZ80" s="25"/>
      <c r="AKA80" s="25"/>
      <c r="AKB80" s="25"/>
      <c r="AKC80" s="25"/>
      <c r="AKD80" s="25"/>
      <c r="AKE80" s="25"/>
      <c r="AKF80" s="25"/>
      <c r="AKG80" s="25"/>
      <c r="AKH80" s="25"/>
      <c r="AKI80" s="25"/>
      <c r="AKJ80" s="25"/>
      <c r="AKK80" s="25"/>
      <c r="AKL80" s="25"/>
      <c r="AKM80" s="25"/>
      <c r="AKN80" s="25"/>
      <c r="AKO80" s="25"/>
      <c r="AKP80" s="25"/>
      <c r="AKQ80" s="25"/>
      <c r="AKR80" s="25"/>
      <c r="AKS80" s="25"/>
      <c r="AKT80" s="25"/>
      <c r="AKU80" s="25"/>
      <c r="AKV80" s="25"/>
      <c r="AKW80" s="25"/>
      <c r="AKX80" s="25"/>
      <c r="AKY80" s="25"/>
      <c r="AKZ80" s="25"/>
      <c r="ALA80" s="25"/>
      <c r="ALB80" s="25"/>
      <c r="ALC80" s="25"/>
      <c r="ALD80" s="25"/>
      <c r="ALE80" s="25"/>
      <c r="ALF80" s="25"/>
      <c r="ALG80" s="25"/>
      <c r="ALH80" s="25"/>
      <c r="ALI80" s="25"/>
      <c r="ALJ80" s="25"/>
      <c r="ALK80" s="25"/>
      <c r="ALL80" s="25"/>
      <c r="ALM80" s="25"/>
      <c r="ALN80" s="25"/>
      <c r="ALO80" s="25"/>
      <c r="ALP80" s="25"/>
      <c r="ALQ80" s="25"/>
      <c r="ALR80" s="25"/>
      <c r="ALS80" s="25"/>
      <c r="ALT80" s="25"/>
      <c r="ALU80" s="25"/>
      <c r="ALV80" s="25"/>
      <c r="ALW80" s="25"/>
      <c r="ALX80" s="25"/>
      <c r="ALY80" s="25"/>
      <c r="ALZ80" s="25"/>
      <c r="AMA80" s="25"/>
      <c r="AMB80" s="25"/>
      <c r="AMC80" s="25"/>
      <c r="AMD80" s="25"/>
      <c r="AME80" s="25"/>
      <c r="AMF80" s="25"/>
      <c r="AMG80" s="25"/>
      <c r="AMH80" s="25"/>
      <c r="AMI80" s="25"/>
      <c r="AMJ80" s="25"/>
    </row>
    <row r="81" spans="1:1024" ht="18.75" customHeight="1">
      <c r="A81" s="369"/>
      <c r="C81" s="383"/>
      <c r="D81" s="396" t="s">
        <v>58</v>
      </c>
      <c r="E81" s="396"/>
      <c r="F81" s="396"/>
      <c r="G81" s="412" t="s">
        <v>589</v>
      </c>
      <c r="H81" s="412"/>
      <c r="I81" s="412"/>
      <c r="J81" s="412"/>
      <c r="K81" s="412"/>
      <c r="L81" s="412"/>
      <c r="M81" s="412"/>
      <c r="N81" s="412"/>
      <c r="O81" s="412"/>
      <c r="P81" s="412"/>
      <c r="Q81" s="412"/>
      <c r="R81" s="412"/>
      <c r="S81" s="412"/>
      <c r="T81" s="412"/>
      <c r="U81" s="412"/>
      <c r="V81" s="412"/>
      <c r="W81" s="412"/>
      <c r="X81" s="412"/>
      <c r="Y81" s="412"/>
      <c r="Z81" s="412"/>
      <c r="AA81" s="412"/>
      <c r="AB81" s="412"/>
      <c r="AC81" s="412"/>
      <c r="AD81" s="412"/>
      <c r="AE81" s="412"/>
      <c r="AF81" s="412"/>
      <c r="AG81" s="412"/>
      <c r="AH81" s="392" t="s">
        <v>163</v>
      </c>
      <c r="AI81" s="392"/>
      <c r="AJ81" s="392"/>
      <c r="AK81" s="392"/>
      <c r="AL81" s="425"/>
      <c r="AM81" s="425"/>
      <c r="AN81" s="386"/>
      <c r="AO81" s="386"/>
      <c r="AP81" s="386"/>
      <c r="AQ81" s="386"/>
      <c r="AR81" s="386"/>
      <c r="AS81" s="386"/>
      <c r="AT81" s="386"/>
      <c r="AU81" s="386"/>
      <c r="AV81" s="386"/>
      <c r="AW81" s="386"/>
      <c r="AX81" s="386"/>
      <c r="AY81" s="386"/>
      <c r="AZ81" s="386"/>
      <c r="BA81" s="386"/>
      <c r="BB81" s="386"/>
      <c r="BC81" s="386"/>
      <c r="BD81" s="386"/>
      <c r="BE81" s="386"/>
      <c r="BF81" s="386"/>
      <c r="BG81" s="386"/>
      <c r="BH81" s="386"/>
      <c r="BI81" s="386"/>
      <c r="BJ81" s="386"/>
      <c r="BK81" s="386"/>
      <c r="BL81" s="386"/>
      <c r="BM81" s="386"/>
      <c r="BN81" s="386"/>
      <c r="BO81" s="386"/>
      <c r="BP81" s="386"/>
      <c r="BQ81" s="386"/>
      <c r="BR81" s="386"/>
      <c r="BS81" s="386"/>
      <c r="BT81" s="386"/>
      <c r="BU81" s="386"/>
      <c r="BV81" s="386"/>
      <c r="BW81" s="466"/>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c r="JI81" s="25"/>
      <c r="JJ81" s="25"/>
      <c r="JK81" s="25"/>
      <c r="JL81" s="25"/>
      <c r="JM81" s="25"/>
      <c r="JN81" s="25"/>
      <c r="JO81" s="25"/>
      <c r="JP81" s="25"/>
      <c r="JQ81" s="25"/>
      <c r="JR81" s="25"/>
      <c r="JS81" s="25"/>
      <c r="JT81" s="25"/>
      <c r="JU81" s="25"/>
      <c r="JV81" s="25"/>
      <c r="JW81" s="25"/>
      <c r="JX81" s="25"/>
      <c r="JY81" s="25"/>
      <c r="JZ81" s="25"/>
      <c r="KA81" s="25"/>
      <c r="KB81" s="25"/>
      <c r="KC81" s="25"/>
      <c r="KD81" s="25"/>
      <c r="KE81" s="25"/>
      <c r="KF81" s="25"/>
      <c r="KG81" s="25"/>
      <c r="KH81" s="25"/>
      <c r="KI81" s="25"/>
      <c r="KJ81" s="25"/>
      <c r="KK81" s="25"/>
      <c r="KL81" s="25"/>
      <c r="KM81" s="25"/>
      <c r="KN81" s="25"/>
      <c r="KO81" s="25"/>
      <c r="KP81" s="25"/>
      <c r="KQ81" s="25"/>
      <c r="KR81" s="25"/>
      <c r="KS81" s="25"/>
      <c r="KT81" s="25"/>
      <c r="KU81" s="25"/>
      <c r="KV81" s="25"/>
      <c r="KW81" s="25"/>
      <c r="KX81" s="25"/>
      <c r="KY81" s="25"/>
      <c r="KZ81" s="25"/>
      <c r="LA81" s="25"/>
      <c r="LB81" s="25"/>
      <c r="LC81" s="25"/>
      <c r="LD81" s="25"/>
      <c r="LE81" s="25"/>
      <c r="LF81" s="25"/>
      <c r="LG81" s="25"/>
      <c r="LH81" s="25"/>
      <c r="LI81" s="25"/>
      <c r="LJ81" s="25"/>
      <c r="LK81" s="25"/>
      <c r="LL81" s="25"/>
      <c r="LM81" s="25"/>
      <c r="LN81" s="25"/>
      <c r="LO81" s="25"/>
      <c r="LP81" s="25"/>
      <c r="LQ81" s="25"/>
      <c r="LR81" s="25"/>
      <c r="LS81" s="25"/>
      <c r="LT81" s="25"/>
      <c r="LU81" s="25"/>
      <c r="LV81" s="25"/>
      <c r="LW81" s="25"/>
      <c r="LX81" s="25"/>
      <c r="LY81" s="25"/>
      <c r="LZ81" s="25"/>
      <c r="MA81" s="25"/>
      <c r="MB81" s="25"/>
      <c r="MC81" s="25"/>
      <c r="MD81" s="25"/>
      <c r="ME81" s="25"/>
      <c r="MF81" s="25"/>
      <c r="MG81" s="25"/>
      <c r="MH81" s="25"/>
      <c r="MI81" s="25"/>
      <c r="MJ81" s="25"/>
      <c r="MK81" s="25"/>
      <c r="ML81" s="25"/>
      <c r="MM81" s="25"/>
      <c r="MN81" s="25"/>
      <c r="MO81" s="25"/>
      <c r="MP81" s="25"/>
      <c r="MQ81" s="25"/>
      <c r="MR81" s="25"/>
      <c r="MS81" s="25"/>
      <c r="MT81" s="25"/>
      <c r="MU81" s="25"/>
      <c r="MV81" s="25"/>
      <c r="MW81" s="25"/>
      <c r="MX81" s="25"/>
      <c r="MY81" s="25"/>
      <c r="MZ81" s="25"/>
      <c r="NA81" s="25"/>
      <c r="NB81" s="25"/>
      <c r="NC81" s="25"/>
      <c r="ND81" s="25"/>
      <c r="NE81" s="25"/>
      <c r="NF81" s="25"/>
      <c r="NG81" s="25"/>
      <c r="NH81" s="25"/>
      <c r="NI81" s="25"/>
      <c r="NJ81" s="25"/>
      <c r="NK81" s="25"/>
      <c r="NL81" s="25"/>
      <c r="NM81" s="25"/>
      <c r="NN81" s="25"/>
      <c r="NO81" s="25"/>
      <c r="NP81" s="25"/>
      <c r="NQ81" s="25"/>
      <c r="NR81" s="25"/>
      <c r="NS81" s="25"/>
      <c r="NT81" s="25"/>
      <c r="NU81" s="25"/>
      <c r="NV81" s="25"/>
      <c r="NW81" s="25"/>
      <c r="NX81" s="25"/>
      <c r="NY81" s="25"/>
      <c r="NZ81" s="25"/>
      <c r="OA81" s="25"/>
      <c r="OB81" s="25"/>
      <c r="OC81" s="25"/>
      <c r="OD81" s="25"/>
      <c r="OE81" s="25"/>
      <c r="OF81" s="25"/>
      <c r="OG81" s="25"/>
      <c r="OH81" s="25"/>
      <c r="OI81" s="25"/>
      <c r="OJ81" s="25"/>
      <c r="OK81" s="25"/>
      <c r="OL81" s="25"/>
      <c r="OM81" s="25"/>
      <c r="ON81" s="25"/>
      <c r="OO81" s="25"/>
      <c r="OP81" s="25"/>
      <c r="OQ81" s="25"/>
      <c r="OR81" s="25"/>
      <c r="OS81" s="25"/>
      <c r="OT81" s="25"/>
      <c r="OU81" s="25"/>
      <c r="OV81" s="25"/>
      <c r="OW81" s="25"/>
      <c r="OX81" s="25"/>
      <c r="OY81" s="25"/>
      <c r="OZ81" s="25"/>
      <c r="PA81" s="25"/>
      <c r="PB81" s="25"/>
      <c r="PC81" s="25"/>
      <c r="PD81" s="25"/>
      <c r="PE81" s="25"/>
      <c r="PF81" s="25"/>
      <c r="PG81" s="25"/>
      <c r="PH81" s="25"/>
      <c r="PI81" s="25"/>
      <c r="PJ81" s="25"/>
      <c r="PK81" s="25"/>
      <c r="PL81" s="25"/>
      <c r="PM81" s="25"/>
      <c r="PN81" s="25"/>
      <c r="PO81" s="25"/>
      <c r="PP81" s="25"/>
      <c r="PQ81" s="25"/>
      <c r="PR81" s="25"/>
      <c r="PS81" s="25"/>
      <c r="PT81" s="25"/>
      <c r="PU81" s="25"/>
      <c r="PV81" s="25"/>
      <c r="PW81" s="25"/>
      <c r="PX81" s="25"/>
      <c r="PY81" s="25"/>
      <c r="PZ81" s="25"/>
      <c r="QA81" s="25"/>
      <c r="QB81" s="25"/>
      <c r="QC81" s="25"/>
      <c r="QD81" s="25"/>
      <c r="QE81" s="25"/>
      <c r="QF81" s="25"/>
      <c r="QG81" s="25"/>
      <c r="QH81" s="25"/>
      <c r="QI81" s="25"/>
      <c r="QJ81" s="25"/>
      <c r="QK81" s="25"/>
      <c r="QL81" s="25"/>
      <c r="QM81" s="25"/>
      <c r="QN81" s="25"/>
      <c r="QO81" s="25"/>
      <c r="QP81" s="25"/>
      <c r="QQ81" s="25"/>
      <c r="QR81" s="25"/>
      <c r="QS81" s="25"/>
      <c r="QT81" s="25"/>
      <c r="QU81" s="25"/>
      <c r="QV81" s="25"/>
      <c r="QW81" s="25"/>
      <c r="QX81" s="25"/>
      <c r="QY81" s="25"/>
      <c r="QZ81" s="25"/>
      <c r="RA81" s="25"/>
      <c r="RB81" s="25"/>
      <c r="RC81" s="25"/>
      <c r="RD81" s="25"/>
      <c r="RE81" s="25"/>
      <c r="RF81" s="25"/>
      <c r="RG81" s="25"/>
      <c r="RH81" s="25"/>
      <c r="RI81" s="25"/>
      <c r="RJ81" s="25"/>
      <c r="RK81" s="25"/>
      <c r="RL81" s="25"/>
      <c r="RM81" s="25"/>
      <c r="RN81" s="25"/>
      <c r="RO81" s="25"/>
      <c r="RP81" s="25"/>
      <c r="RQ81" s="25"/>
      <c r="RR81" s="25"/>
      <c r="RS81" s="25"/>
      <c r="RT81" s="25"/>
      <c r="RU81" s="25"/>
      <c r="RV81" s="25"/>
      <c r="RW81" s="25"/>
      <c r="RX81" s="25"/>
      <c r="RY81" s="25"/>
      <c r="RZ81" s="25"/>
      <c r="SA81" s="25"/>
      <c r="SB81" s="25"/>
      <c r="SC81" s="25"/>
      <c r="SD81" s="25"/>
      <c r="SE81" s="25"/>
      <c r="SF81" s="25"/>
      <c r="SG81" s="25"/>
      <c r="SH81" s="25"/>
      <c r="SI81" s="25"/>
      <c r="SJ81" s="25"/>
      <c r="SK81" s="25"/>
      <c r="SL81" s="25"/>
      <c r="SM81" s="25"/>
      <c r="SN81" s="25"/>
      <c r="SO81" s="25"/>
      <c r="SP81" s="25"/>
      <c r="SQ81" s="25"/>
      <c r="SR81" s="25"/>
      <c r="SS81" s="25"/>
      <c r="ST81" s="25"/>
      <c r="SU81" s="25"/>
      <c r="SV81" s="25"/>
      <c r="SW81" s="25"/>
      <c r="SX81" s="25"/>
      <c r="SY81" s="25"/>
      <c r="SZ81" s="25"/>
      <c r="TA81" s="25"/>
      <c r="TB81" s="25"/>
      <c r="TC81" s="25"/>
      <c r="TD81" s="25"/>
      <c r="TE81" s="25"/>
      <c r="TF81" s="25"/>
      <c r="TG81" s="25"/>
      <c r="TH81" s="25"/>
      <c r="TI81" s="25"/>
      <c r="TJ81" s="25"/>
      <c r="TK81" s="25"/>
      <c r="TL81" s="25"/>
      <c r="TM81" s="25"/>
      <c r="TN81" s="25"/>
      <c r="TO81" s="25"/>
      <c r="TP81" s="25"/>
      <c r="TQ81" s="25"/>
      <c r="TR81" s="25"/>
      <c r="TS81" s="25"/>
      <c r="TT81" s="25"/>
      <c r="TU81" s="25"/>
      <c r="TV81" s="25"/>
      <c r="TW81" s="25"/>
      <c r="TX81" s="25"/>
      <c r="TY81" s="25"/>
      <c r="TZ81" s="25"/>
      <c r="UA81" s="25"/>
      <c r="UB81" s="25"/>
      <c r="UC81" s="25"/>
      <c r="UD81" s="25"/>
      <c r="UE81" s="25"/>
      <c r="UF81" s="25"/>
      <c r="UG81" s="25"/>
      <c r="UH81" s="25"/>
      <c r="UI81" s="25"/>
      <c r="UJ81" s="25"/>
      <c r="UK81" s="25"/>
      <c r="UL81" s="25"/>
      <c r="UM81" s="25"/>
      <c r="UN81" s="25"/>
      <c r="UO81" s="25"/>
      <c r="UP81" s="25"/>
      <c r="UQ81" s="25"/>
      <c r="UR81" s="25"/>
      <c r="US81" s="25"/>
      <c r="UT81" s="25"/>
      <c r="UU81" s="25"/>
      <c r="UV81" s="25"/>
      <c r="UW81" s="25"/>
      <c r="UX81" s="25"/>
      <c r="UY81" s="25"/>
      <c r="UZ81" s="25"/>
      <c r="VA81" s="25"/>
      <c r="VB81" s="25"/>
      <c r="VC81" s="25"/>
      <c r="VD81" s="25"/>
      <c r="VE81" s="25"/>
      <c r="VF81" s="25"/>
      <c r="VG81" s="25"/>
      <c r="VH81" s="25"/>
      <c r="VI81" s="25"/>
      <c r="VJ81" s="25"/>
      <c r="VK81" s="25"/>
      <c r="VL81" s="25"/>
      <c r="VM81" s="25"/>
      <c r="VN81" s="25"/>
      <c r="VO81" s="25"/>
      <c r="VP81" s="25"/>
      <c r="VQ81" s="25"/>
      <c r="VR81" s="25"/>
      <c r="VS81" s="25"/>
      <c r="VT81" s="25"/>
      <c r="VU81" s="25"/>
      <c r="VV81" s="25"/>
      <c r="VW81" s="25"/>
      <c r="VX81" s="25"/>
      <c r="VY81" s="25"/>
      <c r="VZ81" s="25"/>
      <c r="WA81" s="25"/>
      <c r="WB81" s="25"/>
      <c r="WC81" s="25"/>
      <c r="WD81" s="25"/>
      <c r="WE81" s="25"/>
      <c r="WF81" s="25"/>
      <c r="WG81" s="25"/>
      <c r="WH81" s="25"/>
      <c r="WI81" s="25"/>
      <c r="WJ81" s="25"/>
      <c r="WK81" s="25"/>
      <c r="WL81" s="25"/>
      <c r="WM81" s="25"/>
      <c r="WN81" s="25"/>
      <c r="WO81" s="25"/>
      <c r="WP81" s="25"/>
      <c r="WQ81" s="25"/>
      <c r="WR81" s="25"/>
      <c r="WS81" s="25"/>
      <c r="WT81" s="25"/>
      <c r="WU81" s="25"/>
      <c r="WV81" s="25"/>
      <c r="WW81" s="25"/>
      <c r="WX81" s="25"/>
      <c r="WY81" s="25"/>
      <c r="WZ81" s="25"/>
      <c r="XA81" s="25"/>
      <c r="XB81" s="25"/>
      <c r="XC81" s="25"/>
      <c r="XD81" s="25"/>
      <c r="XE81" s="25"/>
      <c r="XF81" s="25"/>
      <c r="XG81" s="25"/>
      <c r="XH81" s="25"/>
      <c r="XI81" s="25"/>
      <c r="XJ81" s="25"/>
      <c r="XK81" s="25"/>
      <c r="XL81" s="25"/>
      <c r="XM81" s="25"/>
      <c r="XN81" s="25"/>
      <c r="XO81" s="25"/>
      <c r="XP81" s="25"/>
      <c r="XQ81" s="25"/>
      <c r="XR81" s="25"/>
      <c r="XS81" s="25"/>
      <c r="XT81" s="25"/>
      <c r="XU81" s="25"/>
      <c r="XV81" s="25"/>
      <c r="XW81" s="25"/>
      <c r="XX81" s="25"/>
      <c r="XY81" s="25"/>
      <c r="XZ81" s="25"/>
      <c r="YA81" s="25"/>
      <c r="YB81" s="25"/>
      <c r="YC81" s="25"/>
      <c r="YD81" s="25"/>
      <c r="YE81" s="25"/>
      <c r="YF81" s="25"/>
      <c r="YG81" s="25"/>
      <c r="YH81" s="25"/>
      <c r="YI81" s="25"/>
      <c r="YJ81" s="25"/>
      <c r="YK81" s="25"/>
      <c r="YL81" s="25"/>
      <c r="YM81" s="25"/>
      <c r="YN81" s="25"/>
      <c r="YO81" s="25"/>
      <c r="YP81" s="25"/>
      <c r="YQ81" s="25"/>
      <c r="YR81" s="25"/>
      <c r="YS81" s="25"/>
      <c r="YT81" s="25"/>
      <c r="YU81" s="25"/>
      <c r="YV81" s="25"/>
      <c r="YW81" s="25"/>
      <c r="YX81" s="25"/>
      <c r="YY81" s="25"/>
      <c r="YZ81" s="25"/>
      <c r="ZA81" s="25"/>
      <c r="ZB81" s="25"/>
      <c r="ZC81" s="25"/>
      <c r="ZD81" s="25"/>
      <c r="ZE81" s="25"/>
      <c r="ZF81" s="25"/>
      <c r="ZG81" s="25"/>
      <c r="ZH81" s="25"/>
      <c r="ZI81" s="25"/>
      <c r="ZJ81" s="25"/>
      <c r="ZK81" s="25"/>
      <c r="ZL81" s="25"/>
      <c r="ZM81" s="25"/>
      <c r="ZN81" s="25"/>
      <c r="ZO81" s="25"/>
      <c r="ZP81" s="25"/>
      <c r="ZQ81" s="25"/>
      <c r="ZR81" s="25"/>
      <c r="ZS81" s="25"/>
      <c r="ZT81" s="25"/>
      <c r="ZU81" s="25"/>
      <c r="ZV81" s="25"/>
      <c r="ZW81" s="25"/>
      <c r="ZX81" s="25"/>
      <c r="ZY81" s="25"/>
      <c r="ZZ81" s="25"/>
      <c r="AAA81" s="25"/>
      <c r="AAB81" s="25"/>
      <c r="AAC81" s="25"/>
      <c r="AAD81" s="25"/>
      <c r="AAE81" s="25"/>
      <c r="AAF81" s="25"/>
      <c r="AAG81" s="25"/>
      <c r="AAH81" s="25"/>
      <c r="AAI81" s="25"/>
      <c r="AAJ81" s="25"/>
      <c r="AAK81" s="25"/>
      <c r="AAL81" s="25"/>
      <c r="AAM81" s="25"/>
      <c r="AAN81" s="25"/>
      <c r="AAO81" s="25"/>
      <c r="AAP81" s="25"/>
      <c r="AAQ81" s="25"/>
      <c r="AAR81" s="25"/>
      <c r="AAS81" s="25"/>
      <c r="AAT81" s="25"/>
      <c r="AAU81" s="25"/>
      <c r="AAV81" s="25"/>
      <c r="AAW81" s="25"/>
      <c r="AAX81" s="25"/>
      <c r="AAY81" s="25"/>
      <c r="AAZ81" s="25"/>
      <c r="ABA81" s="25"/>
      <c r="ABB81" s="25"/>
      <c r="ABC81" s="25"/>
      <c r="ABD81" s="25"/>
      <c r="ABE81" s="25"/>
      <c r="ABF81" s="25"/>
      <c r="ABG81" s="25"/>
      <c r="ABH81" s="25"/>
      <c r="ABI81" s="25"/>
      <c r="ABJ81" s="25"/>
      <c r="ABK81" s="25"/>
      <c r="ABL81" s="25"/>
      <c r="ABM81" s="25"/>
      <c r="ABN81" s="25"/>
      <c r="ABO81" s="25"/>
      <c r="ABP81" s="25"/>
      <c r="ABQ81" s="25"/>
      <c r="ABR81" s="25"/>
      <c r="ABS81" s="25"/>
      <c r="ABT81" s="25"/>
      <c r="ABU81" s="25"/>
      <c r="ABV81" s="25"/>
      <c r="ABW81" s="25"/>
      <c r="ABX81" s="25"/>
      <c r="ABY81" s="25"/>
      <c r="ABZ81" s="25"/>
      <c r="ACA81" s="25"/>
      <c r="ACB81" s="25"/>
      <c r="ACC81" s="25"/>
      <c r="ACD81" s="25"/>
      <c r="ACE81" s="25"/>
      <c r="ACF81" s="25"/>
      <c r="ACG81" s="25"/>
      <c r="ACH81" s="25"/>
      <c r="ACI81" s="25"/>
      <c r="ACJ81" s="25"/>
      <c r="ACK81" s="25"/>
      <c r="ACL81" s="25"/>
      <c r="ACM81" s="25"/>
      <c r="ACN81" s="25"/>
      <c r="ACO81" s="25"/>
      <c r="ACP81" s="25"/>
      <c r="ACQ81" s="25"/>
      <c r="ACR81" s="25"/>
      <c r="ACS81" s="25"/>
      <c r="ACT81" s="25"/>
      <c r="ACU81" s="25"/>
      <c r="ACV81" s="25"/>
      <c r="ACW81" s="25"/>
      <c r="ACX81" s="25"/>
      <c r="ACY81" s="25"/>
      <c r="ACZ81" s="25"/>
      <c r="ADA81" s="25"/>
      <c r="ADB81" s="25"/>
      <c r="ADC81" s="25"/>
      <c r="ADD81" s="25"/>
      <c r="ADE81" s="25"/>
      <c r="ADF81" s="25"/>
      <c r="ADG81" s="25"/>
      <c r="ADH81" s="25"/>
      <c r="ADI81" s="25"/>
      <c r="ADJ81" s="25"/>
      <c r="ADK81" s="25"/>
      <c r="ADL81" s="25"/>
      <c r="ADM81" s="25"/>
      <c r="ADN81" s="25"/>
      <c r="ADO81" s="25"/>
      <c r="ADP81" s="25"/>
      <c r="ADQ81" s="25"/>
      <c r="ADR81" s="25"/>
      <c r="ADS81" s="25"/>
      <c r="ADT81" s="25"/>
      <c r="ADU81" s="25"/>
      <c r="ADV81" s="25"/>
      <c r="ADW81" s="25"/>
      <c r="ADX81" s="25"/>
      <c r="ADY81" s="25"/>
      <c r="ADZ81" s="25"/>
      <c r="AEA81" s="25"/>
      <c r="AEB81" s="25"/>
      <c r="AEC81" s="25"/>
      <c r="AED81" s="25"/>
      <c r="AEE81" s="25"/>
      <c r="AEF81" s="25"/>
      <c r="AEG81" s="25"/>
      <c r="AEH81" s="25"/>
      <c r="AEI81" s="25"/>
      <c r="AEJ81" s="25"/>
      <c r="AEK81" s="25"/>
      <c r="AEL81" s="25"/>
      <c r="AEM81" s="25"/>
      <c r="AEN81" s="25"/>
      <c r="AEO81" s="25"/>
      <c r="AEP81" s="25"/>
      <c r="AEQ81" s="25"/>
      <c r="AER81" s="25"/>
      <c r="AES81" s="25"/>
      <c r="AET81" s="25"/>
      <c r="AEU81" s="25"/>
      <c r="AEV81" s="25"/>
      <c r="AEW81" s="25"/>
      <c r="AEX81" s="25"/>
      <c r="AEY81" s="25"/>
      <c r="AEZ81" s="25"/>
      <c r="AFA81" s="25"/>
      <c r="AFB81" s="25"/>
      <c r="AFC81" s="25"/>
      <c r="AFD81" s="25"/>
      <c r="AFE81" s="25"/>
      <c r="AFF81" s="25"/>
      <c r="AFG81" s="25"/>
      <c r="AFH81" s="25"/>
      <c r="AFI81" s="25"/>
      <c r="AFJ81" s="25"/>
      <c r="AFK81" s="25"/>
      <c r="AFL81" s="25"/>
      <c r="AFM81" s="25"/>
      <c r="AFN81" s="25"/>
      <c r="AFO81" s="25"/>
      <c r="AFP81" s="25"/>
      <c r="AFQ81" s="25"/>
      <c r="AFR81" s="25"/>
      <c r="AFS81" s="25"/>
      <c r="AFT81" s="25"/>
      <c r="AFU81" s="25"/>
      <c r="AFV81" s="25"/>
      <c r="AFW81" s="25"/>
      <c r="AFX81" s="25"/>
      <c r="AFY81" s="25"/>
      <c r="AFZ81" s="25"/>
      <c r="AGA81" s="25"/>
      <c r="AGB81" s="25"/>
      <c r="AGC81" s="25"/>
      <c r="AGD81" s="25"/>
      <c r="AGE81" s="25"/>
      <c r="AGF81" s="25"/>
      <c r="AGG81" s="25"/>
      <c r="AGH81" s="25"/>
      <c r="AGI81" s="25"/>
      <c r="AGJ81" s="25"/>
      <c r="AGK81" s="25"/>
      <c r="AGL81" s="25"/>
      <c r="AGM81" s="25"/>
      <c r="AGN81" s="25"/>
      <c r="AGO81" s="25"/>
      <c r="AGP81" s="25"/>
      <c r="AGQ81" s="25"/>
      <c r="AGR81" s="25"/>
      <c r="AGS81" s="25"/>
      <c r="AGT81" s="25"/>
      <c r="AGU81" s="25"/>
      <c r="AGV81" s="25"/>
      <c r="AGW81" s="25"/>
      <c r="AGX81" s="25"/>
      <c r="AGY81" s="25"/>
      <c r="AGZ81" s="25"/>
      <c r="AHA81" s="25"/>
      <c r="AHB81" s="25"/>
      <c r="AHC81" s="25"/>
      <c r="AHD81" s="25"/>
      <c r="AHE81" s="25"/>
      <c r="AHF81" s="25"/>
      <c r="AHG81" s="25"/>
      <c r="AHH81" s="25"/>
      <c r="AHI81" s="25"/>
      <c r="AHJ81" s="25"/>
      <c r="AHK81" s="25"/>
      <c r="AHL81" s="25"/>
      <c r="AHM81" s="25"/>
      <c r="AHN81" s="25"/>
      <c r="AHO81" s="25"/>
      <c r="AHP81" s="25"/>
      <c r="AHQ81" s="25"/>
      <c r="AHR81" s="25"/>
      <c r="AHS81" s="25"/>
      <c r="AHT81" s="25"/>
      <c r="AHU81" s="25"/>
      <c r="AHV81" s="25"/>
      <c r="AHW81" s="25"/>
      <c r="AHX81" s="25"/>
      <c r="AHY81" s="25"/>
      <c r="AHZ81" s="25"/>
      <c r="AIA81" s="25"/>
      <c r="AIB81" s="25"/>
      <c r="AIC81" s="25"/>
      <c r="AID81" s="25"/>
      <c r="AIE81" s="25"/>
      <c r="AIF81" s="25"/>
      <c r="AIG81" s="25"/>
      <c r="AIH81" s="25"/>
      <c r="AII81" s="25"/>
      <c r="AIJ81" s="25"/>
      <c r="AIK81" s="25"/>
      <c r="AIL81" s="25"/>
      <c r="AIM81" s="25"/>
      <c r="AIN81" s="25"/>
      <c r="AIO81" s="25"/>
      <c r="AIP81" s="25"/>
      <c r="AIQ81" s="25"/>
      <c r="AIR81" s="25"/>
      <c r="AIS81" s="25"/>
      <c r="AIT81" s="25"/>
      <c r="AIU81" s="25"/>
      <c r="AIV81" s="25"/>
      <c r="AIW81" s="25"/>
      <c r="AIX81" s="25"/>
      <c r="AIY81" s="25"/>
      <c r="AIZ81" s="25"/>
      <c r="AJA81" s="25"/>
      <c r="AJB81" s="25"/>
      <c r="AJC81" s="25"/>
      <c r="AJD81" s="25"/>
      <c r="AJE81" s="25"/>
      <c r="AJF81" s="25"/>
      <c r="AJG81" s="25"/>
      <c r="AJH81" s="25"/>
      <c r="AJI81" s="25"/>
      <c r="AJJ81" s="25"/>
      <c r="AJK81" s="25"/>
      <c r="AJL81" s="25"/>
      <c r="AJM81" s="25"/>
      <c r="AJN81" s="25"/>
      <c r="AJO81" s="25"/>
      <c r="AJP81" s="25"/>
      <c r="AJQ81" s="25"/>
      <c r="AJR81" s="25"/>
      <c r="AJS81" s="25"/>
      <c r="AJT81" s="25"/>
      <c r="AJU81" s="25"/>
      <c r="AJV81" s="25"/>
      <c r="AJW81" s="25"/>
      <c r="AJX81" s="25"/>
      <c r="AJY81" s="25"/>
      <c r="AJZ81" s="25"/>
      <c r="AKA81" s="25"/>
      <c r="AKB81" s="25"/>
      <c r="AKC81" s="25"/>
      <c r="AKD81" s="25"/>
      <c r="AKE81" s="25"/>
      <c r="AKF81" s="25"/>
      <c r="AKG81" s="25"/>
      <c r="AKH81" s="25"/>
      <c r="AKI81" s="25"/>
      <c r="AKJ81" s="25"/>
      <c r="AKK81" s="25"/>
      <c r="AKL81" s="25"/>
      <c r="AKM81" s="25"/>
      <c r="AKN81" s="25"/>
      <c r="AKO81" s="25"/>
      <c r="AKP81" s="25"/>
      <c r="AKQ81" s="25"/>
      <c r="AKR81" s="25"/>
      <c r="AKS81" s="25"/>
      <c r="AKT81" s="25"/>
      <c r="AKU81" s="25"/>
      <c r="AKV81" s="25"/>
      <c r="AKW81" s="25"/>
      <c r="AKX81" s="25"/>
      <c r="AKY81" s="25"/>
      <c r="AKZ81" s="25"/>
      <c r="ALA81" s="25"/>
      <c r="ALB81" s="25"/>
      <c r="ALC81" s="25"/>
      <c r="ALD81" s="25"/>
      <c r="ALE81" s="25"/>
      <c r="ALF81" s="25"/>
      <c r="ALG81" s="25"/>
      <c r="ALH81" s="25"/>
      <c r="ALI81" s="25"/>
      <c r="ALJ81" s="25"/>
      <c r="ALK81" s="25"/>
      <c r="ALL81" s="25"/>
      <c r="ALM81" s="25"/>
      <c r="ALN81" s="25"/>
      <c r="ALO81" s="25"/>
      <c r="ALP81" s="25"/>
      <c r="ALQ81" s="25"/>
      <c r="ALR81" s="25"/>
      <c r="ALS81" s="25"/>
      <c r="ALT81" s="25"/>
      <c r="ALU81" s="25"/>
      <c r="ALV81" s="25"/>
      <c r="ALW81" s="25"/>
      <c r="ALX81" s="25"/>
      <c r="ALY81" s="25"/>
      <c r="ALZ81" s="25"/>
      <c r="AMA81" s="25"/>
      <c r="AMB81" s="25"/>
      <c r="AMC81" s="25"/>
      <c r="AMD81" s="25"/>
      <c r="AME81" s="25"/>
      <c r="AMF81" s="25"/>
      <c r="AMG81" s="25"/>
      <c r="AMH81" s="25"/>
      <c r="AMI81" s="25"/>
      <c r="AMJ81" s="25"/>
    </row>
    <row r="82" spans="1:1024" ht="18.75" customHeight="1">
      <c r="A82" s="369"/>
      <c r="C82" s="383"/>
      <c r="D82" s="396"/>
      <c r="E82" s="396"/>
      <c r="F82" s="396"/>
      <c r="G82" s="412"/>
      <c r="H82" s="412"/>
      <c r="I82" s="412"/>
      <c r="J82" s="412"/>
      <c r="K82" s="412"/>
      <c r="L82" s="412"/>
      <c r="M82" s="412"/>
      <c r="N82" s="412"/>
      <c r="O82" s="412"/>
      <c r="P82" s="412"/>
      <c r="Q82" s="412"/>
      <c r="R82" s="412"/>
      <c r="S82" s="412"/>
      <c r="T82" s="412"/>
      <c r="U82" s="412"/>
      <c r="V82" s="412"/>
      <c r="W82" s="412"/>
      <c r="X82" s="412"/>
      <c r="Y82" s="412"/>
      <c r="Z82" s="412"/>
      <c r="AA82" s="412"/>
      <c r="AB82" s="412"/>
      <c r="AC82" s="412"/>
      <c r="AD82" s="412"/>
      <c r="AE82" s="412"/>
      <c r="AF82" s="412"/>
      <c r="AG82" s="412"/>
      <c r="AH82" s="392"/>
      <c r="AI82" s="392"/>
      <c r="AJ82" s="392"/>
      <c r="AK82" s="392"/>
      <c r="AL82" s="425"/>
      <c r="AM82" s="425"/>
      <c r="AN82" s="387" t="s">
        <v>607</v>
      </c>
      <c r="AO82" s="387"/>
      <c r="AP82" s="387"/>
      <c r="AQ82" s="387"/>
      <c r="AR82" s="387"/>
      <c r="AS82" s="387"/>
      <c r="AT82" s="387"/>
      <c r="AU82" s="387"/>
      <c r="AV82" s="387"/>
      <c r="AW82" s="415" t="s">
        <v>56</v>
      </c>
      <c r="AX82" s="415"/>
      <c r="AY82" s="450"/>
      <c r="AZ82" s="450"/>
      <c r="BA82" s="377"/>
      <c r="BB82" s="377"/>
      <c r="BC82" s="377"/>
      <c r="BD82" s="25"/>
      <c r="BE82" s="25"/>
      <c r="BF82" s="25"/>
      <c r="BG82" s="25"/>
      <c r="BH82" s="25"/>
      <c r="BI82" s="25"/>
      <c r="BJ82" s="25"/>
      <c r="BK82" s="25"/>
      <c r="BL82" s="25"/>
      <c r="BM82" s="25"/>
      <c r="BN82" s="25"/>
      <c r="BO82" s="25"/>
      <c r="BP82" s="25"/>
      <c r="BQ82" s="25"/>
      <c r="BR82" s="25"/>
      <c r="BS82" s="25"/>
      <c r="BT82" s="377"/>
      <c r="BU82" s="25"/>
      <c r="BV82" s="25"/>
      <c r="BW82" s="466"/>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c r="JI82" s="25"/>
      <c r="JJ82" s="25"/>
      <c r="JK82" s="25"/>
      <c r="JL82" s="25"/>
      <c r="JM82" s="25"/>
      <c r="JN82" s="25"/>
      <c r="JO82" s="25"/>
      <c r="JP82" s="25"/>
      <c r="JQ82" s="25"/>
      <c r="JR82" s="25"/>
      <c r="JS82" s="25"/>
      <c r="JT82" s="25"/>
      <c r="JU82" s="25"/>
      <c r="JV82" s="25"/>
      <c r="JW82" s="25"/>
      <c r="JX82" s="25"/>
      <c r="JY82" s="25"/>
      <c r="JZ82" s="25"/>
      <c r="KA82" s="25"/>
      <c r="KB82" s="25"/>
      <c r="KC82" s="25"/>
      <c r="KD82" s="25"/>
      <c r="KE82" s="25"/>
      <c r="KF82" s="25"/>
      <c r="KG82" s="25"/>
      <c r="KH82" s="25"/>
      <c r="KI82" s="25"/>
      <c r="KJ82" s="25"/>
      <c r="KK82" s="25"/>
      <c r="KL82" s="25"/>
      <c r="KM82" s="25"/>
      <c r="KN82" s="25"/>
      <c r="KO82" s="25"/>
      <c r="KP82" s="25"/>
      <c r="KQ82" s="25"/>
      <c r="KR82" s="25"/>
      <c r="KS82" s="25"/>
      <c r="KT82" s="25"/>
      <c r="KU82" s="25"/>
      <c r="KV82" s="25"/>
      <c r="KW82" s="25"/>
      <c r="KX82" s="25"/>
      <c r="KY82" s="25"/>
      <c r="KZ82" s="25"/>
      <c r="LA82" s="25"/>
      <c r="LB82" s="25"/>
      <c r="LC82" s="25"/>
      <c r="LD82" s="25"/>
      <c r="LE82" s="25"/>
      <c r="LF82" s="25"/>
      <c r="LG82" s="25"/>
      <c r="LH82" s="25"/>
      <c r="LI82" s="25"/>
      <c r="LJ82" s="25"/>
      <c r="LK82" s="25"/>
      <c r="LL82" s="25"/>
      <c r="LM82" s="25"/>
      <c r="LN82" s="25"/>
      <c r="LO82" s="25"/>
      <c r="LP82" s="25"/>
      <c r="LQ82" s="25"/>
      <c r="LR82" s="25"/>
      <c r="LS82" s="25"/>
      <c r="LT82" s="25"/>
      <c r="LU82" s="25"/>
      <c r="LV82" s="25"/>
      <c r="LW82" s="25"/>
      <c r="LX82" s="25"/>
      <c r="LY82" s="25"/>
      <c r="LZ82" s="25"/>
      <c r="MA82" s="25"/>
      <c r="MB82" s="25"/>
      <c r="MC82" s="25"/>
      <c r="MD82" s="25"/>
      <c r="ME82" s="25"/>
      <c r="MF82" s="25"/>
      <c r="MG82" s="25"/>
      <c r="MH82" s="25"/>
      <c r="MI82" s="25"/>
      <c r="MJ82" s="25"/>
      <c r="MK82" s="25"/>
      <c r="ML82" s="25"/>
      <c r="MM82" s="25"/>
      <c r="MN82" s="25"/>
      <c r="MO82" s="25"/>
      <c r="MP82" s="25"/>
      <c r="MQ82" s="25"/>
      <c r="MR82" s="25"/>
      <c r="MS82" s="25"/>
      <c r="MT82" s="25"/>
      <c r="MU82" s="25"/>
      <c r="MV82" s="25"/>
      <c r="MW82" s="25"/>
      <c r="MX82" s="25"/>
      <c r="MY82" s="25"/>
      <c r="MZ82" s="25"/>
      <c r="NA82" s="25"/>
      <c r="NB82" s="25"/>
      <c r="NC82" s="25"/>
      <c r="ND82" s="25"/>
      <c r="NE82" s="25"/>
      <c r="NF82" s="25"/>
      <c r="NG82" s="25"/>
      <c r="NH82" s="25"/>
      <c r="NI82" s="25"/>
      <c r="NJ82" s="25"/>
      <c r="NK82" s="25"/>
      <c r="NL82" s="25"/>
      <c r="NM82" s="25"/>
      <c r="NN82" s="25"/>
      <c r="NO82" s="25"/>
      <c r="NP82" s="25"/>
      <c r="NQ82" s="25"/>
      <c r="NR82" s="25"/>
      <c r="NS82" s="25"/>
      <c r="NT82" s="25"/>
      <c r="NU82" s="25"/>
      <c r="NV82" s="25"/>
      <c r="NW82" s="25"/>
      <c r="NX82" s="25"/>
      <c r="NY82" s="25"/>
      <c r="NZ82" s="25"/>
      <c r="OA82" s="25"/>
      <c r="OB82" s="25"/>
      <c r="OC82" s="25"/>
      <c r="OD82" s="25"/>
      <c r="OE82" s="25"/>
      <c r="OF82" s="25"/>
      <c r="OG82" s="25"/>
      <c r="OH82" s="25"/>
      <c r="OI82" s="25"/>
      <c r="OJ82" s="25"/>
      <c r="OK82" s="25"/>
      <c r="OL82" s="25"/>
      <c r="OM82" s="25"/>
      <c r="ON82" s="25"/>
      <c r="OO82" s="25"/>
      <c r="OP82" s="25"/>
      <c r="OQ82" s="25"/>
      <c r="OR82" s="25"/>
      <c r="OS82" s="25"/>
      <c r="OT82" s="25"/>
      <c r="OU82" s="25"/>
      <c r="OV82" s="25"/>
      <c r="OW82" s="25"/>
      <c r="OX82" s="25"/>
      <c r="OY82" s="25"/>
      <c r="OZ82" s="25"/>
      <c r="PA82" s="25"/>
      <c r="PB82" s="25"/>
      <c r="PC82" s="25"/>
      <c r="PD82" s="25"/>
      <c r="PE82" s="25"/>
      <c r="PF82" s="25"/>
      <c r="PG82" s="25"/>
      <c r="PH82" s="25"/>
      <c r="PI82" s="25"/>
      <c r="PJ82" s="25"/>
      <c r="PK82" s="25"/>
      <c r="PL82" s="25"/>
      <c r="PM82" s="25"/>
      <c r="PN82" s="25"/>
      <c r="PO82" s="25"/>
      <c r="PP82" s="25"/>
      <c r="PQ82" s="25"/>
      <c r="PR82" s="25"/>
      <c r="PS82" s="25"/>
      <c r="PT82" s="25"/>
      <c r="PU82" s="25"/>
      <c r="PV82" s="25"/>
      <c r="PW82" s="25"/>
      <c r="PX82" s="25"/>
      <c r="PY82" s="25"/>
      <c r="PZ82" s="25"/>
      <c r="QA82" s="25"/>
      <c r="QB82" s="25"/>
      <c r="QC82" s="25"/>
      <c r="QD82" s="25"/>
      <c r="QE82" s="25"/>
      <c r="QF82" s="25"/>
      <c r="QG82" s="25"/>
      <c r="QH82" s="25"/>
      <c r="QI82" s="25"/>
      <c r="QJ82" s="25"/>
      <c r="QK82" s="25"/>
      <c r="QL82" s="25"/>
      <c r="QM82" s="25"/>
      <c r="QN82" s="25"/>
      <c r="QO82" s="25"/>
      <c r="QP82" s="25"/>
      <c r="QQ82" s="25"/>
      <c r="QR82" s="25"/>
      <c r="QS82" s="25"/>
      <c r="QT82" s="25"/>
      <c r="QU82" s="25"/>
      <c r="QV82" s="25"/>
      <c r="QW82" s="25"/>
      <c r="QX82" s="25"/>
      <c r="QY82" s="25"/>
      <c r="QZ82" s="25"/>
      <c r="RA82" s="25"/>
      <c r="RB82" s="25"/>
      <c r="RC82" s="25"/>
      <c r="RD82" s="25"/>
      <c r="RE82" s="25"/>
      <c r="RF82" s="25"/>
      <c r="RG82" s="25"/>
      <c r="RH82" s="25"/>
      <c r="RI82" s="25"/>
      <c r="RJ82" s="25"/>
      <c r="RK82" s="25"/>
      <c r="RL82" s="25"/>
      <c r="RM82" s="25"/>
      <c r="RN82" s="25"/>
      <c r="RO82" s="25"/>
      <c r="RP82" s="25"/>
      <c r="RQ82" s="25"/>
      <c r="RR82" s="25"/>
      <c r="RS82" s="25"/>
      <c r="RT82" s="25"/>
      <c r="RU82" s="25"/>
      <c r="RV82" s="25"/>
      <c r="RW82" s="25"/>
      <c r="RX82" s="25"/>
      <c r="RY82" s="25"/>
      <c r="RZ82" s="25"/>
      <c r="SA82" s="25"/>
      <c r="SB82" s="25"/>
      <c r="SC82" s="25"/>
      <c r="SD82" s="25"/>
      <c r="SE82" s="25"/>
      <c r="SF82" s="25"/>
      <c r="SG82" s="25"/>
      <c r="SH82" s="25"/>
      <c r="SI82" s="25"/>
      <c r="SJ82" s="25"/>
      <c r="SK82" s="25"/>
      <c r="SL82" s="25"/>
      <c r="SM82" s="25"/>
      <c r="SN82" s="25"/>
      <c r="SO82" s="25"/>
      <c r="SP82" s="25"/>
      <c r="SQ82" s="25"/>
      <c r="SR82" s="25"/>
      <c r="SS82" s="25"/>
      <c r="ST82" s="25"/>
      <c r="SU82" s="25"/>
      <c r="SV82" s="25"/>
      <c r="SW82" s="25"/>
      <c r="SX82" s="25"/>
      <c r="SY82" s="25"/>
      <c r="SZ82" s="25"/>
      <c r="TA82" s="25"/>
      <c r="TB82" s="25"/>
      <c r="TC82" s="25"/>
      <c r="TD82" s="25"/>
      <c r="TE82" s="25"/>
      <c r="TF82" s="25"/>
      <c r="TG82" s="25"/>
      <c r="TH82" s="25"/>
      <c r="TI82" s="25"/>
      <c r="TJ82" s="25"/>
      <c r="TK82" s="25"/>
      <c r="TL82" s="25"/>
      <c r="TM82" s="25"/>
      <c r="TN82" s="25"/>
      <c r="TO82" s="25"/>
      <c r="TP82" s="25"/>
      <c r="TQ82" s="25"/>
      <c r="TR82" s="25"/>
      <c r="TS82" s="25"/>
      <c r="TT82" s="25"/>
      <c r="TU82" s="25"/>
      <c r="TV82" s="25"/>
      <c r="TW82" s="25"/>
      <c r="TX82" s="25"/>
      <c r="TY82" s="25"/>
      <c r="TZ82" s="25"/>
      <c r="UA82" s="25"/>
      <c r="UB82" s="25"/>
      <c r="UC82" s="25"/>
      <c r="UD82" s="25"/>
      <c r="UE82" s="25"/>
      <c r="UF82" s="25"/>
      <c r="UG82" s="25"/>
      <c r="UH82" s="25"/>
      <c r="UI82" s="25"/>
      <c r="UJ82" s="25"/>
      <c r="UK82" s="25"/>
      <c r="UL82" s="25"/>
      <c r="UM82" s="25"/>
      <c r="UN82" s="25"/>
      <c r="UO82" s="25"/>
      <c r="UP82" s="25"/>
      <c r="UQ82" s="25"/>
      <c r="UR82" s="25"/>
      <c r="US82" s="25"/>
      <c r="UT82" s="25"/>
      <c r="UU82" s="25"/>
      <c r="UV82" s="25"/>
      <c r="UW82" s="25"/>
      <c r="UX82" s="25"/>
      <c r="UY82" s="25"/>
      <c r="UZ82" s="25"/>
      <c r="VA82" s="25"/>
      <c r="VB82" s="25"/>
      <c r="VC82" s="25"/>
      <c r="VD82" s="25"/>
      <c r="VE82" s="25"/>
      <c r="VF82" s="25"/>
      <c r="VG82" s="25"/>
      <c r="VH82" s="25"/>
      <c r="VI82" s="25"/>
      <c r="VJ82" s="25"/>
      <c r="VK82" s="25"/>
      <c r="VL82" s="25"/>
      <c r="VM82" s="25"/>
      <c r="VN82" s="25"/>
      <c r="VO82" s="25"/>
      <c r="VP82" s="25"/>
      <c r="VQ82" s="25"/>
      <c r="VR82" s="25"/>
      <c r="VS82" s="25"/>
      <c r="VT82" s="25"/>
      <c r="VU82" s="25"/>
      <c r="VV82" s="25"/>
      <c r="VW82" s="25"/>
      <c r="VX82" s="25"/>
      <c r="VY82" s="25"/>
      <c r="VZ82" s="25"/>
      <c r="WA82" s="25"/>
      <c r="WB82" s="25"/>
      <c r="WC82" s="25"/>
      <c r="WD82" s="25"/>
      <c r="WE82" s="25"/>
      <c r="WF82" s="25"/>
      <c r="WG82" s="25"/>
      <c r="WH82" s="25"/>
      <c r="WI82" s="25"/>
      <c r="WJ82" s="25"/>
      <c r="WK82" s="25"/>
      <c r="WL82" s="25"/>
      <c r="WM82" s="25"/>
      <c r="WN82" s="25"/>
      <c r="WO82" s="25"/>
      <c r="WP82" s="25"/>
      <c r="WQ82" s="25"/>
      <c r="WR82" s="25"/>
      <c r="WS82" s="25"/>
      <c r="WT82" s="25"/>
      <c r="WU82" s="25"/>
      <c r="WV82" s="25"/>
      <c r="WW82" s="25"/>
      <c r="WX82" s="25"/>
      <c r="WY82" s="25"/>
      <c r="WZ82" s="25"/>
      <c r="XA82" s="25"/>
      <c r="XB82" s="25"/>
      <c r="XC82" s="25"/>
      <c r="XD82" s="25"/>
      <c r="XE82" s="25"/>
      <c r="XF82" s="25"/>
      <c r="XG82" s="25"/>
      <c r="XH82" s="25"/>
      <c r="XI82" s="25"/>
      <c r="XJ82" s="25"/>
      <c r="XK82" s="25"/>
      <c r="XL82" s="25"/>
      <c r="XM82" s="25"/>
      <c r="XN82" s="25"/>
      <c r="XO82" s="25"/>
      <c r="XP82" s="25"/>
      <c r="XQ82" s="25"/>
      <c r="XR82" s="25"/>
      <c r="XS82" s="25"/>
      <c r="XT82" s="25"/>
      <c r="XU82" s="25"/>
      <c r="XV82" s="25"/>
      <c r="XW82" s="25"/>
      <c r="XX82" s="25"/>
      <c r="XY82" s="25"/>
      <c r="XZ82" s="25"/>
      <c r="YA82" s="25"/>
      <c r="YB82" s="25"/>
      <c r="YC82" s="25"/>
      <c r="YD82" s="25"/>
      <c r="YE82" s="25"/>
      <c r="YF82" s="25"/>
      <c r="YG82" s="25"/>
      <c r="YH82" s="25"/>
      <c r="YI82" s="25"/>
      <c r="YJ82" s="25"/>
      <c r="YK82" s="25"/>
      <c r="YL82" s="25"/>
      <c r="YM82" s="25"/>
      <c r="YN82" s="25"/>
      <c r="YO82" s="25"/>
      <c r="YP82" s="25"/>
      <c r="YQ82" s="25"/>
      <c r="YR82" s="25"/>
      <c r="YS82" s="25"/>
      <c r="YT82" s="25"/>
      <c r="YU82" s="25"/>
      <c r="YV82" s="25"/>
      <c r="YW82" s="25"/>
      <c r="YX82" s="25"/>
      <c r="YY82" s="25"/>
      <c r="YZ82" s="25"/>
      <c r="ZA82" s="25"/>
      <c r="ZB82" s="25"/>
      <c r="ZC82" s="25"/>
      <c r="ZD82" s="25"/>
      <c r="ZE82" s="25"/>
      <c r="ZF82" s="25"/>
      <c r="ZG82" s="25"/>
      <c r="ZH82" s="25"/>
      <c r="ZI82" s="25"/>
      <c r="ZJ82" s="25"/>
      <c r="ZK82" s="25"/>
      <c r="ZL82" s="25"/>
      <c r="ZM82" s="25"/>
      <c r="ZN82" s="25"/>
      <c r="ZO82" s="25"/>
      <c r="ZP82" s="25"/>
      <c r="ZQ82" s="25"/>
      <c r="ZR82" s="25"/>
      <c r="ZS82" s="25"/>
      <c r="ZT82" s="25"/>
      <c r="ZU82" s="25"/>
      <c r="ZV82" s="25"/>
      <c r="ZW82" s="25"/>
      <c r="ZX82" s="25"/>
      <c r="ZY82" s="25"/>
      <c r="ZZ82" s="25"/>
      <c r="AAA82" s="25"/>
      <c r="AAB82" s="25"/>
      <c r="AAC82" s="25"/>
      <c r="AAD82" s="25"/>
      <c r="AAE82" s="25"/>
      <c r="AAF82" s="25"/>
      <c r="AAG82" s="25"/>
      <c r="AAH82" s="25"/>
      <c r="AAI82" s="25"/>
      <c r="AAJ82" s="25"/>
      <c r="AAK82" s="25"/>
      <c r="AAL82" s="25"/>
      <c r="AAM82" s="25"/>
      <c r="AAN82" s="25"/>
      <c r="AAO82" s="25"/>
      <c r="AAP82" s="25"/>
      <c r="AAQ82" s="25"/>
      <c r="AAR82" s="25"/>
      <c r="AAS82" s="25"/>
      <c r="AAT82" s="25"/>
      <c r="AAU82" s="25"/>
      <c r="AAV82" s="25"/>
      <c r="AAW82" s="25"/>
      <c r="AAX82" s="25"/>
      <c r="AAY82" s="25"/>
      <c r="AAZ82" s="25"/>
      <c r="ABA82" s="25"/>
      <c r="ABB82" s="25"/>
      <c r="ABC82" s="25"/>
      <c r="ABD82" s="25"/>
      <c r="ABE82" s="25"/>
      <c r="ABF82" s="25"/>
      <c r="ABG82" s="25"/>
      <c r="ABH82" s="25"/>
      <c r="ABI82" s="25"/>
      <c r="ABJ82" s="25"/>
      <c r="ABK82" s="25"/>
      <c r="ABL82" s="25"/>
      <c r="ABM82" s="25"/>
      <c r="ABN82" s="25"/>
      <c r="ABO82" s="25"/>
      <c r="ABP82" s="25"/>
      <c r="ABQ82" s="25"/>
      <c r="ABR82" s="25"/>
      <c r="ABS82" s="25"/>
      <c r="ABT82" s="25"/>
      <c r="ABU82" s="25"/>
      <c r="ABV82" s="25"/>
      <c r="ABW82" s="25"/>
      <c r="ABX82" s="25"/>
      <c r="ABY82" s="25"/>
      <c r="ABZ82" s="25"/>
      <c r="ACA82" s="25"/>
      <c r="ACB82" s="25"/>
      <c r="ACC82" s="25"/>
      <c r="ACD82" s="25"/>
      <c r="ACE82" s="25"/>
      <c r="ACF82" s="25"/>
      <c r="ACG82" s="25"/>
      <c r="ACH82" s="25"/>
      <c r="ACI82" s="25"/>
      <c r="ACJ82" s="25"/>
      <c r="ACK82" s="25"/>
      <c r="ACL82" s="25"/>
      <c r="ACM82" s="25"/>
      <c r="ACN82" s="25"/>
      <c r="ACO82" s="25"/>
      <c r="ACP82" s="25"/>
      <c r="ACQ82" s="25"/>
      <c r="ACR82" s="25"/>
      <c r="ACS82" s="25"/>
      <c r="ACT82" s="25"/>
      <c r="ACU82" s="25"/>
      <c r="ACV82" s="25"/>
      <c r="ACW82" s="25"/>
      <c r="ACX82" s="25"/>
      <c r="ACY82" s="25"/>
      <c r="ACZ82" s="25"/>
      <c r="ADA82" s="25"/>
      <c r="ADB82" s="25"/>
      <c r="ADC82" s="25"/>
      <c r="ADD82" s="25"/>
      <c r="ADE82" s="25"/>
      <c r="ADF82" s="25"/>
      <c r="ADG82" s="25"/>
      <c r="ADH82" s="25"/>
      <c r="ADI82" s="25"/>
      <c r="ADJ82" s="25"/>
      <c r="ADK82" s="25"/>
      <c r="ADL82" s="25"/>
      <c r="ADM82" s="25"/>
      <c r="ADN82" s="25"/>
      <c r="ADO82" s="25"/>
      <c r="ADP82" s="25"/>
      <c r="ADQ82" s="25"/>
      <c r="ADR82" s="25"/>
      <c r="ADS82" s="25"/>
      <c r="ADT82" s="25"/>
      <c r="ADU82" s="25"/>
      <c r="ADV82" s="25"/>
      <c r="ADW82" s="25"/>
      <c r="ADX82" s="25"/>
      <c r="ADY82" s="25"/>
      <c r="ADZ82" s="25"/>
      <c r="AEA82" s="25"/>
      <c r="AEB82" s="25"/>
      <c r="AEC82" s="25"/>
      <c r="AED82" s="25"/>
      <c r="AEE82" s="25"/>
      <c r="AEF82" s="25"/>
      <c r="AEG82" s="25"/>
      <c r="AEH82" s="25"/>
      <c r="AEI82" s="25"/>
      <c r="AEJ82" s="25"/>
      <c r="AEK82" s="25"/>
      <c r="AEL82" s="25"/>
      <c r="AEM82" s="25"/>
      <c r="AEN82" s="25"/>
      <c r="AEO82" s="25"/>
      <c r="AEP82" s="25"/>
      <c r="AEQ82" s="25"/>
      <c r="AER82" s="25"/>
      <c r="AES82" s="25"/>
      <c r="AET82" s="25"/>
      <c r="AEU82" s="25"/>
      <c r="AEV82" s="25"/>
      <c r="AEW82" s="25"/>
      <c r="AEX82" s="25"/>
      <c r="AEY82" s="25"/>
      <c r="AEZ82" s="25"/>
      <c r="AFA82" s="25"/>
      <c r="AFB82" s="25"/>
      <c r="AFC82" s="25"/>
      <c r="AFD82" s="25"/>
      <c r="AFE82" s="25"/>
      <c r="AFF82" s="25"/>
      <c r="AFG82" s="25"/>
      <c r="AFH82" s="25"/>
      <c r="AFI82" s="25"/>
      <c r="AFJ82" s="25"/>
      <c r="AFK82" s="25"/>
      <c r="AFL82" s="25"/>
      <c r="AFM82" s="25"/>
      <c r="AFN82" s="25"/>
      <c r="AFO82" s="25"/>
      <c r="AFP82" s="25"/>
      <c r="AFQ82" s="25"/>
      <c r="AFR82" s="25"/>
      <c r="AFS82" s="25"/>
      <c r="AFT82" s="25"/>
      <c r="AFU82" s="25"/>
      <c r="AFV82" s="25"/>
      <c r="AFW82" s="25"/>
      <c r="AFX82" s="25"/>
      <c r="AFY82" s="25"/>
      <c r="AFZ82" s="25"/>
      <c r="AGA82" s="25"/>
      <c r="AGB82" s="25"/>
      <c r="AGC82" s="25"/>
      <c r="AGD82" s="25"/>
      <c r="AGE82" s="25"/>
      <c r="AGF82" s="25"/>
      <c r="AGG82" s="25"/>
      <c r="AGH82" s="25"/>
      <c r="AGI82" s="25"/>
      <c r="AGJ82" s="25"/>
      <c r="AGK82" s="25"/>
      <c r="AGL82" s="25"/>
      <c r="AGM82" s="25"/>
      <c r="AGN82" s="25"/>
      <c r="AGO82" s="25"/>
      <c r="AGP82" s="25"/>
      <c r="AGQ82" s="25"/>
      <c r="AGR82" s="25"/>
      <c r="AGS82" s="25"/>
      <c r="AGT82" s="25"/>
      <c r="AGU82" s="25"/>
      <c r="AGV82" s="25"/>
      <c r="AGW82" s="25"/>
      <c r="AGX82" s="25"/>
      <c r="AGY82" s="25"/>
      <c r="AGZ82" s="25"/>
      <c r="AHA82" s="25"/>
      <c r="AHB82" s="25"/>
      <c r="AHC82" s="25"/>
      <c r="AHD82" s="25"/>
      <c r="AHE82" s="25"/>
      <c r="AHF82" s="25"/>
      <c r="AHG82" s="25"/>
      <c r="AHH82" s="25"/>
      <c r="AHI82" s="25"/>
      <c r="AHJ82" s="25"/>
      <c r="AHK82" s="25"/>
      <c r="AHL82" s="25"/>
      <c r="AHM82" s="25"/>
      <c r="AHN82" s="25"/>
      <c r="AHO82" s="25"/>
      <c r="AHP82" s="25"/>
      <c r="AHQ82" s="25"/>
      <c r="AHR82" s="25"/>
      <c r="AHS82" s="25"/>
      <c r="AHT82" s="25"/>
      <c r="AHU82" s="25"/>
      <c r="AHV82" s="25"/>
      <c r="AHW82" s="25"/>
      <c r="AHX82" s="25"/>
      <c r="AHY82" s="25"/>
      <c r="AHZ82" s="25"/>
      <c r="AIA82" s="25"/>
      <c r="AIB82" s="25"/>
      <c r="AIC82" s="25"/>
      <c r="AID82" s="25"/>
      <c r="AIE82" s="25"/>
      <c r="AIF82" s="25"/>
      <c r="AIG82" s="25"/>
      <c r="AIH82" s="25"/>
      <c r="AII82" s="25"/>
      <c r="AIJ82" s="25"/>
      <c r="AIK82" s="25"/>
      <c r="AIL82" s="25"/>
      <c r="AIM82" s="25"/>
      <c r="AIN82" s="25"/>
      <c r="AIO82" s="25"/>
      <c r="AIP82" s="25"/>
      <c r="AIQ82" s="25"/>
      <c r="AIR82" s="25"/>
      <c r="AIS82" s="25"/>
      <c r="AIT82" s="25"/>
      <c r="AIU82" s="25"/>
      <c r="AIV82" s="25"/>
      <c r="AIW82" s="25"/>
      <c r="AIX82" s="25"/>
      <c r="AIY82" s="25"/>
      <c r="AIZ82" s="25"/>
      <c r="AJA82" s="25"/>
      <c r="AJB82" s="25"/>
      <c r="AJC82" s="25"/>
      <c r="AJD82" s="25"/>
      <c r="AJE82" s="25"/>
      <c r="AJF82" s="25"/>
      <c r="AJG82" s="25"/>
      <c r="AJH82" s="25"/>
      <c r="AJI82" s="25"/>
      <c r="AJJ82" s="25"/>
      <c r="AJK82" s="25"/>
      <c r="AJL82" s="25"/>
      <c r="AJM82" s="25"/>
      <c r="AJN82" s="25"/>
      <c r="AJO82" s="25"/>
      <c r="AJP82" s="25"/>
      <c r="AJQ82" s="25"/>
      <c r="AJR82" s="25"/>
      <c r="AJS82" s="25"/>
      <c r="AJT82" s="25"/>
      <c r="AJU82" s="25"/>
      <c r="AJV82" s="25"/>
      <c r="AJW82" s="25"/>
      <c r="AJX82" s="25"/>
      <c r="AJY82" s="25"/>
      <c r="AJZ82" s="25"/>
      <c r="AKA82" s="25"/>
      <c r="AKB82" s="25"/>
      <c r="AKC82" s="25"/>
      <c r="AKD82" s="25"/>
      <c r="AKE82" s="25"/>
      <c r="AKF82" s="25"/>
      <c r="AKG82" s="25"/>
      <c r="AKH82" s="25"/>
      <c r="AKI82" s="25"/>
      <c r="AKJ82" s="25"/>
      <c r="AKK82" s="25"/>
      <c r="AKL82" s="25"/>
      <c r="AKM82" s="25"/>
      <c r="AKN82" s="25"/>
      <c r="AKO82" s="25"/>
      <c r="AKP82" s="25"/>
      <c r="AKQ82" s="25"/>
      <c r="AKR82" s="25"/>
      <c r="AKS82" s="25"/>
      <c r="AKT82" s="25"/>
      <c r="AKU82" s="25"/>
      <c r="AKV82" s="25"/>
      <c r="AKW82" s="25"/>
      <c r="AKX82" s="25"/>
      <c r="AKY82" s="25"/>
      <c r="AKZ82" s="25"/>
      <c r="ALA82" s="25"/>
      <c r="ALB82" s="25"/>
      <c r="ALC82" s="25"/>
      <c r="ALD82" s="25"/>
      <c r="ALE82" s="25"/>
      <c r="ALF82" s="25"/>
      <c r="ALG82" s="25"/>
      <c r="ALH82" s="25"/>
      <c r="ALI82" s="25"/>
      <c r="ALJ82" s="25"/>
      <c r="ALK82" s="25"/>
      <c r="ALL82" s="25"/>
      <c r="ALM82" s="25"/>
      <c r="ALN82" s="25"/>
      <c r="ALO82" s="25"/>
      <c r="ALP82" s="25"/>
      <c r="ALQ82" s="25"/>
      <c r="ALR82" s="25"/>
      <c r="ALS82" s="25"/>
      <c r="ALT82" s="25"/>
      <c r="ALU82" s="25"/>
      <c r="ALV82" s="25"/>
      <c r="ALW82" s="25"/>
      <c r="ALX82" s="25"/>
      <c r="ALY82" s="25"/>
      <c r="ALZ82" s="25"/>
      <c r="AMA82" s="25"/>
      <c r="AMB82" s="25"/>
      <c r="AMC82" s="25"/>
      <c r="AMD82" s="25"/>
      <c r="AME82" s="25"/>
      <c r="AMF82" s="25"/>
      <c r="AMG82" s="25"/>
      <c r="AMH82" s="25"/>
      <c r="AMI82" s="25"/>
      <c r="AMJ82" s="25"/>
    </row>
    <row r="83" spans="1:1024" ht="18.75" customHeight="1">
      <c r="A83" s="369"/>
      <c r="C83" s="383"/>
      <c r="D83" s="396"/>
      <c r="E83" s="396"/>
      <c r="F83" s="396"/>
      <c r="G83" s="412"/>
      <c r="H83" s="412"/>
      <c r="I83" s="412"/>
      <c r="J83" s="412"/>
      <c r="K83" s="412"/>
      <c r="L83" s="412"/>
      <c r="M83" s="412"/>
      <c r="N83" s="412"/>
      <c r="O83" s="412"/>
      <c r="P83" s="412"/>
      <c r="Q83" s="412"/>
      <c r="R83" s="412"/>
      <c r="S83" s="412"/>
      <c r="T83" s="412"/>
      <c r="U83" s="412"/>
      <c r="V83" s="412"/>
      <c r="W83" s="412"/>
      <c r="X83" s="412"/>
      <c r="Y83" s="412"/>
      <c r="Z83" s="412"/>
      <c r="AA83" s="412"/>
      <c r="AB83" s="412"/>
      <c r="AC83" s="412"/>
      <c r="AD83" s="412"/>
      <c r="AE83" s="412"/>
      <c r="AF83" s="412"/>
      <c r="AG83" s="412"/>
      <c r="AH83" s="392"/>
      <c r="AI83" s="392"/>
      <c r="AJ83" s="392"/>
      <c r="AK83" s="392"/>
      <c r="AL83" s="425"/>
      <c r="AM83" s="425"/>
      <c r="AN83" s="429"/>
      <c r="AO83" s="429"/>
      <c r="AP83" s="429"/>
      <c r="AQ83" s="429"/>
      <c r="AR83" s="429"/>
      <c r="AS83" s="429"/>
      <c r="AT83" s="429"/>
      <c r="AU83" s="429"/>
      <c r="AV83" s="429"/>
      <c r="AW83" s="429"/>
      <c r="AX83" s="429"/>
      <c r="AY83" s="429"/>
      <c r="AZ83" s="429"/>
      <c r="BA83" s="429"/>
      <c r="BB83" s="429"/>
      <c r="BC83" s="429"/>
      <c r="BD83" s="429"/>
      <c r="BE83" s="429"/>
      <c r="BF83" s="429"/>
      <c r="BG83" s="429"/>
      <c r="BH83" s="429"/>
      <c r="BI83" s="429"/>
      <c r="BJ83" s="429"/>
      <c r="BK83" s="429"/>
      <c r="BL83" s="429"/>
      <c r="BM83" s="429"/>
      <c r="BN83" s="429"/>
      <c r="BO83" s="429"/>
      <c r="BP83" s="429"/>
      <c r="BQ83" s="429"/>
      <c r="BR83" s="429"/>
      <c r="BS83" s="429"/>
      <c r="BT83" s="429"/>
      <c r="BU83" s="429"/>
      <c r="BV83" s="419"/>
      <c r="BW83" s="369"/>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c r="JI83" s="25"/>
      <c r="JJ83" s="25"/>
      <c r="JK83" s="25"/>
      <c r="JL83" s="25"/>
      <c r="JM83" s="25"/>
      <c r="JN83" s="25"/>
      <c r="JO83" s="25"/>
      <c r="JP83" s="25"/>
      <c r="JQ83" s="25"/>
      <c r="JR83" s="25"/>
      <c r="JS83" s="25"/>
      <c r="JT83" s="25"/>
      <c r="JU83" s="25"/>
      <c r="JV83" s="25"/>
      <c r="JW83" s="25"/>
      <c r="JX83" s="25"/>
      <c r="JY83" s="25"/>
      <c r="JZ83" s="25"/>
      <c r="KA83" s="25"/>
      <c r="KB83" s="25"/>
      <c r="KC83" s="25"/>
      <c r="KD83" s="25"/>
      <c r="KE83" s="25"/>
      <c r="KF83" s="25"/>
      <c r="KG83" s="25"/>
      <c r="KH83" s="25"/>
      <c r="KI83" s="25"/>
      <c r="KJ83" s="25"/>
      <c r="KK83" s="25"/>
      <c r="KL83" s="25"/>
      <c r="KM83" s="25"/>
      <c r="KN83" s="25"/>
      <c r="KO83" s="25"/>
      <c r="KP83" s="25"/>
      <c r="KQ83" s="25"/>
      <c r="KR83" s="25"/>
      <c r="KS83" s="25"/>
      <c r="KT83" s="25"/>
      <c r="KU83" s="25"/>
      <c r="KV83" s="25"/>
      <c r="KW83" s="25"/>
      <c r="KX83" s="25"/>
      <c r="KY83" s="25"/>
      <c r="KZ83" s="25"/>
      <c r="LA83" s="25"/>
      <c r="LB83" s="25"/>
      <c r="LC83" s="25"/>
      <c r="LD83" s="25"/>
      <c r="LE83" s="25"/>
      <c r="LF83" s="25"/>
      <c r="LG83" s="25"/>
      <c r="LH83" s="25"/>
      <c r="LI83" s="25"/>
      <c r="LJ83" s="25"/>
      <c r="LK83" s="25"/>
      <c r="LL83" s="25"/>
      <c r="LM83" s="25"/>
      <c r="LN83" s="25"/>
      <c r="LO83" s="25"/>
      <c r="LP83" s="25"/>
      <c r="LQ83" s="25"/>
      <c r="LR83" s="25"/>
      <c r="LS83" s="25"/>
      <c r="LT83" s="25"/>
      <c r="LU83" s="25"/>
      <c r="LV83" s="25"/>
      <c r="LW83" s="25"/>
      <c r="LX83" s="25"/>
      <c r="LY83" s="25"/>
      <c r="LZ83" s="25"/>
      <c r="MA83" s="25"/>
      <c r="MB83" s="25"/>
      <c r="MC83" s="25"/>
      <c r="MD83" s="25"/>
      <c r="ME83" s="25"/>
      <c r="MF83" s="25"/>
      <c r="MG83" s="25"/>
      <c r="MH83" s="25"/>
      <c r="MI83" s="25"/>
      <c r="MJ83" s="25"/>
      <c r="MK83" s="25"/>
      <c r="ML83" s="25"/>
      <c r="MM83" s="25"/>
      <c r="MN83" s="25"/>
      <c r="MO83" s="25"/>
      <c r="MP83" s="25"/>
      <c r="MQ83" s="25"/>
      <c r="MR83" s="25"/>
      <c r="MS83" s="25"/>
      <c r="MT83" s="25"/>
      <c r="MU83" s="25"/>
      <c r="MV83" s="25"/>
      <c r="MW83" s="25"/>
      <c r="MX83" s="25"/>
      <c r="MY83" s="25"/>
      <c r="MZ83" s="25"/>
      <c r="NA83" s="25"/>
      <c r="NB83" s="25"/>
      <c r="NC83" s="25"/>
      <c r="ND83" s="25"/>
      <c r="NE83" s="25"/>
      <c r="NF83" s="25"/>
      <c r="NG83" s="25"/>
      <c r="NH83" s="25"/>
      <c r="NI83" s="25"/>
      <c r="NJ83" s="25"/>
      <c r="NK83" s="25"/>
      <c r="NL83" s="25"/>
      <c r="NM83" s="25"/>
      <c r="NN83" s="25"/>
      <c r="NO83" s="25"/>
      <c r="NP83" s="25"/>
      <c r="NQ83" s="25"/>
      <c r="NR83" s="25"/>
      <c r="NS83" s="25"/>
      <c r="NT83" s="25"/>
      <c r="NU83" s="25"/>
      <c r="NV83" s="25"/>
      <c r="NW83" s="25"/>
      <c r="NX83" s="25"/>
      <c r="NY83" s="25"/>
      <c r="NZ83" s="25"/>
      <c r="OA83" s="25"/>
      <c r="OB83" s="25"/>
      <c r="OC83" s="25"/>
      <c r="OD83" s="25"/>
      <c r="OE83" s="25"/>
      <c r="OF83" s="25"/>
      <c r="OG83" s="25"/>
      <c r="OH83" s="25"/>
      <c r="OI83" s="25"/>
      <c r="OJ83" s="25"/>
      <c r="OK83" s="25"/>
      <c r="OL83" s="25"/>
      <c r="OM83" s="25"/>
      <c r="ON83" s="25"/>
      <c r="OO83" s="25"/>
      <c r="OP83" s="25"/>
      <c r="OQ83" s="25"/>
      <c r="OR83" s="25"/>
      <c r="OS83" s="25"/>
      <c r="OT83" s="25"/>
      <c r="OU83" s="25"/>
      <c r="OV83" s="25"/>
      <c r="OW83" s="25"/>
      <c r="OX83" s="25"/>
      <c r="OY83" s="25"/>
      <c r="OZ83" s="25"/>
      <c r="PA83" s="25"/>
      <c r="PB83" s="25"/>
      <c r="PC83" s="25"/>
      <c r="PD83" s="25"/>
      <c r="PE83" s="25"/>
      <c r="PF83" s="25"/>
      <c r="PG83" s="25"/>
      <c r="PH83" s="25"/>
      <c r="PI83" s="25"/>
      <c r="PJ83" s="25"/>
      <c r="PK83" s="25"/>
      <c r="PL83" s="25"/>
      <c r="PM83" s="25"/>
      <c r="PN83" s="25"/>
      <c r="PO83" s="25"/>
      <c r="PP83" s="25"/>
      <c r="PQ83" s="25"/>
      <c r="PR83" s="25"/>
      <c r="PS83" s="25"/>
      <c r="PT83" s="25"/>
      <c r="PU83" s="25"/>
      <c r="PV83" s="25"/>
      <c r="PW83" s="25"/>
      <c r="PX83" s="25"/>
      <c r="PY83" s="25"/>
      <c r="PZ83" s="25"/>
      <c r="QA83" s="25"/>
      <c r="QB83" s="25"/>
      <c r="QC83" s="25"/>
      <c r="QD83" s="25"/>
      <c r="QE83" s="25"/>
      <c r="QF83" s="25"/>
      <c r="QG83" s="25"/>
      <c r="QH83" s="25"/>
      <c r="QI83" s="25"/>
      <c r="QJ83" s="25"/>
      <c r="QK83" s="25"/>
      <c r="QL83" s="25"/>
      <c r="QM83" s="25"/>
      <c r="QN83" s="25"/>
      <c r="QO83" s="25"/>
      <c r="QP83" s="25"/>
      <c r="QQ83" s="25"/>
      <c r="QR83" s="25"/>
      <c r="QS83" s="25"/>
      <c r="QT83" s="25"/>
      <c r="QU83" s="25"/>
      <c r="QV83" s="25"/>
      <c r="QW83" s="25"/>
      <c r="QX83" s="25"/>
      <c r="QY83" s="25"/>
      <c r="QZ83" s="25"/>
      <c r="RA83" s="25"/>
      <c r="RB83" s="25"/>
      <c r="RC83" s="25"/>
      <c r="RD83" s="25"/>
      <c r="RE83" s="25"/>
      <c r="RF83" s="25"/>
      <c r="RG83" s="25"/>
      <c r="RH83" s="25"/>
      <c r="RI83" s="25"/>
      <c r="RJ83" s="25"/>
      <c r="RK83" s="25"/>
      <c r="RL83" s="25"/>
      <c r="RM83" s="25"/>
      <c r="RN83" s="25"/>
      <c r="RO83" s="25"/>
      <c r="RP83" s="25"/>
      <c r="RQ83" s="25"/>
      <c r="RR83" s="25"/>
      <c r="RS83" s="25"/>
      <c r="RT83" s="25"/>
      <c r="RU83" s="25"/>
      <c r="RV83" s="25"/>
      <c r="RW83" s="25"/>
      <c r="RX83" s="25"/>
      <c r="RY83" s="25"/>
      <c r="RZ83" s="25"/>
      <c r="SA83" s="25"/>
      <c r="SB83" s="25"/>
      <c r="SC83" s="25"/>
      <c r="SD83" s="25"/>
      <c r="SE83" s="25"/>
      <c r="SF83" s="25"/>
      <c r="SG83" s="25"/>
      <c r="SH83" s="25"/>
      <c r="SI83" s="25"/>
      <c r="SJ83" s="25"/>
      <c r="SK83" s="25"/>
      <c r="SL83" s="25"/>
      <c r="SM83" s="25"/>
      <c r="SN83" s="25"/>
      <c r="SO83" s="25"/>
      <c r="SP83" s="25"/>
      <c r="SQ83" s="25"/>
      <c r="SR83" s="25"/>
      <c r="SS83" s="25"/>
      <c r="ST83" s="25"/>
      <c r="SU83" s="25"/>
      <c r="SV83" s="25"/>
      <c r="SW83" s="25"/>
      <c r="SX83" s="25"/>
      <c r="SY83" s="25"/>
      <c r="SZ83" s="25"/>
      <c r="TA83" s="25"/>
      <c r="TB83" s="25"/>
      <c r="TC83" s="25"/>
      <c r="TD83" s="25"/>
      <c r="TE83" s="25"/>
      <c r="TF83" s="25"/>
      <c r="TG83" s="25"/>
      <c r="TH83" s="25"/>
      <c r="TI83" s="25"/>
      <c r="TJ83" s="25"/>
      <c r="TK83" s="25"/>
      <c r="TL83" s="25"/>
      <c r="TM83" s="25"/>
      <c r="TN83" s="25"/>
      <c r="TO83" s="25"/>
      <c r="TP83" s="25"/>
      <c r="TQ83" s="25"/>
      <c r="TR83" s="25"/>
      <c r="TS83" s="25"/>
      <c r="TT83" s="25"/>
      <c r="TU83" s="25"/>
      <c r="TV83" s="25"/>
      <c r="TW83" s="25"/>
      <c r="TX83" s="25"/>
      <c r="TY83" s="25"/>
      <c r="TZ83" s="25"/>
      <c r="UA83" s="25"/>
      <c r="UB83" s="25"/>
      <c r="UC83" s="25"/>
      <c r="UD83" s="25"/>
      <c r="UE83" s="25"/>
      <c r="UF83" s="25"/>
      <c r="UG83" s="25"/>
      <c r="UH83" s="25"/>
      <c r="UI83" s="25"/>
      <c r="UJ83" s="25"/>
      <c r="UK83" s="25"/>
      <c r="UL83" s="25"/>
      <c r="UM83" s="25"/>
      <c r="UN83" s="25"/>
      <c r="UO83" s="25"/>
      <c r="UP83" s="25"/>
      <c r="UQ83" s="25"/>
      <c r="UR83" s="25"/>
      <c r="US83" s="25"/>
      <c r="UT83" s="25"/>
      <c r="UU83" s="25"/>
      <c r="UV83" s="25"/>
      <c r="UW83" s="25"/>
      <c r="UX83" s="25"/>
      <c r="UY83" s="25"/>
      <c r="UZ83" s="25"/>
      <c r="VA83" s="25"/>
      <c r="VB83" s="25"/>
      <c r="VC83" s="25"/>
      <c r="VD83" s="25"/>
      <c r="VE83" s="25"/>
      <c r="VF83" s="25"/>
      <c r="VG83" s="25"/>
      <c r="VH83" s="25"/>
      <c r="VI83" s="25"/>
      <c r="VJ83" s="25"/>
      <c r="VK83" s="25"/>
      <c r="VL83" s="25"/>
      <c r="VM83" s="25"/>
      <c r="VN83" s="25"/>
      <c r="VO83" s="25"/>
      <c r="VP83" s="25"/>
      <c r="VQ83" s="25"/>
      <c r="VR83" s="25"/>
      <c r="VS83" s="25"/>
      <c r="VT83" s="25"/>
      <c r="VU83" s="25"/>
      <c r="VV83" s="25"/>
      <c r="VW83" s="25"/>
      <c r="VX83" s="25"/>
      <c r="VY83" s="25"/>
      <c r="VZ83" s="25"/>
      <c r="WA83" s="25"/>
      <c r="WB83" s="25"/>
      <c r="WC83" s="25"/>
      <c r="WD83" s="25"/>
      <c r="WE83" s="25"/>
      <c r="WF83" s="25"/>
      <c r="WG83" s="25"/>
      <c r="WH83" s="25"/>
      <c r="WI83" s="25"/>
      <c r="WJ83" s="25"/>
      <c r="WK83" s="25"/>
      <c r="WL83" s="25"/>
      <c r="WM83" s="25"/>
      <c r="WN83" s="25"/>
      <c r="WO83" s="25"/>
      <c r="WP83" s="25"/>
      <c r="WQ83" s="25"/>
      <c r="WR83" s="25"/>
      <c r="WS83" s="25"/>
      <c r="WT83" s="25"/>
      <c r="WU83" s="25"/>
      <c r="WV83" s="25"/>
      <c r="WW83" s="25"/>
      <c r="WX83" s="25"/>
      <c r="WY83" s="25"/>
      <c r="WZ83" s="25"/>
      <c r="XA83" s="25"/>
      <c r="XB83" s="25"/>
      <c r="XC83" s="25"/>
      <c r="XD83" s="25"/>
      <c r="XE83" s="25"/>
      <c r="XF83" s="25"/>
      <c r="XG83" s="25"/>
      <c r="XH83" s="25"/>
      <c r="XI83" s="25"/>
      <c r="XJ83" s="25"/>
      <c r="XK83" s="25"/>
      <c r="XL83" s="25"/>
      <c r="XM83" s="25"/>
      <c r="XN83" s="25"/>
      <c r="XO83" s="25"/>
      <c r="XP83" s="25"/>
      <c r="XQ83" s="25"/>
      <c r="XR83" s="25"/>
      <c r="XS83" s="25"/>
      <c r="XT83" s="25"/>
      <c r="XU83" s="25"/>
      <c r="XV83" s="25"/>
      <c r="XW83" s="25"/>
      <c r="XX83" s="25"/>
      <c r="XY83" s="25"/>
      <c r="XZ83" s="25"/>
      <c r="YA83" s="25"/>
      <c r="YB83" s="25"/>
      <c r="YC83" s="25"/>
      <c r="YD83" s="25"/>
      <c r="YE83" s="25"/>
      <c r="YF83" s="25"/>
      <c r="YG83" s="25"/>
      <c r="YH83" s="25"/>
      <c r="YI83" s="25"/>
      <c r="YJ83" s="25"/>
      <c r="YK83" s="25"/>
      <c r="YL83" s="25"/>
      <c r="YM83" s="25"/>
      <c r="YN83" s="25"/>
      <c r="YO83" s="25"/>
      <c r="YP83" s="25"/>
      <c r="YQ83" s="25"/>
      <c r="YR83" s="25"/>
      <c r="YS83" s="25"/>
      <c r="YT83" s="25"/>
      <c r="YU83" s="25"/>
      <c r="YV83" s="25"/>
      <c r="YW83" s="25"/>
      <c r="YX83" s="25"/>
      <c r="YY83" s="25"/>
      <c r="YZ83" s="25"/>
      <c r="ZA83" s="25"/>
      <c r="ZB83" s="25"/>
      <c r="ZC83" s="25"/>
      <c r="ZD83" s="25"/>
      <c r="ZE83" s="25"/>
      <c r="ZF83" s="25"/>
      <c r="ZG83" s="25"/>
      <c r="ZH83" s="25"/>
      <c r="ZI83" s="25"/>
      <c r="ZJ83" s="25"/>
      <c r="ZK83" s="25"/>
      <c r="ZL83" s="25"/>
      <c r="ZM83" s="25"/>
      <c r="ZN83" s="25"/>
      <c r="ZO83" s="25"/>
      <c r="ZP83" s="25"/>
      <c r="ZQ83" s="25"/>
      <c r="ZR83" s="25"/>
      <c r="ZS83" s="25"/>
      <c r="ZT83" s="25"/>
      <c r="ZU83" s="25"/>
      <c r="ZV83" s="25"/>
      <c r="ZW83" s="25"/>
      <c r="ZX83" s="25"/>
      <c r="ZY83" s="25"/>
      <c r="ZZ83" s="25"/>
      <c r="AAA83" s="25"/>
      <c r="AAB83" s="25"/>
      <c r="AAC83" s="25"/>
      <c r="AAD83" s="25"/>
      <c r="AAE83" s="25"/>
      <c r="AAF83" s="25"/>
      <c r="AAG83" s="25"/>
      <c r="AAH83" s="25"/>
      <c r="AAI83" s="25"/>
      <c r="AAJ83" s="25"/>
      <c r="AAK83" s="25"/>
      <c r="AAL83" s="25"/>
      <c r="AAM83" s="25"/>
      <c r="AAN83" s="25"/>
      <c r="AAO83" s="25"/>
      <c r="AAP83" s="25"/>
      <c r="AAQ83" s="25"/>
      <c r="AAR83" s="25"/>
      <c r="AAS83" s="25"/>
      <c r="AAT83" s="25"/>
      <c r="AAU83" s="25"/>
      <c r="AAV83" s="25"/>
      <c r="AAW83" s="25"/>
      <c r="AAX83" s="25"/>
      <c r="AAY83" s="25"/>
      <c r="AAZ83" s="25"/>
      <c r="ABA83" s="25"/>
      <c r="ABB83" s="25"/>
      <c r="ABC83" s="25"/>
      <c r="ABD83" s="25"/>
      <c r="ABE83" s="25"/>
      <c r="ABF83" s="25"/>
      <c r="ABG83" s="25"/>
      <c r="ABH83" s="25"/>
      <c r="ABI83" s="25"/>
      <c r="ABJ83" s="25"/>
      <c r="ABK83" s="25"/>
      <c r="ABL83" s="25"/>
      <c r="ABM83" s="25"/>
      <c r="ABN83" s="25"/>
      <c r="ABO83" s="25"/>
      <c r="ABP83" s="25"/>
      <c r="ABQ83" s="25"/>
      <c r="ABR83" s="25"/>
      <c r="ABS83" s="25"/>
      <c r="ABT83" s="25"/>
      <c r="ABU83" s="25"/>
      <c r="ABV83" s="25"/>
      <c r="ABW83" s="25"/>
      <c r="ABX83" s="25"/>
      <c r="ABY83" s="25"/>
      <c r="ABZ83" s="25"/>
      <c r="ACA83" s="25"/>
      <c r="ACB83" s="25"/>
      <c r="ACC83" s="25"/>
      <c r="ACD83" s="25"/>
      <c r="ACE83" s="25"/>
      <c r="ACF83" s="25"/>
      <c r="ACG83" s="25"/>
      <c r="ACH83" s="25"/>
      <c r="ACI83" s="25"/>
      <c r="ACJ83" s="25"/>
      <c r="ACK83" s="25"/>
      <c r="ACL83" s="25"/>
      <c r="ACM83" s="25"/>
      <c r="ACN83" s="25"/>
      <c r="ACO83" s="25"/>
      <c r="ACP83" s="25"/>
      <c r="ACQ83" s="25"/>
      <c r="ACR83" s="25"/>
      <c r="ACS83" s="25"/>
      <c r="ACT83" s="25"/>
      <c r="ACU83" s="25"/>
      <c r="ACV83" s="25"/>
      <c r="ACW83" s="25"/>
      <c r="ACX83" s="25"/>
      <c r="ACY83" s="25"/>
      <c r="ACZ83" s="25"/>
      <c r="ADA83" s="25"/>
      <c r="ADB83" s="25"/>
      <c r="ADC83" s="25"/>
      <c r="ADD83" s="25"/>
      <c r="ADE83" s="25"/>
      <c r="ADF83" s="25"/>
      <c r="ADG83" s="25"/>
      <c r="ADH83" s="25"/>
      <c r="ADI83" s="25"/>
      <c r="ADJ83" s="25"/>
      <c r="ADK83" s="25"/>
      <c r="ADL83" s="25"/>
      <c r="ADM83" s="25"/>
      <c r="ADN83" s="25"/>
      <c r="ADO83" s="25"/>
      <c r="ADP83" s="25"/>
      <c r="ADQ83" s="25"/>
      <c r="ADR83" s="25"/>
      <c r="ADS83" s="25"/>
      <c r="ADT83" s="25"/>
      <c r="ADU83" s="25"/>
      <c r="ADV83" s="25"/>
      <c r="ADW83" s="25"/>
      <c r="ADX83" s="25"/>
      <c r="ADY83" s="25"/>
      <c r="ADZ83" s="25"/>
      <c r="AEA83" s="25"/>
      <c r="AEB83" s="25"/>
      <c r="AEC83" s="25"/>
      <c r="AED83" s="25"/>
      <c r="AEE83" s="25"/>
      <c r="AEF83" s="25"/>
      <c r="AEG83" s="25"/>
      <c r="AEH83" s="25"/>
      <c r="AEI83" s="25"/>
      <c r="AEJ83" s="25"/>
      <c r="AEK83" s="25"/>
      <c r="AEL83" s="25"/>
      <c r="AEM83" s="25"/>
      <c r="AEN83" s="25"/>
      <c r="AEO83" s="25"/>
      <c r="AEP83" s="25"/>
      <c r="AEQ83" s="25"/>
      <c r="AER83" s="25"/>
      <c r="AES83" s="25"/>
      <c r="AET83" s="25"/>
      <c r="AEU83" s="25"/>
      <c r="AEV83" s="25"/>
      <c r="AEW83" s="25"/>
      <c r="AEX83" s="25"/>
      <c r="AEY83" s="25"/>
      <c r="AEZ83" s="25"/>
      <c r="AFA83" s="25"/>
      <c r="AFB83" s="25"/>
      <c r="AFC83" s="25"/>
      <c r="AFD83" s="25"/>
      <c r="AFE83" s="25"/>
      <c r="AFF83" s="25"/>
      <c r="AFG83" s="25"/>
      <c r="AFH83" s="25"/>
      <c r="AFI83" s="25"/>
      <c r="AFJ83" s="25"/>
      <c r="AFK83" s="25"/>
      <c r="AFL83" s="25"/>
      <c r="AFM83" s="25"/>
      <c r="AFN83" s="25"/>
      <c r="AFO83" s="25"/>
      <c r="AFP83" s="25"/>
      <c r="AFQ83" s="25"/>
      <c r="AFR83" s="25"/>
      <c r="AFS83" s="25"/>
      <c r="AFT83" s="25"/>
      <c r="AFU83" s="25"/>
      <c r="AFV83" s="25"/>
      <c r="AFW83" s="25"/>
      <c r="AFX83" s="25"/>
      <c r="AFY83" s="25"/>
      <c r="AFZ83" s="25"/>
      <c r="AGA83" s="25"/>
      <c r="AGB83" s="25"/>
      <c r="AGC83" s="25"/>
      <c r="AGD83" s="25"/>
      <c r="AGE83" s="25"/>
      <c r="AGF83" s="25"/>
      <c r="AGG83" s="25"/>
      <c r="AGH83" s="25"/>
      <c r="AGI83" s="25"/>
      <c r="AGJ83" s="25"/>
      <c r="AGK83" s="25"/>
      <c r="AGL83" s="25"/>
      <c r="AGM83" s="25"/>
      <c r="AGN83" s="25"/>
      <c r="AGO83" s="25"/>
      <c r="AGP83" s="25"/>
      <c r="AGQ83" s="25"/>
      <c r="AGR83" s="25"/>
      <c r="AGS83" s="25"/>
      <c r="AGT83" s="25"/>
      <c r="AGU83" s="25"/>
      <c r="AGV83" s="25"/>
      <c r="AGW83" s="25"/>
      <c r="AGX83" s="25"/>
      <c r="AGY83" s="25"/>
      <c r="AGZ83" s="25"/>
      <c r="AHA83" s="25"/>
      <c r="AHB83" s="25"/>
      <c r="AHC83" s="25"/>
      <c r="AHD83" s="25"/>
      <c r="AHE83" s="25"/>
      <c r="AHF83" s="25"/>
      <c r="AHG83" s="25"/>
      <c r="AHH83" s="25"/>
      <c r="AHI83" s="25"/>
      <c r="AHJ83" s="25"/>
      <c r="AHK83" s="25"/>
      <c r="AHL83" s="25"/>
      <c r="AHM83" s="25"/>
      <c r="AHN83" s="25"/>
      <c r="AHO83" s="25"/>
      <c r="AHP83" s="25"/>
      <c r="AHQ83" s="25"/>
      <c r="AHR83" s="25"/>
      <c r="AHS83" s="25"/>
      <c r="AHT83" s="25"/>
      <c r="AHU83" s="25"/>
      <c r="AHV83" s="25"/>
      <c r="AHW83" s="25"/>
      <c r="AHX83" s="25"/>
      <c r="AHY83" s="25"/>
      <c r="AHZ83" s="25"/>
      <c r="AIA83" s="25"/>
      <c r="AIB83" s="25"/>
      <c r="AIC83" s="25"/>
      <c r="AID83" s="25"/>
      <c r="AIE83" s="25"/>
      <c r="AIF83" s="25"/>
      <c r="AIG83" s="25"/>
      <c r="AIH83" s="25"/>
      <c r="AII83" s="25"/>
      <c r="AIJ83" s="25"/>
      <c r="AIK83" s="25"/>
      <c r="AIL83" s="25"/>
      <c r="AIM83" s="25"/>
      <c r="AIN83" s="25"/>
      <c r="AIO83" s="25"/>
      <c r="AIP83" s="25"/>
      <c r="AIQ83" s="25"/>
      <c r="AIR83" s="25"/>
      <c r="AIS83" s="25"/>
      <c r="AIT83" s="25"/>
      <c r="AIU83" s="25"/>
      <c r="AIV83" s="25"/>
      <c r="AIW83" s="25"/>
      <c r="AIX83" s="25"/>
      <c r="AIY83" s="25"/>
      <c r="AIZ83" s="25"/>
      <c r="AJA83" s="25"/>
      <c r="AJB83" s="25"/>
      <c r="AJC83" s="25"/>
      <c r="AJD83" s="25"/>
      <c r="AJE83" s="25"/>
      <c r="AJF83" s="25"/>
      <c r="AJG83" s="25"/>
      <c r="AJH83" s="25"/>
      <c r="AJI83" s="25"/>
      <c r="AJJ83" s="25"/>
      <c r="AJK83" s="25"/>
      <c r="AJL83" s="25"/>
      <c r="AJM83" s="25"/>
      <c r="AJN83" s="25"/>
      <c r="AJO83" s="25"/>
      <c r="AJP83" s="25"/>
      <c r="AJQ83" s="25"/>
      <c r="AJR83" s="25"/>
      <c r="AJS83" s="25"/>
      <c r="AJT83" s="25"/>
      <c r="AJU83" s="25"/>
      <c r="AJV83" s="25"/>
      <c r="AJW83" s="25"/>
      <c r="AJX83" s="25"/>
      <c r="AJY83" s="25"/>
      <c r="AJZ83" s="25"/>
      <c r="AKA83" s="25"/>
      <c r="AKB83" s="25"/>
      <c r="AKC83" s="25"/>
      <c r="AKD83" s="25"/>
      <c r="AKE83" s="25"/>
      <c r="AKF83" s="25"/>
      <c r="AKG83" s="25"/>
      <c r="AKH83" s="25"/>
      <c r="AKI83" s="25"/>
      <c r="AKJ83" s="25"/>
      <c r="AKK83" s="25"/>
      <c r="AKL83" s="25"/>
      <c r="AKM83" s="25"/>
      <c r="AKN83" s="25"/>
      <c r="AKO83" s="25"/>
      <c r="AKP83" s="25"/>
      <c r="AKQ83" s="25"/>
      <c r="AKR83" s="25"/>
      <c r="AKS83" s="25"/>
      <c r="AKT83" s="25"/>
      <c r="AKU83" s="25"/>
      <c r="AKV83" s="25"/>
      <c r="AKW83" s="25"/>
      <c r="AKX83" s="25"/>
      <c r="AKY83" s="25"/>
      <c r="AKZ83" s="25"/>
      <c r="ALA83" s="25"/>
      <c r="ALB83" s="25"/>
      <c r="ALC83" s="25"/>
      <c r="ALD83" s="25"/>
      <c r="ALE83" s="25"/>
      <c r="ALF83" s="25"/>
      <c r="ALG83" s="25"/>
      <c r="ALH83" s="25"/>
      <c r="ALI83" s="25"/>
      <c r="ALJ83" s="25"/>
      <c r="ALK83" s="25"/>
      <c r="ALL83" s="25"/>
      <c r="ALM83" s="25"/>
      <c r="ALN83" s="25"/>
      <c r="ALO83" s="25"/>
      <c r="ALP83" s="25"/>
      <c r="ALQ83" s="25"/>
      <c r="ALR83" s="25"/>
      <c r="ALS83" s="25"/>
      <c r="ALT83" s="25"/>
      <c r="ALU83" s="25"/>
      <c r="ALV83" s="25"/>
      <c r="ALW83" s="25"/>
      <c r="ALX83" s="25"/>
      <c r="ALY83" s="25"/>
      <c r="ALZ83" s="25"/>
      <c r="AMA83" s="25"/>
      <c r="AMB83" s="25"/>
      <c r="AMC83" s="25"/>
      <c r="AMD83" s="25"/>
      <c r="AME83" s="25"/>
      <c r="AMF83" s="25"/>
      <c r="AMG83" s="25"/>
      <c r="AMH83" s="25"/>
      <c r="AMI83" s="25"/>
      <c r="AMJ83" s="25"/>
    </row>
    <row r="84" spans="1:1024" ht="18.75" customHeight="1">
      <c r="A84" s="369"/>
      <c r="C84" s="383" t="s">
        <v>592</v>
      </c>
      <c r="D84" s="393" t="s">
        <v>56</v>
      </c>
      <c r="E84" s="393"/>
      <c r="F84" s="393"/>
      <c r="G84" s="403" t="s">
        <v>38</v>
      </c>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393" t="s">
        <v>56</v>
      </c>
      <c r="AI84" s="393"/>
      <c r="AJ84" s="393"/>
      <c r="AK84" s="393"/>
      <c r="AL84" s="25"/>
      <c r="AM84" s="25"/>
      <c r="AN84" s="25"/>
      <c r="AO84" s="419"/>
      <c r="AP84" s="419"/>
      <c r="AQ84" s="419"/>
      <c r="AR84" s="419"/>
      <c r="AS84" s="419"/>
      <c r="AT84" s="419"/>
      <c r="AU84" s="419"/>
      <c r="AV84" s="419"/>
      <c r="AW84" s="419"/>
      <c r="AX84" s="419"/>
      <c r="AY84" s="419"/>
      <c r="AZ84" s="419"/>
      <c r="BA84" s="419"/>
      <c r="BB84" s="419"/>
      <c r="BC84" s="419"/>
      <c r="BD84" s="419"/>
      <c r="BE84" s="419"/>
      <c r="BF84" s="419"/>
      <c r="BG84" s="419"/>
      <c r="BH84" s="419"/>
      <c r="BI84" s="419"/>
      <c r="BJ84" s="419"/>
      <c r="BK84" s="419"/>
      <c r="BL84" s="419"/>
      <c r="BM84" s="419"/>
      <c r="BN84" s="419"/>
      <c r="BO84" s="419"/>
      <c r="BP84" s="419"/>
      <c r="BQ84" s="419"/>
      <c r="BR84" s="419"/>
      <c r="BS84" s="419"/>
      <c r="BT84" s="419"/>
      <c r="BU84" s="419"/>
      <c r="BV84" s="419"/>
      <c r="BW84" s="369"/>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c r="KN84" s="25"/>
      <c r="KO84" s="25"/>
      <c r="KP84" s="25"/>
      <c r="KQ84" s="25"/>
      <c r="KR84" s="25"/>
      <c r="KS84" s="25"/>
      <c r="KT84" s="25"/>
      <c r="KU84" s="25"/>
      <c r="KV84" s="25"/>
      <c r="KW84" s="25"/>
      <c r="KX84" s="25"/>
      <c r="KY84" s="25"/>
      <c r="KZ84" s="25"/>
      <c r="LA84" s="25"/>
      <c r="LB84" s="25"/>
      <c r="LC84" s="25"/>
      <c r="LD84" s="25"/>
      <c r="LE84" s="25"/>
      <c r="LF84" s="25"/>
      <c r="LG84" s="25"/>
      <c r="LH84" s="25"/>
      <c r="LI84" s="25"/>
      <c r="LJ84" s="25"/>
      <c r="LK84" s="25"/>
      <c r="LL84" s="25"/>
      <c r="LM84" s="25"/>
      <c r="LN84" s="25"/>
      <c r="LO84" s="25"/>
      <c r="LP84" s="25"/>
      <c r="LQ84" s="25"/>
      <c r="LR84" s="25"/>
      <c r="LS84" s="25"/>
      <c r="LT84" s="25"/>
      <c r="LU84" s="25"/>
      <c r="LV84" s="25"/>
      <c r="LW84" s="25"/>
      <c r="LX84" s="25"/>
      <c r="LY84" s="25"/>
      <c r="LZ84" s="25"/>
      <c r="MA84" s="25"/>
      <c r="MB84" s="25"/>
      <c r="MC84" s="25"/>
      <c r="MD84" s="25"/>
      <c r="ME84" s="25"/>
      <c r="MF84" s="25"/>
      <c r="MG84" s="25"/>
      <c r="MH84" s="25"/>
      <c r="MI84" s="25"/>
      <c r="MJ84" s="25"/>
      <c r="MK84" s="25"/>
      <c r="ML84" s="25"/>
      <c r="MM84" s="25"/>
      <c r="MN84" s="25"/>
      <c r="MO84" s="25"/>
      <c r="MP84" s="25"/>
      <c r="MQ84" s="25"/>
      <c r="MR84" s="25"/>
      <c r="MS84" s="25"/>
      <c r="MT84" s="25"/>
      <c r="MU84" s="25"/>
      <c r="MV84" s="25"/>
      <c r="MW84" s="25"/>
      <c r="MX84" s="25"/>
      <c r="MY84" s="25"/>
      <c r="MZ84" s="25"/>
      <c r="NA84" s="25"/>
      <c r="NB84" s="25"/>
      <c r="NC84" s="25"/>
      <c r="ND84" s="25"/>
      <c r="NE84" s="25"/>
      <c r="NF84" s="25"/>
      <c r="NG84" s="25"/>
      <c r="NH84" s="25"/>
      <c r="NI84" s="25"/>
      <c r="NJ84" s="25"/>
      <c r="NK84" s="25"/>
      <c r="NL84" s="25"/>
      <c r="NM84" s="25"/>
      <c r="NN84" s="25"/>
      <c r="NO84" s="25"/>
      <c r="NP84" s="25"/>
      <c r="NQ84" s="25"/>
      <c r="NR84" s="25"/>
      <c r="NS84" s="25"/>
      <c r="NT84" s="25"/>
      <c r="NU84" s="25"/>
      <c r="NV84" s="25"/>
      <c r="NW84" s="25"/>
      <c r="NX84" s="25"/>
      <c r="NY84" s="25"/>
      <c r="NZ84" s="25"/>
      <c r="OA84" s="25"/>
      <c r="OB84" s="25"/>
      <c r="OC84" s="25"/>
      <c r="OD84" s="25"/>
      <c r="OE84" s="25"/>
      <c r="OF84" s="25"/>
      <c r="OG84" s="25"/>
      <c r="OH84" s="25"/>
      <c r="OI84" s="25"/>
      <c r="OJ84" s="25"/>
      <c r="OK84" s="25"/>
      <c r="OL84" s="25"/>
      <c r="OM84" s="25"/>
      <c r="ON84" s="25"/>
      <c r="OO84" s="25"/>
      <c r="OP84" s="25"/>
      <c r="OQ84" s="25"/>
      <c r="OR84" s="25"/>
      <c r="OS84" s="25"/>
      <c r="OT84" s="25"/>
      <c r="OU84" s="25"/>
      <c r="OV84" s="25"/>
      <c r="OW84" s="25"/>
      <c r="OX84" s="25"/>
      <c r="OY84" s="25"/>
      <c r="OZ84" s="25"/>
      <c r="PA84" s="25"/>
      <c r="PB84" s="25"/>
      <c r="PC84" s="25"/>
      <c r="PD84" s="25"/>
      <c r="PE84" s="25"/>
      <c r="PF84" s="25"/>
      <c r="PG84" s="25"/>
      <c r="PH84" s="25"/>
      <c r="PI84" s="25"/>
      <c r="PJ84" s="25"/>
      <c r="PK84" s="25"/>
      <c r="PL84" s="25"/>
      <c r="PM84" s="25"/>
      <c r="PN84" s="25"/>
      <c r="PO84" s="25"/>
      <c r="PP84" s="25"/>
      <c r="PQ84" s="25"/>
      <c r="PR84" s="25"/>
      <c r="PS84" s="25"/>
      <c r="PT84" s="25"/>
      <c r="PU84" s="25"/>
      <c r="PV84" s="25"/>
      <c r="PW84" s="25"/>
      <c r="PX84" s="25"/>
      <c r="PY84" s="25"/>
      <c r="PZ84" s="25"/>
      <c r="QA84" s="25"/>
      <c r="QB84" s="25"/>
      <c r="QC84" s="25"/>
      <c r="QD84" s="25"/>
      <c r="QE84" s="25"/>
      <c r="QF84" s="25"/>
      <c r="QG84" s="25"/>
      <c r="QH84" s="25"/>
      <c r="QI84" s="25"/>
      <c r="QJ84" s="25"/>
      <c r="QK84" s="25"/>
      <c r="QL84" s="25"/>
      <c r="QM84" s="25"/>
      <c r="QN84" s="25"/>
      <c r="QO84" s="25"/>
      <c r="QP84" s="25"/>
      <c r="QQ84" s="25"/>
      <c r="QR84" s="25"/>
      <c r="QS84" s="25"/>
      <c r="QT84" s="25"/>
      <c r="QU84" s="25"/>
      <c r="QV84" s="25"/>
      <c r="QW84" s="25"/>
      <c r="QX84" s="25"/>
      <c r="QY84" s="25"/>
      <c r="QZ84" s="25"/>
      <c r="RA84" s="25"/>
      <c r="RB84" s="25"/>
      <c r="RC84" s="25"/>
      <c r="RD84" s="25"/>
      <c r="RE84" s="25"/>
      <c r="RF84" s="25"/>
      <c r="RG84" s="25"/>
      <c r="RH84" s="25"/>
      <c r="RI84" s="25"/>
      <c r="RJ84" s="25"/>
      <c r="RK84" s="25"/>
      <c r="RL84" s="25"/>
      <c r="RM84" s="25"/>
      <c r="RN84" s="25"/>
      <c r="RO84" s="25"/>
      <c r="RP84" s="25"/>
      <c r="RQ84" s="25"/>
      <c r="RR84" s="25"/>
      <c r="RS84" s="25"/>
      <c r="RT84" s="25"/>
      <c r="RU84" s="25"/>
      <c r="RV84" s="25"/>
      <c r="RW84" s="25"/>
      <c r="RX84" s="25"/>
      <c r="RY84" s="25"/>
      <c r="RZ84" s="25"/>
      <c r="SA84" s="25"/>
      <c r="SB84" s="25"/>
      <c r="SC84" s="25"/>
      <c r="SD84" s="25"/>
      <c r="SE84" s="25"/>
      <c r="SF84" s="25"/>
      <c r="SG84" s="25"/>
      <c r="SH84" s="25"/>
      <c r="SI84" s="25"/>
      <c r="SJ84" s="25"/>
      <c r="SK84" s="25"/>
      <c r="SL84" s="25"/>
      <c r="SM84" s="25"/>
      <c r="SN84" s="25"/>
      <c r="SO84" s="25"/>
      <c r="SP84" s="25"/>
      <c r="SQ84" s="25"/>
      <c r="SR84" s="25"/>
      <c r="SS84" s="25"/>
      <c r="ST84" s="25"/>
      <c r="SU84" s="25"/>
      <c r="SV84" s="25"/>
      <c r="SW84" s="25"/>
      <c r="SX84" s="25"/>
      <c r="SY84" s="25"/>
      <c r="SZ84" s="25"/>
      <c r="TA84" s="25"/>
      <c r="TB84" s="25"/>
      <c r="TC84" s="25"/>
      <c r="TD84" s="25"/>
      <c r="TE84" s="25"/>
      <c r="TF84" s="25"/>
      <c r="TG84" s="25"/>
      <c r="TH84" s="25"/>
      <c r="TI84" s="25"/>
      <c r="TJ84" s="25"/>
      <c r="TK84" s="25"/>
      <c r="TL84" s="25"/>
      <c r="TM84" s="25"/>
      <c r="TN84" s="25"/>
      <c r="TO84" s="25"/>
      <c r="TP84" s="25"/>
      <c r="TQ84" s="25"/>
      <c r="TR84" s="25"/>
      <c r="TS84" s="25"/>
      <c r="TT84" s="25"/>
      <c r="TU84" s="25"/>
      <c r="TV84" s="25"/>
      <c r="TW84" s="25"/>
      <c r="TX84" s="25"/>
      <c r="TY84" s="25"/>
      <c r="TZ84" s="25"/>
      <c r="UA84" s="25"/>
      <c r="UB84" s="25"/>
      <c r="UC84" s="25"/>
      <c r="UD84" s="25"/>
      <c r="UE84" s="25"/>
      <c r="UF84" s="25"/>
      <c r="UG84" s="25"/>
      <c r="UH84" s="25"/>
      <c r="UI84" s="25"/>
      <c r="UJ84" s="25"/>
      <c r="UK84" s="25"/>
      <c r="UL84" s="25"/>
      <c r="UM84" s="25"/>
      <c r="UN84" s="25"/>
      <c r="UO84" s="25"/>
      <c r="UP84" s="25"/>
      <c r="UQ84" s="25"/>
      <c r="UR84" s="25"/>
      <c r="US84" s="25"/>
      <c r="UT84" s="25"/>
      <c r="UU84" s="25"/>
      <c r="UV84" s="25"/>
      <c r="UW84" s="25"/>
      <c r="UX84" s="25"/>
      <c r="UY84" s="25"/>
      <c r="UZ84" s="25"/>
      <c r="VA84" s="25"/>
      <c r="VB84" s="25"/>
      <c r="VC84" s="25"/>
      <c r="VD84" s="25"/>
      <c r="VE84" s="25"/>
      <c r="VF84" s="25"/>
      <c r="VG84" s="25"/>
      <c r="VH84" s="25"/>
      <c r="VI84" s="25"/>
      <c r="VJ84" s="25"/>
      <c r="VK84" s="25"/>
      <c r="VL84" s="25"/>
      <c r="VM84" s="25"/>
      <c r="VN84" s="25"/>
      <c r="VO84" s="25"/>
      <c r="VP84" s="25"/>
      <c r="VQ84" s="25"/>
      <c r="VR84" s="25"/>
      <c r="VS84" s="25"/>
      <c r="VT84" s="25"/>
      <c r="VU84" s="25"/>
      <c r="VV84" s="25"/>
      <c r="VW84" s="25"/>
      <c r="VX84" s="25"/>
      <c r="VY84" s="25"/>
      <c r="VZ84" s="25"/>
      <c r="WA84" s="25"/>
      <c r="WB84" s="25"/>
      <c r="WC84" s="25"/>
      <c r="WD84" s="25"/>
      <c r="WE84" s="25"/>
      <c r="WF84" s="25"/>
      <c r="WG84" s="25"/>
      <c r="WH84" s="25"/>
      <c r="WI84" s="25"/>
      <c r="WJ84" s="25"/>
      <c r="WK84" s="25"/>
      <c r="WL84" s="25"/>
      <c r="WM84" s="25"/>
      <c r="WN84" s="25"/>
      <c r="WO84" s="25"/>
      <c r="WP84" s="25"/>
      <c r="WQ84" s="25"/>
      <c r="WR84" s="25"/>
      <c r="WS84" s="25"/>
      <c r="WT84" s="25"/>
      <c r="WU84" s="25"/>
      <c r="WV84" s="25"/>
      <c r="WW84" s="25"/>
      <c r="WX84" s="25"/>
      <c r="WY84" s="25"/>
      <c r="WZ84" s="25"/>
      <c r="XA84" s="25"/>
      <c r="XB84" s="25"/>
      <c r="XC84" s="25"/>
      <c r="XD84" s="25"/>
      <c r="XE84" s="25"/>
      <c r="XF84" s="25"/>
      <c r="XG84" s="25"/>
      <c r="XH84" s="25"/>
      <c r="XI84" s="25"/>
      <c r="XJ84" s="25"/>
      <c r="XK84" s="25"/>
      <c r="XL84" s="25"/>
      <c r="XM84" s="25"/>
      <c r="XN84" s="25"/>
      <c r="XO84" s="25"/>
      <c r="XP84" s="25"/>
      <c r="XQ84" s="25"/>
      <c r="XR84" s="25"/>
      <c r="XS84" s="25"/>
      <c r="XT84" s="25"/>
      <c r="XU84" s="25"/>
      <c r="XV84" s="25"/>
      <c r="XW84" s="25"/>
      <c r="XX84" s="25"/>
      <c r="XY84" s="25"/>
      <c r="XZ84" s="25"/>
      <c r="YA84" s="25"/>
      <c r="YB84" s="25"/>
      <c r="YC84" s="25"/>
      <c r="YD84" s="25"/>
      <c r="YE84" s="25"/>
      <c r="YF84" s="25"/>
      <c r="YG84" s="25"/>
      <c r="YH84" s="25"/>
      <c r="YI84" s="25"/>
      <c r="YJ84" s="25"/>
      <c r="YK84" s="25"/>
      <c r="YL84" s="25"/>
      <c r="YM84" s="25"/>
      <c r="YN84" s="25"/>
      <c r="YO84" s="25"/>
      <c r="YP84" s="25"/>
      <c r="YQ84" s="25"/>
      <c r="YR84" s="25"/>
      <c r="YS84" s="25"/>
      <c r="YT84" s="25"/>
      <c r="YU84" s="25"/>
      <c r="YV84" s="25"/>
      <c r="YW84" s="25"/>
      <c r="YX84" s="25"/>
      <c r="YY84" s="25"/>
      <c r="YZ84" s="25"/>
      <c r="ZA84" s="25"/>
      <c r="ZB84" s="25"/>
      <c r="ZC84" s="25"/>
      <c r="ZD84" s="25"/>
      <c r="ZE84" s="25"/>
      <c r="ZF84" s="25"/>
      <c r="ZG84" s="25"/>
      <c r="ZH84" s="25"/>
      <c r="ZI84" s="25"/>
      <c r="ZJ84" s="25"/>
      <c r="ZK84" s="25"/>
      <c r="ZL84" s="25"/>
      <c r="ZM84" s="25"/>
      <c r="ZN84" s="25"/>
      <c r="ZO84" s="25"/>
      <c r="ZP84" s="25"/>
      <c r="ZQ84" s="25"/>
      <c r="ZR84" s="25"/>
      <c r="ZS84" s="25"/>
      <c r="ZT84" s="25"/>
      <c r="ZU84" s="25"/>
      <c r="ZV84" s="25"/>
      <c r="ZW84" s="25"/>
      <c r="ZX84" s="25"/>
      <c r="ZY84" s="25"/>
      <c r="ZZ84" s="25"/>
      <c r="AAA84" s="25"/>
      <c r="AAB84" s="25"/>
      <c r="AAC84" s="25"/>
      <c r="AAD84" s="25"/>
      <c r="AAE84" s="25"/>
      <c r="AAF84" s="25"/>
      <c r="AAG84" s="25"/>
      <c r="AAH84" s="25"/>
      <c r="AAI84" s="25"/>
      <c r="AAJ84" s="25"/>
      <c r="AAK84" s="25"/>
      <c r="AAL84" s="25"/>
      <c r="AAM84" s="25"/>
      <c r="AAN84" s="25"/>
      <c r="AAO84" s="25"/>
      <c r="AAP84" s="25"/>
      <c r="AAQ84" s="25"/>
      <c r="AAR84" s="25"/>
      <c r="AAS84" s="25"/>
      <c r="AAT84" s="25"/>
      <c r="AAU84" s="25"/>
      <c r="AAV84" s="25"/>
      <c r="AAW84" s="25"/>
      <c r="AAX84" s="25"/>
      <c r="AAY84" s="25"/>
      <c r="AAZ84" s="25"/>
      <c r="ABA84" s="25"/>
      <c r="ABB84" s="25"/>
      <c r="ABC84" s="25"/>
      <c r="ABD84" s="25"/>
      <c r="ABE84" s="25"/>
      <c r="ABF84" s="25"/>
      <c r="ABG84" s="25"/>
      <c r="ABH84" s="25"/>
      <c r="ABI84" s="25"/>
      <c r="ABJ84" s="25"/>
      <c r="ABK84" s="25"/>
      <c r="ABL84" s="25"/>
      <c r="ABM84" s="25"/>
      <c r="ABN84" s="25"/>
      <c r="ABO84" s="25"/>
      <c r="ABP84" s="25"/>
      <c r="ABQ84" s="25"/>
      <c r="ABR84" s="25"/>
      <c r="ABS84" s="25"/>
      <c r="ABT84" s="25"/>
      <c r="ABU84" s="25"/>
      <c r="ABV84" s="25"/>
      <c r="ABW84" s="25"/>
      <c r="ABX84" s="25"/>
      <c r="ABY84" s="25"/>
      <c r="ABZ84" s="25"/>
      <c r="ACA84" s="25"/>
      <c r="ACB84" s="25"/>
      <c r="ACC84" s="25"/>
      <c r="ACD84" s="25"/>
      <c r="ACE84" s="25"/>
      <c r="ACF84" s="25"/>
      <c r="ACG84" s="25"/>
      <c r="ACH84" s="25"/>
      <c r="ACI84" s="25"/>
      <c r="ACJ84" s="25"/>
      <c r="ACK84" s="25"/>
      <c r="ACL84" s="25"/>
      <c r="ACM84" s="25"/>
      <c r="ACN84" s="25"/>
      <c r="ACO84" s="25"/>
      <c r="ACP84" s="25"/>
      <c r="ACQ84" s="25"/>
      <c r="ACR84" s="25"/>
      <c r="ACS84" s="25"/>
      <c r="ACT84" s="25"/>
      <c r="ACU84" s="25"/>
      <c r="ACV84" s="25"/>
      <c r="ACW84" s="25"/>
      <c r="ACX84" s="25"/>
      <c r="ACY84" s="25"/>
      <c r="ACZ84" s="25"/>
      <c r="ADA84" s="25"/>
      <c r="ADB84" s="25"/>
      <c r="ADC84" s="25"/>
      <c r="ADD84" s="25"/>
      <c r="ADE84" s="25"/>
      <c r="ADF84" s="25"/>
      <c r="ADG84" s="25"/>
      <c r="ADH84" s="25"/>
      <c r="ADI84" s="25"/>
      <c r="ADJ84" s="25"/>
      <c r="ADK84" s="25"/>
      <c r="ADL84" s="25"/>
      <c r="ADM84" s="25"/>
      <c r="ADN84" s="25"/>
      <c r="ADO84" s="25"/>
      <c r="ADP84" s="25"/>
      <c r="ADQ84" s="25"/>
      <c r="ADR84" s="25"/>
      <c r="ADS84" s="25"/>
      <c r="ADT84" s="25"/>
      <c r="ADU84" s="25"/>
      <c r="ADV84" s="25"/>
      <c r="ADW84" s="25"/>
      <c r="ADX84" s="25"/>
      <c r="ADY84" s="25"/>
      <c r="ADZ84" s="25"/>
      <c r="AEA84" s="25"/>
      <c r="AEB84" s="25"/>
      <c r="AEC84" s="25"/>
      <c r="AED84" s="25"/>
      <c r="AEE84" s="25"/>
      <c r="AEF84" s="25"/>
      <c r="AEG84" s="25"/>
      <c r="AEH84" s="25"/>
      <c r="AEI84" s="25"/>
      <c r="AEJ84" s="25"/>
      <c r="AEK84" s="25"/>
      <c r="AEL84" s="25"/>
      <c r="AEM84" s="25"/>
      <c r="AEN84" s="25"/>
      <c r="AEO84" s="25"/>
      <c r="AEP84" s="25"/>
      <c r="AEQ84" s="25"/>
      <c r="AER84" s="25"/>
      <c r="AES84" s="25"/>
      <c r="AET84" s="25"/>
      <c r="AEU84" s="25"/>
      <c r="AEV84" s="25"/>
      <c r="AEW84" s="25"/>
      <c r="AEX84" s="25"/>
      <c r="AEY84" s="25"/>
      <c r="AEZ84" s="25"/>
      <c r="AFA84" s="25"/>
      <c r="AFB84" s="25"/>
      <c r="AFC84" s="25"/>
      <c r="AFD84" s="25"/>
      <c r="AFE84" s="25"/>
      <c r="AFF84" s="25"/>
      <c r="AFG84" s="25"/>
      <c r="AFH84" s="25"/>
      <c r="AFI84" s="25"/>
      <c r="AFJ84" s="25"/>
      <c r="AFK84" s="25"/>
      <c r="AFL84" s="25"/>
      <c r="AFM84" s="25"/>
      <c r="AFN84" s="25"/>
      <c r="AFO84" s="25"/>
      <c r="AFP84" s="25"/>
      <c r="AFQ84" s="25"/>
      <c r="AFR84" s="25"/>
      <c r="AFS84" s="25"/>
      <c r="AFT84" s="25"/>
      <c r="AFU84" s="25"/>
      <c r="AFV84" s="25"/>
      <c r="AFW84" s="25"/>
      <c r="AFX84" s="25"/>
      <c r="AFY84" s="25"/>
      <c r="AFZ84" s="25"/>
      <c r="AGA84" s="25"/>
      <c r="AGB84" s="25"/>
      <c r="AGC84" s="25"/>
      <c r="AGD84" s="25"/>
      <c r="AGE84" s="25"/>
      <c r="AGF84" s="25"/>
      <c r="AGG84" s="25"/>
      <c r="AGH84" s="25"/>
      <c r="AGI84" s="25"/>
      <c r="AGJ84" s="25"/>
      <c r="AGK84" s="25"/>
      <c r="AGL84" s="25"/>
      <c r="AGM84" s="25"/>
      <c r="AGN84" s="25"/>
      <c r="AGO84" s="25"/>
      <c r="AGP84" s="25"/>
      <c r="AGQ84" s="25"/>
      <c r="AGR84" s="25"/>
      <c r="AGS84" s="25"/>
      <c r="AGT84" s="25"/>
      <c r="AGU84" s="25"/>
      <c r="AGV84" s="25"/>
      <c r="AGW84" s="25"/>
      <c r="AGX84" s="25"/>
      <c r="AGY84" s="25"/>
      <c r="AGZ84" s="25"/>
      <c r="AHA84" s="25"/>
      <c r="AHB84" s="25"/>
      <c r="AHC84" s="25"/>
      <c r="AHD84" s="25"/>
      <c r="AHE84" s="25"/>
      <c r="AHF84" s="25"/>
      <c r="AHG84" s="25"/>
      <c r="AHH84" s="25"/>
      <c r="AHI84" s="25"/>
      <c r="AHJ84" s="25"/>
      <c r="AHK84" s="25"/>
      <c r="AHL84" s="25"/>
      <c r="AHM84" s="25"/>
      <c r="AHN84" s="25"/>
      <c r="AHO84" s="25"/>
      <c r="AHP84" s="25"/>
      <c r="AHQ84" s="25"/>
      <c r="AHR84" s="25"/>
      <c r="AHS84" s="25"/>
      <c r="AHT84" s="25"/>
      <c r="AHU84" s="25"/>
      <c r="AHV84" s="25"/>
      <c r="AHW84" s="25"/>
      <c r="AHX84" s="25"/>
      <c r="AHY84" s="25"/>
      <c r="AHZ84" s="25"/>
      <c r="AIA84" s="25"/>
      <c r="AIB84" s="25"/>
      <c r="AIC84" s="25"/>
      <c r="AID84" s="25"/>
      <c r="AIE84" s="25"/>
      <c r="AIF84" s="25"/>
      <c r="AIG84" s="25"/>
      <c r="AIH84" s="25"/>
      <c r="AII84" s="25"/>
      <c r="AIJ84" s="25"/>
      <c r="AIK84" s="25"/>
      <c r="AIL84" s="25"/>
      <c r="AIM84" s="25"/>
      <c r="AIN84" s="25"/>
      <c r="AIO84" s="25"/>
      <c r="AIP84" s="25"/>
      <c r="AIQ84" s="25"/>
      <c r="AIR84" s="25"/>
      <c r="AIS84" s="25"/>
      <c r="AIT84" s="25"/>
      <c r="AIU84" s="25"/>
      <c r="AIV84" s="25"/>
      <c r="AIW84" s="25"/>
      <c r="AIX84" s="25"/>
      <c r="AIY84" s="25"/>
      <c r="AIZ84" s="25"/>
      <c r="AJA84" s="25"/>
      <c r="AJB84" s="25"/>
      <c r="AJC84" s="25"/>
      <c r="AJD84" s="25"/>
      <c r="AJE84" s="25"/>
      <c r="AJF84" s="25"/>
      <c r="AJG84" s="25"/>
      <c r="AJH84" s="25"/>
      <c r="AJI84" s="25"/>
      <c r="AJJ84" s="25"/>
      <c r="AJK84" s="25"/>
      <c r="AJL84" s="25"/>
      <c r="AJM84" s="25"/>
      <c r="AJN84" s="25"/>
      <c r="AJO84" s="25"/>
      <c r="AJP84" s="25"/>
      <c r="AJQ84" s="25"/>
      <c r="AJR84" s="25"/>
      <c r="AJS84" s="25"/>
      <c r="AJT84" s="25"/>
      <c r="AJU84" s="25"/>
      <c r="AJV84" s="25"/>
      <c r="AJW84" s="25"/>
      <c r="AJX84" s="25"/>
      <c r="AJY84" s="25"/>
      <c r="AJZ84" s="25"/>
      <c r="AKA84" s="25"/>
      <c r="AKB84" s="25"/>
      <c r="AKC84" s="25"/>
      <c r="AKD84" s="25"/>
      <c r="AKE84" s="25"/>
      <c r="AKF84" s="25"/>
      <c r="AKG84" s="25"/>
      <c r="AKH84" s="25"/>
      <c r="AKI84" s="25"/>
      <c r="AKJ84" s="25"/>
      <c r="AKK84" s="25"/>
      <c r="AKL84" s="25"/>
      <c r="AKM84" s="25"/>
      <c r="AKN84" s="25"/>
      <c r="AKO84" s="25"/>
      <c r="AKP84" s="25"/>
      <c r="AKQ84" s="25"/>
      <c r="AKR84" s="25"/>
      <c r="AKS84" s="25"/>
      <c r="AKT84" s="25"/>
      <c r="AKU84" s="25"/>
      <c r="AKV84" s="25"/>
      <c r="AKW84" s="25"/>
      <c r="AKX84" s="25"/>
      <c r="AKY84" s="25"/>
      <c r="AKZ84" s="25"/>
      <c r="ALA84" s="25"/>
      <c r="ALB84" s="25"/>
      <c r="ALC84" s="25"/>
      <c r="ALD84" s="25"/>
      <c r="ALE84" s="25"/>
      <c r="ALF84" s="25"/>
      <c r="ALG84" s="25"/>
      <c r="ALH84" s="25"/>
      <c r="ALI84" s="25"/>
      <c r="ALJ84" s="25"/>
      <c r="ALK84" s="25"/>
      <c r="ALL84" s="25"/>
      <c r="ALM84" s="25"/>
      <c r="ALN84" s="25"/>
      <c r="ALO84" s="25"/>
      <c r="ALP84" s="25"/>
      <c r="ALQ84" s="25"/>
      <c r="ALR84" s="25"/>
      <c r="ALS84" s="25"/>
      <c r="ALT84" s="25"/>
      <c r="ALU84" s="25"/>
      <c r="ALV84" s="25"/>
      <c r="ALW84" s="25"/>
      <c r="ALX84" s="25"/>
      <c r="ALY84" s="25"/>
      <c r="ALZ84" s="25"/>
      <c r="AMA84" s="25"/>
      <c r="AMB84" s="25"/>
      <c r="AMC84" s="25"/>
      <c r="AMD84" s="25"/>
      <c r="AME84" s="25"/>
      <c r="AMF84" s="25"/>
      <c r="AMG84" s="25"/>
      <c r="AMH84" s="25"/>
      <c r="AMI84" s="25"/>
      <c r="AMJ84" s="25"/>
    </row>
    <row r="85" spans="1:1024" ht="18.75" customHeight="1">
      <c r="A85" s="369"/>
      <c r="C85" s="383"/>
      <c r="D85" s="393"/>
      <c r="E85" s="393"/>
      <c r="F85" s="39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393"/>
      <c r="AI85" s="393"/>
      <c r="AJ85" s="393"/>
      <c r="AK85" s="393"/>
      <c r="AL85" s="25"/>
      <c r="AM85" s="25"/>
      <c r="AN85" s="426"/>
      <c r="AO85" s="419"/>
      <c r="AP85" s="419"/>
      <c r="AQ85" s="419"/>
      <c r="AR85" s="419"/>
      <c r="AS85" s="419"/>
      <c r="AT85" s="419"/>
      <c r="AU85" s="419"/>
      <c r="AV85" s="419"/>
      <c r="AW85" s="419"/>
      <c r="AX85" s="419"/>
      <c r="AY85" s="419"/>
      <c r="AZ85" s="419"/>
      <c r="BA85" s="419"/>
      <c r="BB85" s="419"/>
      <c r="BC85" s="419"/>
      <c r="BD85" s="419"/>
      <c r="BE85" s="419"/>
      <c r="BF85" s="419"/>
      <c r="BG85" s="419"/>
      <c r="BH85" s="419"/>
      <c r="BI85" s="419"/>
      <c r="BJ85" s="419"/>
      <c r="BK85" s="419"/>
      <c r="BL85" s="419"/>
      <c r="BM85" s="419"/>
      <c r="BN85" s="419"/>
      <c r="BO85" s="419"/>
      <c r="BP85" s="419"/>
      <c r="BQ85" s="419"/>
      <c r="BR85" s="419"/>
      <c r="BS85" s="419"/>
      <c r="BT85" s="419"/>
      <c r="BU85" s="419"/>
      <c r="BV85" s="419"/>
      <c r="BW85" s="369"/>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25"/>
      <c r="JH85" s="25"/>
      <c r="JI85" s="25"/>
      <c r="JJ85" s="25"/>
      <c r="JK85" s="25"/>
      <c r="JL85" s="25"/>
      <c r="JM85" s="25"/>
      <c r="JN85" s="25"/>
      <c r="JO85" s="25"/>
      <c r="JP85" s="25"/>
      <c r="JQ85" s="25"/>
      <c r="JR85" s="25"/>
      <c r="JS85" s="25"/>
      <c r="JT85" s="25"/>
      <c r="JU85" s="25"/>
      <c r="JV85" s="25"/>
      <c r="JW85" s="25"/>
      <c r="JX85" s="25"/>
      <c r="JY85" s="25"/>
      <c r="JZ85" s="25"/>
      <c r="KA85" s="25"/>
      <c r="KB85" s="25"/>
      <c r="KC85" s="25"/>
      <c r="KD85" s="25"/>
      <c r="KE85" s="25"/>
      <c r="KF85" s="25"/>
      <c r="KG85" s="25"/>
      <c r="KH85" s="25"/>
      <c r="KI85" s="25"/>
      <c r="KJ85" s="25"/>
      <c r="KK85" s="25"/>
      <c r="KL85" s="25"/>
      <c r="KM85" s="25"/>
      <c r="KN85" s="25"/>
      <c r="KO85" s="25"/>
      <c r="KP85" s="25"/>
      <c r="KQ85" s="25"/>
      <c r="KR85" s="25"/>
      <c r="KS85" s="25"/>
      <c r="KT85" s="25"/>
      <c r="KU85" s="25"/>
      <c r="KV85" s="25"/>
      <c r="KW85" s="25"/>
      <c r="KX85" s="25"/>
      <c r="KY85" s="25"/>
      <c r="KZ85" s="25"/>
      <c r="LA85" s="25"/>
      <c r="LB85" s="25"/>
      <c r="LC85" s="25"/>
      <c r="LD85" s="25"/>
      <c r="LE85" s="25"/>
      <c r="LF85" s="25"/>
      <c r="LG85" s="25"/>
      <c r="LH85" s="25"/>
      <c r="LI85" s="25"/>
      <c r="LJ85" s="25"/>
      <c r="LK85" s="25"/>
      <c r="LL85" s="25"/>
      <c r="LM85" s="25"/>
      <c r="LN85" s="25"/>
      <c r="LO85" s="25"/>
      <c r="LP85" s="25"/>
      <c r="LQ85" s="25"/>
      <c r="LR85" s="25"/>
      <c r="LS85" s="25"/>
      <c r="LT85" s="25"/>
      <c r="LU85" s="25"/>
      <c r="LV85" s="25"/>
      <c r="LW85" s="25"/>
      <c r="LX85" s="25"/>
      <c r="LY85" s="25"/>
      <c r="LZ85" s="25"/>
      <c r="MA85" s="25"/>
      <c r="MB85" s="25"/>
      <c r="MC85" s="25"/>
      <c r="MD85" s="25"/>
      <c r="ME85" s="25"/>
      <c r="MF85" s="25"/>
      <c r="MG85" s="25"/>
      <c r="MH85" s="25"/>
      <c r="MI85" s="25"/>
      <c r="MJ85" s="25"/>
      <c r="MK85" s="25"/>
      <c r="ML85" s="25"/>
      <c r="MM85" s="25"/>
      <c r="MN85" s="25"/>
      <c r="MO85" s="25"/>
      <c r="MP85" s="25"/>
      <c r="MQ85" s="25"/>
      <c r="MR85" s="25"/>
      <c r="MS85" s="25"/>
      <c r="MT85" s="25"/>
      <c r="MU85" s="25"/>
      <c r="MV85" s="25"/>
      <c r="MW85" s="25"/>
      <c r="MX85" s="25"/>
      <c r="MY85" s="25"/>
      <c r="MZ85" s="25"/>
      <c r="NA85" s="25"/>
      <c r="NB85" s="25"/>
      <c r="NC85" s="25"/>
      <c r="ND85" s="25"/>
      <c r="NE85" s="25"/>
      <c r="NF85" s="25"/>
      <c r="NG85" s="25"/>
      <c r="NH85" s="25"/>
      <c r="NI85" s="25"/>
      <c r="NJ85" s="25"/>
      <c r="NK85" s="25"/>
      <c r="NL85" s="25"/>
      <c r="NM85" s="25"/>
      <c r="NN85" s="25"/>
      <c r="NO85" s="25"/>
      <c r="NP85" s="25"/>
      <c r="NQ85" s="25"/>
      <c r="NR85" s="25"/>
      <c r="NS85" s="25"/>
      <c r="NT85" s="25"/>
      <c r="NU85" s="25"/>
      <c r="NV85" s="25"/>
      <c r="NW85" s="25"/>
      <c r="NX85" s="25"/>
      <c r="NY85" s="25"/>
      <c r="NZ85" s="25"/>
      <c r="OA85" s="25"/>
      <c r="OB85" s="25"/>
      <c r="OC85" s="25"/>
      <c r="OD85" s="25"/>
      <c r="OE85" s="25"/>
      <c r="OF85" s="25"/>
      <c r="OG85" s="25"/>
      <c r="OH85" s="25"/>
      <c r="OI85" s="25"/>
      <c r="OJ85" s="25"/>
      <c r="OK85" s="25"/>
      <c r="OL85" s="25"/>
      <c r="OM85" s="25"/>
      <c r="ON85" s="25"/>
      <c r="OO85" s="25"/>
      <c r="OP85" s="25"/>
      <c r="OQ85" s="25"/>
      <c r="OR85" s="25"/>
      <c r="OS85" s="25"/>
      <c r="OT85" s="25"/>
      <c r="OU85" s="25"/>
      <c r="OV85" s="25"/>
      <c r="OW85" s="25"/>
      <c r="OX85" s="25"/>
      <c r="OY85" s="25"/>
      <c r="OZ85" s="25"/>
      <c r="PA85" s="25"/>
      <c r="PB85" s="25"/>
      <c r="PC85" s="25"/>
      <c r="PD85" s="25"/>
      <c r="PE85" s="25"/>
      <c r="PF85" s="25"/>
      <c r="PG85" s="25"/>
      <c r="PH85" s="25"/>
      <c r="PI85" s="25"/>
      <c r="PJ85" s="25"/>
      <c r="PK85" s="25"/>
      <c r="PL85" s="25"/>
      <c r="PM85" s="25"/>
      <c r="PN85" s="25"/>
      <c r="PO85" s="25"/>
      <c r="PP85" s="25"/>
      <c r="PQ85" s="25"/>
      <c r="PR85" s="25"/>
      <c r="PS85" s="25"/>
      <c r="PT85" s="25"/>
      <c r="PU85" s="25"/>
      <c r="PV85" s="25"/>
      <c r="PW85" s="25"/>
      <c r="PX85" s="25"/>
      <c r="PY85" s="25"/>
      <c r="PZ85" s="25"/>
      <c r="QA85" s="25"/>
      <c r="QB85" s="25"/>
      <c r="QC85" s="25"/>
      <c r="QD85" s="25"/>
      <c r="QE85" s="25"/>
      <c r="QF85" s="25"/>
      <c r="QG85" s="25"/>
      <c r="QH85" s="25"/>
      <c r="QI85" s="25"/>
      <c r="QJ85" s="25"/>
      <c r="QK85" s="25"/>
      <c r="QL85" s="25"/>
      <c r="QM85" s="25"/>
      <c r="QN85" s="25"/>
      <c r="QO85" s="25"/>
      <c r="QP85" s="25"/>
      <c r="QQ85" s="25"/>
      <c r="QR85" s="25"/>
      <c r="QS85" s="25"/>
      <c r="QT85" s="25"/>
      <c r="QU85" s="25"/>
      <c r="QV85" s="25"/>
      <c r="QW85" s="25"/>
      <c r="QX85" s="25"/>
      <c r="QY85" s="25"/>
      <c r="QZ85" s="25"/>
      <c r="RA85" s="25"/>
      <c r="RB85" s="25"/>
      <c r="RC85" s="25"/>
      <c r="RD85" s="25"/>
      <c r="RE85" s="25"/>
      <c r="RF85" s="25"/>
      <c r="RG85" s="25"/>
      <c r="RH85" s="25"/>
      <c r="RI85" s="25"/>
      <c r="RJ85" s="25"/>
      <c r="RK85" s="25"/>
      <c r="RL85" s="25"/>
      <c r="RM85" s="25"/>
      <c r="RN85" s="25"/>
      <c r="RO85" s="25"/>
      <c r="RP85" s="25"/>
      <c r="RQ85" s="25"/>
      <c r="RR85" s="25"/>
      <c r="RS85" s="25"/>
      <c r="RT85" s="25"/>
      <c r="RU85" s="25"/>
      <c r="RV85" s="25"/>
      <c r="RW85" s="25"/>
      <c r="RX85" s="25"/>
      <c r="RY85" s="25"/>
      <c r="RZ85" s="25"/>
      <c r="SA85" s="25"/>
      <c r="SB85" s="25"/>
      <c r="SC85" s="25"/>
      <c r="SD85" s="25"/>
      <c r="SE85" s="25"/>
      <c r="SF85" s="25"/>
      <c r="SG85" s="25"/>
      <c r="SH85" s="25"/>
      <c r="SI85" s="25"/>
      <c r="SJ85" s="25"/>
      <c r="SK85" s="25"/>
      <c r="SL85" s="25"/>
      <c r="SM85" s="25"/>
      <c r="SN85" s="25"/>
      <c r="SO85" s="25"/>
      <c r="SP85" s="25"/>
      <c r="SQ85" s="25"/>
      <c r="SR85" s="25"/>
      <c r="SS85" s="25"/>
      <c r="ST85" s="25"/>
      <c r="SU85" s="25"/>
      <c r="SV85" s="25"/>
      <c r="SW85" s="25"/>
      <c r="SX85" s="25"/>
      <c r="SY85" s="25"/>
      <c r="SZ85" s="25"/>
      <c r="TA85" s="25"/>
      <c r="TB85" s="25"/>
      <c r="TC85" s="25"/>
      <c r="TD85" s="25"/>
      <c r="TE85" s="25"/>
      <c r="TF85" s="25"/>
      <c r="TG85" s="25"/>
      <c r="TH85" s="25"/>
      <c r="TI85" s="25"/>
      <c r="TJ85" s="25"/>
      <c r="TK85" s="25"/>
      <c r="TL85" s="25"/>
      <c r="TM85" s="25"/>
      <c r="TN85" s="25"/>
      <c r="TO85" s="25"/>
      <c r="TP85" s="25"/>
      <c r="TQ85" s="25"/>
      <c r="TR85" s="25"/>
      <c r="TS85" s="25"/>
      <c r="TT85" s="25"/>
      <c r="TU85" s="25"/>
      <c r="TV85" s="25"/>
      <c r="TW85" s="25"/>
      <c r="TX85" s="25"/>
      <c r="TY85" s="25"/>
      <c r="TZ85" s="25"/>
      <c r="UA85" s="25"/>
      <c r="UB85" s="25"/>
      <c r="UC85" s="25"/>
      <c r="UD85" s="25"/>
      <c r="UE85" s="25"/>
      <c r="UF85" s="25"/>
      <c r="UG85" s="25"/>
      <c r="UH85" s="25"/>
      <c r="UI85" s="25"/>
      <c r="UJ85" s="25"/>
      <c r="UK85" s="25"/>
      <c r="UL85" s="25"/>
      <c r="UM85" s="25"/>
      <c r="UN85" s="25"/>
      <c r="UO85" s="25"/>
      <c r="UP85" s="25"/>
      <c r="UQ85" s="25"/>
      <c r="UR85" s="25"/>
      <c r="US85" s="25"/>
      <c r="UT85" s="25"/>
      <c r="UU85" s="25"/>
      <c r="UV85" s="25"/>
      <c r="UW85" s="25"/>
      <c r="UX85" s="25"/>
      <c r="UY85" s="25"/>
      <c r="UZ85" s="25"/>
      <c r="VA85" s="25"/>
      <c r="VB85" s="25"/>
      <c r="VC85" s="25"/>
      <c r="VD85" s="25"/>
      <c r="VE85" s="25"/>
      <c r="VF85" s="25"/>
      <c r="VG85" s="25"/>
      <c r="VH85" s="25"/>
      <c r="VI85" s="25"/>
      <c r="VJ85" s="25"/>
      <c r="VK85" s="25"/>
      <c r="VL85" s="25"/>
      <c r="VM85" s="25"/>
      <c r="VN85" s="25"/>
      <c r="VO85" s="25"/>
      <c r="VP85" s="25"/>
      <c r="VQ85" s="25"/>
      <c r="VR85" s="25"/>
      <c r="VS85" s="25"/>
      <c r="VT85" s="25"/>
      <c r="VU85" s="25"/>
      <c r="VV85" s="25"/>
      <c r="VW85" s="25"/>
      <c r="VX85" s="25"/>
      <c r="VY85" s="25"/>
      <c r="VZ85" s="25"/>
      <c r="WA85" s="25"/>
      <c r="WB85" s="25"/>
      <c r="WC85" s="25"/>
      <c r="WD85" s="25"/>
      <c r="WE85" s="25"/>
      <c r="WF85" s="25"/>
      <c r="WG85" s="25"/>
      <c r="WH85" s="25"/>
      <c r="WI85" s="25"/>
      <c r="WJ85" s="25"/>
      <c r="WK85" s="25"/>
      <c r="WL85" s="25"/>
      <c r="WM85" s="25"/>
      <c r="WN85" s="25"/>
      <c r="WO85" s="25"/>
      <c r="WP85" s="25"/>
      <c r="WQ85" s="25"/>
      <c r="WR85" s="25"/>
      <c r="WS85" s="25"/>
      <c r="WT85" s="25"/>
      <c r="WU85" s="25"/>
      <c r="WV85" s="25"/>
      <c r="WW85" s="25"/>
      <c r="WX85" s="25"/>
      <c r="WY85" s="25"/>
      <c r="WZ85" s="25"/>
      <c r="XA85" s="25"/>
      <c r="XB85" s="25"/>
      <c r="XC85" s="25"/>
      <c r="XD85" s="25"/>
      <c r="XE85" s="25"/>
      <c r="XF85" s="25"/>
      <c r="XG85" s="25"/>
      <c r="XH85" s="25"/>
      <c r="XI85" s="25"/>
      <c r="XJ85" s="25"/>
      <c r="XK85" s="25"/>
      <c r="XL85" s="25"/>
      <c r="XM85" s="25"/>
      <c r="XN85" s="25"/>
      <c r="XO85" s="25"/>
      <c r="XP85" s="25"/>
      <c r="XQ85" s="25"/>
      <c r="XR85" s="25"/>
      <c r="XS85" s="25"/>
      <c r="XT85" s="25"/>
      <c r="XU85" s="25"/>
      <c r="XV85" s="25"/>
      <c r="XW85" s="25"/>
      <c r="XX85" s="25"/>
      <c r="XY85" s="25"/>
      <c r="XZ85" s="25"/>
      <c r="YA85" s="25"/>
      <c r="YB85" s="25"/>
      <c r="YC85" s="25"/>
      <c r="YD85" s="25"/>
      <c r="YE85" s="25"/>
      <c r="YF85" s="25"/>
      <c r="YG85" s="25"/>
      <c r="YH85" s="25"/>
      <c r="YI85" s="25"/>
      <c r="YJ85" s="25"/>
      <c r="YK85" s="25"/>
      <c r="YL85" s="25"/>
      <c r="YM85" s="25"/>
      <c r="YN85" s="25"/>
      <c r="YO85" s="25"/>
      <c r="YP85" s="25"/>
      <c r="YQ85" s="25"/>
      <c r="YR85" s="25"/>
      <c r="YS85" s="25"/>
      <c r="YT85" s="25"/>
      <c r="YU85" s="25"/>
      <c r="YV85" s="25"/>
      <c r="YW85" s="25"/>
      <c r="YX85" s="25"/>
      <c r="YY85" s="25"/>
      <c r="YZ85" s="25"/>
      <c r="ZA85" s="25"/>
      <c r="ZB85" s="25"/>
      <c r="ZC85" s="25"/>
      <c r="ZD85" s="25"/>
      <c r="ZE85" s="25"/>
      <c r="ZF85" s="25"/>
      <c r="ZG85" s="25"/>
      <c r="ZH85" s="25"/>
      <c r="ZI85" s="25"/>
      <c r="ZJ85" s="25"/>
      <c r="ZK85" s="25"/>
      <c r="ZL85" s="25"/>
      <c r="ZM85" s="25"/>
      <c r="ZN85" s="25"/>
      <c r="ZO85" s="25"/>
      <c r="ZP85" s="25"/>
      <c r="ZQ85" s="25"/>
      <c r="ZR85" s="25"/>
      <c r="ZS85" s="25"/>
      <c r="ZT85" s="25"/>
      <c r="ZU85" s="25"/>
      <c r="ZV85" s="25"/>
      <c r="ZW85" s="25"/>
      <c r="ZX85" s="25"/>
      <c r="ZY85" s="25"/>
      <c r="ZZ85" s="25"/>
      <c r="AAA85" s="25"/>
      <c r="AAB85" s="25"/>
      <c r="AAC85" s="25"/>
      <c r="AAD85" s="25"/>
      <c r="AAE85" s="25"/>
      <c r="AAF85" s="25"/>
      <c r="AAG85" s="25"/>
      <c r="AAH85" s="25"/>
      <c r="AAI85" s="25"/>
      <c r="AAJ85" s="25"/>
      <c r="AAK85" s="25"/>
      <c r="AAL85" s="25"/>
      <c r="AAM85" s="25"/>
      <c r="AAN85" s="25"/>
      <c r="AAO85" s="25"/>
      <c r="AAP85" s="25"/>
      <c r="AAQ85" s="25"/>
      <c r="AAR85" s="25"/>
      <c r="AAS85" s="25"/>
      <c r="AAT85" s="25"/>
      <c r="AAU85" s="25"/>
      <c r="AAV85" s="25"/>
      <c r="AAW85" s="25"/>
      <c r="AAX85" s="25"/>
      <c r="AAY85" s="25"/>
      <c r="AAZ85" s="25"/>
      <c r="ABA85" s="25"/>
      <c r="ABB85" s="25"/>
      <c r="ABC85" s="25"/>
      <c r="ABD85" s="25"/>
      <c r="ABE85" s="25"/>
      <c r="ABF85" s="25"/>
      <c r="ABG85" s="25"/>
      <c r="ABH85" s="25"/>
      <c r="ABI85" s="25"/>
      <c r="ABJ85" s="25"/>
      <c r="ABK85" s="25"/>
      <c r="ABL85" s="25"/>
      <c r="ABM85" s="25"/>
      <c r="ABN85" s="25"/>
      <c r="ABO85" s="25"/>
      <c r="ABP85" s="25"/>
      <c r="ABQ85" s="25"/>
      <c r="ABR85" s="25"/>
      <c r="ABS85" s="25"/>
      <c r="ABT85" s="25"/>
      <c r="ABU85" s="25"/>
      <c r="ABV85" s="25"/>
      <c r="ABW85" s="25"/>
      <c r="ABX85" s="25"/>
      <c r="ABY85" s="25"/>
      <c r="ABZ85" s="25"/>
      <c r="ACA85" s="25"/>
      <c r="ACB85" s="25"/>
      <c r="ACC85" s="25"/>
      <c r="ACD85" s="25"/>
      <c r="ACE85" s="25"/>
      <c r="ACF85" s="25"/>
      <c r="ACG85" s="25"/>
      <c r="ACH85" s="25"/>
      <c r="ACI85" s="25"/>
      <c r="ACJ85" s="25"/>
      <c r="ACK85" s="25"/>
      <c r="ACL85" s="25"/>
      <c r="ACM85" s="25"/>
      <c r="ACN85" s="25"/>
      <c r="ACO85" s="25"/>
      <c r="ACP85" s="25"/>
      <c r="ACQ85" s="25"/>
      <c r="ACR85" s="25"/>
      <c r="ACS85" s="25"/>
      <c r="ACT85" s="25"/>
      <c r="ACU85" s="25"/>
      <c r="ACV85" s="25"/>
      <c r="ACW85" s="25"/>
      <c r="ACX85" s="25"/>
      <c r="ACY85" s="25"/>
      <c r="ACZ85" s="25"/>
      <c r="ADA85" s="25"/>
      <c r="ADB85" s="25"/>
      <c r="ADC85" s="25"/>
      <c r="ADD85" s="25"/>
      <c r="ADE85" s="25"/>
      <c r="ADF85" s="25"/>
      <c r="ADG85" s="25"/>
      <c r="ADH85" s="25"/>
      <c r="ADI85" s="25"/>
      <c r="ADJ85" s="25"/>
      <c r="ADK85" s="25"/>
      <c r="ADL85" s="25"/>
      <c r="ADM85" s="25"/>
      <c r="ADN85" s="25"/>
      <c r="ADO85" s="25"/>
      <c r="ADP85" s="25"/>
      <c r="ADQ85" s="25"/>
      <c r="ADR85" s="25"/>
      <c r="ADS85" s="25"/>
      <c r="ADT85" s="25"/>
      <c r="ADU85" s="25"/>
      <c r="ADV85" s="25"/>
      <c r="ADW85" s="25"/>
      <c r="ADX85" s="25"/>
      <c r="ADY85" s="25"/>
      <c r="ADZ85" s="25"/>
      <c r="AEA85" s="25"/>
      <c r="AEB85" s="25"/>
      <c r="AEC85" s="25"/>
      <c r="AED85" s="25"/>
      <c r="AEE85" s="25"/>
      <c r="AEF85" s="25"/>
      <c r="AEG85" s="25"/>
      <c r="AEH85" s="25"/>
      <c r="AEI85" s="25"/>
      <c r="AEJ85" s="25"/>
      <c r="AEK85" s="25"/>
      <c r="AEL85" s="25"/>
      <c r="AEM85" s="25"/>
      <c r="AEN85" s="25"/>
      <c r="AEO85" s="25"/>
      <c r="AEP85" s="25"/>
      <c r="AEQ85" s="25"/>
      <c r="AER85" s="25"/>
      <c r="AES85" s="25"/>
      <c r="AET85" s="25"/>
      <c r="AEU85" s="25"/>
      <c r="AEV85" s="25"/>
      <c r="AEW85" s="25"/>
      <c r="AEX85" s="25"/>
      <c r="AEY85" s="25"/>
      <c r="AEZ85" s="25"/>
      <c r="AFA85" s="25"/>
      <c r="AFB85" s="25"/>
      <c r="AFC85" s="25"/>
      <c r="AFD85" s="25"/>
      <c r="AFE85" s="25"/>
      <c r="AFF85" s="25"/>
      <c r="AFG85" s="25"/>
      <c r="AFH85" s="25"/>
      <c r="AFI85" s="25"/>
      <c r="AFJ85" s="25"/>
      <c r="AFK85" s="25"/>
      <c r="AFL85" s="25"/>
      <c r="AFM85" s="25"/>
      <c r="AFN85" s="25"/>
      <c r="AFO85" s="25"/>
      <c r="AFP85" s="25"/>
      <c r="AFQ85" s="25"/>
      <c r="AFR85" s="25"/>
      <c r="AFS85" s="25"/>
      <c r="AFT85" s="25"/>
      <c r="AFU85" s="25"/>
      <c r="AFV85" s="25"/>
      <c r="AFW85" s="25"/>
      <c r="AFX85" s="25"/>
      <c r="AFY85" s="25"/>
      <c r="AFZ85" s="25"/>
      <c r="AGA85" s="25"/>
      <c r="AGB85" s="25"/>
      <c r="AGC85" s="25"/>
      <c r="AGD85" s="25"/>
      <c r="AGE85" s="25"/>
      <c r="AGF85" s="25"/>
      <c r="AGG85" s="25"/>
      <c r="AGH85" s="25"/>
      <c r="AGI85" s="25"/>
      <c r="AGJ85" s="25"/>
      <c r="AGK85" s="25"/>
      <c r="AGL85" s="25"/>
      <c r="AGM85" s="25"/>
      <c r="AGN85" s="25"/>
      <c r="AGO85" s="25"/>
      <c r="AGP85" s="25"/>
      <c r="AGQ85" s="25"/>
      <c r="AGR85" s="25"/>
      <c r="AGS85" s="25"/>
      <c r="AGT85" s="25"/>
      <c r="AGU85" s="25"/>
      <c r="AGV85" s="25"/>
      <c r="AGW85" s="25"/>
      <c r="AGX85" s="25"/>
      <c r="AGY85" s="25"/>
      <c r="AGZ85" s="25"/>
      <c r="AHA85" s="25"/>
      <c r="AHB85" s="25"/>
      <c r="AHC85" s="25"/>
      <c r="AHD85" s="25"/>
      <c r="AHE85" s="25"/>
      <c r="AHF85" s="25"/>
      <c r="AHG85" s="25"/>
      <c r="AHH85" s="25"/>
      <c r="AHI85" s="25"/>
      <c r="AHJ85" s="25"/>
      <c r="AHK85" s="25"/>
      <c r="AHL85" s="25"/>
      <c r="AHM85" s="25"/>
      <c r="AHN85" s="25"/>
      <c r="AHO85" s="25"/>
      <c r="AHP85" s="25"/>
      <c r="AHQ85" s="25"/>
      <c r="AHR85" s="25"/>
      <c r="AHS85" s="25"/>
      <c r="AHT85" s="25"/>
      <c r="AHU85" s="25"/>
      <c r="AHV85" s="25"/>
      <c r="AHW85" s="25"/>
      <c r="AHX85" s="25"/>
      <c r="AHY85" s="25"/>
      <c r="AHZ85" s="25"/>
      <c r="AIA85" s="25"/>
      <c r="AIB85" s="25"/>
      <c r="AIC85" s="25"/>
      <c r="AID85" s="25"/>
      <c r="AIE85" s="25"/>
      <c r="AIF85" s="25"/>
      <c r="AIG85" s="25"/>
      <c r="AIH85" s="25"/>
      <c r="AII85" s="25"/>
      <c r="AIJ85" s="25"/>
      <c r="AIK85" s="25"/>
      <c r="AIL85" s="25"/>
      <c r="AIM85" s="25"/>
      <c r="AIN85" s="25"/>
      <c r="AIO85" s="25"/>
      <c r="AIP85" s="25"/>
      <c r="AIQ85" s="25"/>
      <c r="AIR85" s="25"/>
      <c r="AIS85" s="25"/>
      <c r="AIT85" s="25"/>
      <c r="AIU85" s="25"/>
      <c r="AIV85" s="25"/>
      <c r="AIW85" s="25"/>
      <c r="AIX85" s="25"/>
      <c r="AIY85" s="25"/>
      <c r="AIZ85" s="25"/>
      <c r="AJA85" s="25"/>
      <c r="AJB85" s="25"/>
      <c r="AJC85" s="25"/>
      <c r="AJD85" s="25"/>
      <c r="AJE85" s="25"/>
      <c r="AJF85" s="25"/>
      <c r="AJG85" s="25"/>
      <c r="AJH85" s="25"/>
      <c r="AJI85" s="25"/>
      <c r="AJJ85" s="25"/>
      <c r="AJK85" s="25"/>
      <c r="AJL85" s="25"/>
      <c r="AJM85" s="25"/>
      <c r="AJN85" s="25"/>
      <c r="AJO85" s="25"/>
      <c r="AJP85" s="25"/>
      <c r="AJQ85" s="25"/>
      <c r="AJR85" s="25"/>
      <c r="AJS85" s="25"/>
      <c r="AJT85" s="25"/>
      <c r="AJU85" s="25"/>
      <c r="AJV85" s="25"/>
      <c r="AJW85" s="25"/>
      <c r="AJX85" s="25"/>
      <c r="AJY85" s="25"/>
      <c r="AJZ85" s="25"/>
      <c r="AKA85" s="25"/>
      <c r="AKB85" s="25"/>
      <c r="AKC85" s="25"/>
      <c r="AKD85" s="25"/>
      <c r="AKE85" s="25"/>
      <c r="AKF85" s="25"/>
      <c r="AKG85" s="25"/>
      <c r="AKH85" s="25"/>
      <c r="AKI85" s="25"/>
      <c r="AKJ85" s="25"/>
      <c r="AKK85" s="25"/>
      <c r="AKL85" s="25"/>
      <c r="AKM85" s="25"/>
      <c r="AKN85" s="25"/>
      <c r="AKO85" s="25"/>
      <c r="AKP85" s="25"/>
      <c r="AKQ85" s="25"/>
      <c r="AKR85" s="25"/>
      <c r="AKS85" s="25"/>
      <c r="AKT85" s="25"/>
      <c r="AKU85" s="25"/>
      <c r="AKV85" s="25"/>
      <c r="AKW85" s="25"/>
      <c r="AKX85" s="25"/>
      <c r="AKY85" s="25"/>
      <c r="AKZ85" s="25"/>
      <c r="ALA85" s="25"/>
      <c r="ALB85" s="25"/>
      <c r="ALC85" s="25"/>
      <c r="ALD85" s="25"/>
      <c r="ALE85" s="25"/>
      <c r="ALF85" s="25"/>
      <c r="ALG85" s="25"/>
      <c r="ALH85" s="25"/>
      <c r="ALI85" s="25"/>
      <c r="ALJ85" s="25"/>
      <c r="ALK85" s="25"/>
      <c r="ALL85" s="25"/>
      <c r="ALM85" s="25"/>
      <c r="ALN85" s="25"/>
      <c r="ALO85" s="25"/>
      <c r="ALP85" s="25"/>
      <c r="ALQ85" s="25"/>
      <c r="ALR85" s="25"/>
      <c r="ALS85" s="25"/>
      <c r="ALT85" s="25"/>
      <c r="ALU85" s="25"/>
      <c r="ALV85" s="25"/>
      <c r="ALW85" s="25"/>
      <c r="ALX85" s="25"/>
      <c r="ALY85" s="25"/>
      <c r="ALZ85" s="25"/>
      <c r="AMA85" s="25"/>
      <c r="AMB85" s="25"/>
      <c r="AMC85" s="25"/>
      <c r="AMD85" s="25"/>
      <c r="AME85" s="25"/>
      <c r="AMF85" s="25"/>
      <c r="AMG85" s="25"/>
      <c r="AMH85" s="25"/>
      <c r="AMI85" s="25"/>
      <c r="AMJ85" s="25"/>
    </row>
    <row r="86" spans="1:1024" ht="18.75" customHeight="1">
      <c r="A86" s="369"/>
      <c r="C86" s="383"/>
      <c r="D86" s="393"/>
      <c r="E86" s="393"/>
      <c r="F86" s="39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393"/>
      <c r="AI86" s="393"/>
      <c r="AJ86" s="393"/>
      <c r="AK86" s="393"/>
      <c r="AL86" s="426"/>
      <c r="AM86" s="426"/>
      <c r="AN86" s="426"/>
      <c r="AO86" s="419"/>
      <c r="AP86" s="419"/>
      <c r="AQ86" s="419"/>
      <c r="AR86" s="419"/>
      <c r="AS86" s="419"/>
      <c r="AT86" s="419"/>
      <c r="AU86" s="419"/>
      <c r="AV86" s="419"/>
      <c r="AW86" s="419"/>
      <c r="AX86" s="419"/>
      <c r="AY86" s="419"/>
      <c r="AZ86" s="419"/>
      <c r="BA86" s="419"/>
      <c r="BB86" s="419"/>
      <c r="BC86" s="419"/>
      <c r="BD86" s="419"/>
      <c r="BE86" s="419"/>
      <c r="BF86" s="419"/>
      <c r="BG86" s="419"/>
      <c r="BH86" s="419"/>
      <c r="BI86" s="419"/>
      <c r="BJ86" s="419"/>
      <c r="BK86" s="419"/>
      <c r="BL86" s="419"/>
      <c r="BM86" s="419"/>
      <c r="BN86" s="419"/>
      <c r="BO86" s="419"/>
      <c r="BP86" s="419"/>
      <c r="BQ86" s="419"/>
      <c r="BR86" s="419"/>
      <c r="BS86" s="419"/>
      <c r="BT86" s="419"/>
      <c r="BU86" s="419"/>
      <c r="BV86" s="419"/>
      <c r="BW86" s="467"/>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25"/>
      <c r="KC86" s="25"/>
      <c r="KD86" s="25"/>
      <c r="KE86" s="25"/>
      <c r="KF86" s="25"/>
      <c r="KG86" s="25"/>
      <c r="KH86" s="25"/>
      <c r="KI86" s="25"/>
      <c r="KJ86" s="25"/>
      <c r="KK86" s="25"/>
      <c r="KL86" s="25"/>
      <c r="KM86" s="25"/>
      <c r="KN86" s="25"/>
      <c r="KO86" s="25"/>
      <c r="KP86" s="25"/>
      <c r="KQ86" s="25"/>
      <c r="KR86" s="25"/>
      <c r="KS86" s="25"/>
      <c r="KT86" s="25"/>
      <c r="KU86" s="25"/>
      <c r="KV86" s="25"/>
      <c r="KW86" s="25"/>
      <c r="KX86" s="25"/>
      <c r="KY86" s="25"/>
      <c r="KZ86" s="25"/>
      <c r="LA86" s="25"/>
      <c r="LB86" s="25"/>
      <c r="LC86" s="25"/>
      <c r="LD86" s="25"/>
      <c r="LE86" s="25"/>
      <c r="LF86" s="25"/>
      <c r="LG86" s="25"/>
      <c r="LH86" s="25"/>
      <c r="LI86" s="25"/>
      <c r="LJ86" s="25"/>
      <c r="LK86" s="25"/>
      <c r="LL86" s="25"/>
      <c r="LM86" s="25"/>
      <c r="LN86" s="25"/>
      <c r="LO86" s="25"/>
      <c r="LP86" s="25"/>
      <c r="LQ86" s="25"/>
      <c r="LR86" s="25"/>
      <c r="LS86" s="25"/>
      <c r="LT86" s="25"/>
      <c r="LU86" s="25"/>
      <c r="LV86" s="25"/>
      <c r="LW86" s="25"/>
      <c r="LX86" s="25"/>
      <c r="LY86" s="25"/>
      <c r="LZ86" s="25"/>
      <c r="MA86" s="25"/>
      <c r="MB86" s="25"/>
      <c r="MC86" s="25"/>
      <c r="MD86" s="25"/>
      <c r="ME86" s="25"/>
      <c r="MF86" s="25"/>
      <c r="MG86" s="25"/>
      <c r="MH86" s="25"/>
      <c r="MI86" s="25"/>
      <c r="MJ86" s="25"/>
      <c r="MK86" s="25"/>
      <c r="ML86" s="25"/>
      <c r="MM86" s="25"/>
      <c r="MN86" s="25"/>
      <c r="MO86" s="25"/>
      <c r="MP86" s="25"/>
      <c r="MQ86" s="25"/>
      <c r="MR86" s="25"/>
      <c r="MS86" s="25"/>
      <c r="MT86" s="25"/>
      <c r="MU86" s="25"/>
      <c r="MV86" s="25"/>
      <c r="MW86" s="25"/>
      <c r="MX86" s="25"/>
      <c r="MY86" s="25"/>
      <c r="MZ86" s="25"/>
      <c r="NA86" s="25"/>
      <c r="NB86" s="25"/>
      <c r="NC86" s="25"/>
      <c r="ND86" s="25"/>
      <c r="NE86" s="25"/>
      <c r="NF86" s="25"/>
      <c r="NG86" s="25"/>
      <c r="NH86" s="25"/>
      <c r="NI86" s="25"/>
      <c r="NJ86" s="25"/>
      <c r="NK86" s="25"/>
      <c r="NL86" s="25"/>
      <c r="NM86" s="25"/>
      <c r="NN86" s="25"/>
      <c r="NO86" s="25"/>
      <c r="NP86" s="25"/>
      <c r="NQ86" s="25"/>
      <c r="NR86" s="25"/>
      <c r="NS86" s="25"/>
      <c r="NT86" s="25"/>
      <c r="NU86" s="25"/>
      <c r="NV86" s="25"/>
      <c r="NW86" s="25"/>
      <c r="NX86" s="25"/>
      <c r="NY86" s="25"/>
      <c r="NZ86" s="25"/>
      <c r="OA86" s="25"/>
      <c r="OB86" s="25"/>
      <c r="OC86" s="25"/>
      <c r="OD86" s="25"/>
      <c r="OE86" s="25"/>
      <c r="OF86" s="25"/>
      <c r="OG86" s="25"/>
      <c r="OH86" s="25"/>
      <c r="OI86" s="25"/>
      <c r="OJ86" s="25"/>
      <c r="OK86" s="25"/>
      <c r="OL86" s="25"/>
      <c r="OM86" s="25"/>
      <c r="ON86" s="25"/>
      <c r="OO86" s="25"/>
      <c r="OP86" s="25"/>
      <c r="OQ86" s="25"/>
      <c r="OR86" s="25"/>
      <c r="OS86" s="25"/>
      <c r="OT86" s="25"/>
      <c r="OU86" s="25"/>
      <c r="OV86" s="25"/>
      <c r="OW86" s="25"/>
      <c r="OX86" s="25"/>
      <c r="OY86" s="25"/>
      <c r="OZ86" s="25"/>
      <c r="PA86" s="25"/>
      <c r="PB86" s="25"/>
      <c r="PC86" s="25"/>
      <c r="PD86" s="25"/>
      <c r="PE86" s="25"/>
      <c r="PF86" s="25"/>
      <c r="PG86" s="25"/>
      <c r="PH86" s="25"/>
      <c r="PI86" s="25"/>
      <c r="PJ86" s="25"/>
      <c r="PK86" s="25"/>
      <c r="PL86" s="25"/>
      <c r="PM86" s="25"/>
      <c r="PN86" s="25"/>
      <c r="PO86" s="25"/>
      <c r="PP86" s="25"/>
      <c r="PQ86" s="25"/>
      <c r="PR86" s="25"/>
      <c r="PS86" s="25"/>
      <c r="PT86" s="25"/>
      <c r="PU86" s="25"/>
      <c r="PV86" s="25"/>
      <c r="PW86" s="25"/>
      <c r="PX86" s="25"/>
      <c r="PY86" s="25"/>
      <c r="PZ86" s="25"/>
      <c r="QA86" s="25"/>
      <c r="QB86" s="25"/>
      <c r="QC86" s="25"/>
      <c r="QD86" s="25"/>
      <c r="QE86" s="25"/>
      <c r="QF86" s="25"/>
      <c r="QG86" s="25"/>
      <c r="QH86" s="25"/>
      <c r="QI86" s="25"/>
      <c r="QJ86" s="25"/>
      <c r="QK86" s="25"/>
      <c r="QL86" s="25"/>
      <c r="QM86" s="25"/>
      <c r="QN86" s="25"/>
      <c r="QO86" s="25"/>
      <c r="QP86" s="25"/>
      <c r="QQ86" s="25"/>
      <c r="QR86" s="25"/>
      <c r="QS86" s="25"/>
      <c r="QT86" s="25"/>
      <c r="QU86" s="25"/>
      <c r="QV86" s="25"/>
      <c r="QW86" s="25"/>
      <c r="QX86" s="25"/>
      <c r="QY86" s="25"/>
      <c r="QZ86" s="25"/>
      <c r="RA86" s="25"/>
      <c r="RB86" s="25"/>
      <c r="RC86" s="25"/>
      <c r="RD86" s="25"/>
      <c r="RE86" s="25"/>
      <c r="RF86" s="25"/>
      <c r="RG86" s="25"/>
      <c r="RH86" s="25"/>
      <c r="RI86" s="25"/>
      <c r="RJ86" s="25"/>
      <c r="RK86" s="25"/>
      <c r="RL86" s="25"/>
      <c r="RM86" s="25"/>
      <c r="RN86" s="25"/>
      <c r="RO86" s="25"/>
      <c r="RP86" s="25"/>
      <c r="RQ86" s="25"/>
      <c r="RR86" s="25"/>
      <c r="RS86" s="25"/>
      <c r="RT86" s="25"/>
      <c r="RU86" s="25"/>
      <c r="RV86" s="25"/>
      <c r="RW86" s="25"/>
      <c r="RX86" s="25"/>
      <c r="RY86" s="25"/>
      <c r="RZ86" s="25"/>
      <c r="SA86" s="25"/>
      <c r="SB86" s="25"/>
      <c r="SC86" s="25"/>
      <c r="SD86" s="25"/>
      <c r="SE86" s="25"/>
      <c r="SF86" s="25"/>
      <c r="SG86" s="25"/>
      <c r="SH86" s="25"/>
      <c r="SI86" s="25"/>
      <c r="SJ86" s="25"/>
      <c r="SK86" s="25"/>
      <c r="SL86" s="25"/>
      <c r="SM86" s="25"/>
      <c r="SN86" s="25"/>
      <c r="SO86" s="25"/>
      <c r="SP86" s="25"/>
      <c r="SQ86" s="25"/>
      <c r="SR86" s="25"/>
      <c r="SS86" s="25"/>
      <c r="ST86" s="25"/>
      <c r="SU86" s="25"/>
      <c r="SV86" s="25"/>
      <c r="SW86" s="25"/>
      <c r="SX86" s="25"/>
      <c r="SY86" s="25"/>
      <c r="SZ86" s="25"/>
      <c r="TA86" s="25"/>
      <c r="TB86" s="25"/>
      <c r="TC86" s="25"/>
      <c r="TD86" s="25"/>
      <c r="TE86" s="25"/>
      <c r="TF86" s="25"/>
      <c r="TG86" s="25"/>
      <c r="TH86" s="25"/>
      <c r="TI86" s="25"/>
      <c r="TJ86" s="25"/>
      <c r="TK86" s="25"/>
      <c r="TL86" s="25"/>
      <c r="TM86" s="25"/>
      <c r="TN86" s="25"/>
      <c r="TO86" s="25"/>
      <c r="TP86" s="25"/>
      <c r="TQ86" s="25"/>
      <c r="TR86" s="25"/>
      <c r="TS86" s="25"/>
      <c r="TT86" s="25"/>
      <c r="TU86" s="25"/>
      <c r="TV86" s="25"/>
      <c r="TW86" s="25"/>
      <c r="TX86" s="25"/>
      <c r="TY86" s="25"/>
      <c r="TZ86" s="25"/>
      <c r="UA86" s="25"/>
      <c r="UB86" s="25"/>
      <c r="UC86" s="25"/>
      <c r="UD86" s="25"/>
      <c r="UE86" s="25"/>
      <c r="UF86" s="25"/>
      <c r="UG86" s="25"/>
      <c r="UH86" s="25"/>
      <c r="UI86" s="25"/>
      <c r="UJ86" s="25"/>
      <c r="UK86" s="25"/>
      <c r="UL86" s="25"/>
      <c r="UM86" s="25"/>
      <c r="UN86" s="25"/>
      <c r="UO86" s="25"/>
      <c r="UP86" s="25"/>
      <c r="UQ86" s="25"/>
      <c r="UR86" s="25"/>
      <c r="US86" s="25"/>
      <c r="UT86" s="25"/>
      <c r="UU86" s="25"/>
      <c r="UV86" s="25"/>
      <c r="UW86" s="25"/>
      <c r="UX86" s="25"/>
      <c r="UY86" s="25"/>
      <c r="UZ86" s="25"/>
      <c r="VA86" s="25"/>
      <c r="VB86" s="25"/>
      <c r="VC86" s="25"/>
      <c r="VD86" s="25"/>
      <c r="VE86" s="25"/>
      <c r="VF86" s="25"/>
      <c r="VG86" s="25"/>
      <c r="VH86" s="25"/>
      <c r="VI86" s="25"/>
      <c r="VJ86" s="25"/>
      <c r="VK86" s="25"/>
      <c r="VL86" s="25"/>
      <c r="VM86" s="25"/>
      <c r="VN86" s="25"/>
      <c r="VO86" s="25"/>
      <c r="VP86" s="25"/>
      <c r="VQ86" s="25"/>
      <c r="VR86" s="25"/>
      <c r="VS86" s="25"/>
      <c r="VT86" s="25"/>
      <c r="VU86" s="25"/>
      <c r="VV86" s="25"/>
      <c r="VW86" s="25"/>
      <c r="VX86" s="25"/>
      <c r="VY86" s="25"/>
      <c r="VZ86" s="25"/>
      <c r="WA86" s="25"/>
      <c r="WB86" s="25"/>
      <c r="WC86" s="25"/>
      <c r="WD86" s="25"/>
      <c r="WE86" s="25"/>
      <c r="WF86" s="25"/>
      <c r="WG86" s="25"/>
      <c r="WH86" s="25"/>
      <c r="WI86" s="25"/>
      <c r="WJ86" s="25"/>
      <c r="WK86" s="25"/>
      <c r="WL86" s="25"/>
      <c r="WM86" s="25"/>
      <c r="WN86" s="25"/>
      <c r="WO86" s="25"/>
      <c r="WP86" s="25"/>
      <c r="WQ86" s="25"/>
      <c r="WR86" s="25"/>
      <c r="WS86" s="25"/>
      <c r="WT86" s="25"/>
      <c r="WU86" s="25"/>
      <c r="WV86" s="25"/>
      <c r="WW86" s="25"/>
      <c r="WX86" s="25"/>
      <c r="WY86" s="25"/>
      <c r="WZ86" s="25"/>
      <c r="XA86" s="25"/>
      <c r="XB86" s="25"/>
      <c r="XC86" s="25"/>
      <c r="XD86" s="25"/>
      <c r="XE86" s="25"/>
      <c r="XF86" s="25"/>
      <c r="XG86" s="25"/>
      <c r="XH86" s="25"/>
      <c r="XI86" s="25"/>
      <c r="XJ86" s="25"/>
      <c r="XK86" s="25"/>
      <c r="XL86" s="25"/>
      <c r="XM86" s="25"/>
      <c r="XN86" s="25"/>
      <c r="XO86" s="25"/>
      <c r="XP86" s="25"/>
      <c r="XQ86" s="25"/>
      <c r="XR86" s="25"/>
      <c r="XS86" s="25"/>
      <c r="XT86" s="25"/>
      <c r="XU86" s="25"/>
      <c r="XV86" s="25"/>
      <c r="XW86" s="25"/>
      <c r="XX86" s="25"/>
      <c r="XY86" s="25"/>
      <c r="XZ86" s="25"/>
      <c r="YA86" s="25"/>
      <c r="YB86" s="25"/>
      <c r="YC86" s="25"/>
      <c r="YD86" s="25"/>
      <c r="YE86" s="25"/>
      <c r="YF86" s="25"/>
      <c r="YG86" s="25"/>
      <c r="YH86" s="25"/>
      <c r="YI86" s="25"/>
      <c r="YJ86" s="25"/>
      <c r="YK86" s="25"/>
      <c r="YL86" s="25"/>
      <c r="YM86" s="25"/>
      <c r="YN86" s="25"/>
      <c r="YO86" s="25"/>
      <c r="YP86" s="25"/>
      <c r="YQ86" s="25"/>
      <c r="YR86" s="25"/>
      <c r="YS86" s="25"/>
      <c r="YT86" s="25"/>
      <c r="YU86" s="25"/>
      <c r="YV86" s="25"/>
      <c r="YW86" s="25"/>
      <c r="YX86" s="25"/>
      <c r="YY86" s="25"/>
      <c r="YZ86" s="25"/>
      <c r="ZA86" s="25"/>
      <c r="ZB86" s="25"/>
      <c r="ZC86" s="25"/>
      <c r="ZD86" s="25"/>
      <c r="ZE86" s="25"/>
      <c r="ZF86" s="25"/>
      <c r="ZG86" s="25"/>
      <c r="ZH86" s="25"/>
      <c r="ZI86" s="25"/>
      <c r="ZJ86" s="25"/>
      <c r="ZK86" s="25"/>
      <c r="ZL86" s="25"/>
      <c r="ZM86" s="25"/>
      <c r="ZN86" s="25"/>
      <c r="ZO86" s="25"/>
      <c r="ZP86" s="25"/>
      <c r="ZQ86" s="25"/>
      <c r="ZR86" s="25"/>
      <c r="ZS86" s="25"/>
      <c r="ZT86" s="25"/>
      <c r="ZU86" s="25"/>
      <c r="ZV86" s="25"/>
      <c r="ZW86" s="25"/>
      <c r="ZX86" s="25"/>
      <c r="ZY86" s="25"/>
      <c r="ZZ86" s="25"/>
      <c r="AAA86" s="25"/>
      <c r="AAB86" s="25"/>
      <c r="AAC86" s="25"/>
      <c r="AAD86" s="25"/>
      <c r="AAE86" s="25"/>
      <c r="AAF86" s="25"/>
      <c r="AAG86" s="25"/>
      <c r="AAH86" s="25"/>
      <c r="AAI86" s="25"/>
      <c r="AAJ86" s="25"/>
      <c r="AAK86" s="25"/>
      <c r="AAL86" s="25"/>
      <c r="AAM86" s="25"/>
      <c r="AAN86" s="25"/>
      <c r="AAO86" s="25"/>
      <c r="AAP86" s="25"/>
      <c r="AAQ86" s="25"/>
      <c r="AAR86" s="25"/>
      <c r="AAS86" s="25"/>
      <c r="AAT86" s="25"/>
      <c r="AAU86" s="25"/>
      <c r="AAV86" s="25"/>
      <c r="AAW86" s="25"/>
      <c r="AAX86" s="25"/>
      <c r="AAY86" s="25"/>
      <c r="AAZ86" s="25"/>
      <c r="ABA86" s="25"/>
      <c r="ABB86" s="25"/>
      <c r="ABC86" s="25"/>
      <c r="ABD86" s="25"/>
      <c r="ABE86" s="25"/>
      <c r="ABF86" s="25"/>
      <c r="ABG86" s="25"/>
      <c r="ABH86" s="25"/>
      <c r="ABI86" s="25"/>
      <c r="ABJ86" s="25"/>
      <c r="ABK86" s="25"/>
      <c r="ABL86" s="25"/>
      <c r="ABM86" s="25"/>
      <c r="ABN86" s="25"/>
      <c r="ABO86" s="25"/>
      <c r="ABP86" s="25"/>
      <c r="ABQ86" s="25"/>
      <c r="ABR86" s="25"/>
      <c r="ABS86" s="25"/>
      <c r="ABT86" s="25"/>
      <c r="ABU86" s="25"/>
      <c r="ABV86" s="25"/>
      <c r="ABW86" s="25"/>
      <c r="ABX86" s="25"/>
      <c r="ABY86" s="25"/>
      <c r="ABZ86" s="25"/>
      <c r="ACA86" s="25"/>
      <c r="ACB86" s="25"/>
      <c r="ACC86" s="25"/>
      <c r="ACD86" s="25"/>
      <c r="ACE86" s="25"/>
      <c r="ACF86" s="25"/>
      <c r="ACG86" s="25"/>
      <c r="ACH86" s="25"/>
      <c r="ACI86" s="25"/>
      <c r="ACJ86" s="25"/>
      <c r="ACK86" s="25"/>
      <c r="ACL86" s="25"/>
      <c r="ACM86" s="25"/>
      <c r="ACN86" s="25"/>
      <c r="ACO86" s="25"/>
      <c r="ACP86" s="25"/>
      <c r="ACQ86" s="25"/>
      <c r="ACR86" s="25"/>
      <c r="ACS86" s="25"/>
      <c r="ACT86" s="25"/>
      <c r="ACU86" s="25"/>
      <c r="ACV86" s="25"/>
      <c r="ACW86" s="25"/>
      <c r="ACX86" s="25"/>
      <c r="ACY86" s="25"/>
      <c r="ACZ86" s="25"/>
      <c r="ADA86" s="25"/>
      <c r="ADB86" s="25"/>
      <c r="ADC86" s="25"/>
      <c r="ADD86" s="25"/>
      <c r="ADE86" s="25"/>
      <c r="ADF86" s="25"/>
      <c r="ADG86" s="25"/>
      <c r="ADH86" s="25"/>
      <c r="ADI86" s="25"/>
      <c r="ADJ86" s="25"/>
      <c r="ADK86" s="25"/>
      <c r="ADL86" s="25"/>
      <c r="ADM86" s="25"/>
      <c r="ADN86" s="25"/>
      <c r="ADO86" s="25"/>
      <c r="ADP86" s="25"/>
      <c r="ADQ86" s="25"/>
      <c r="ADR86" s="25"/>
      <c r="ADS86" s="25"/>
      <c r="ADT86" s="25"/>
      <c r="ADU86" s="25"/>
      <c r="ADV86" s="25"/>
      <c r="ADW86" s="25"/>
      <c r="ADX86" s="25"/>
      <c r="ADY86" s="25"/>
      <c r="ADZ86" s="25"/>
      <c r="AEA86" s="25"/>
      <c r="AEB86" s="25"/>
      <c r="AEC86" s="25"/>
      <c r="AED86" s="25"/>
      <c r="AEE86" s="25"/>
      <c r="AEF86" s="25"/>
      <c r="AEG86" s="25"/>
      <c r="AEH86" s="25"/>
      <c r="AEI86" s="25"/>
      <c r="AEJ86" s="25"/>
      <c r="AEK86" s="25"/>
      <c r="AEL86" s="25"/>
      <c r="AEM86" s="25"/>
      <c r="AEN86" s="25"/>
      <c r="AEO86" s="25"/>
      <c r="AEP86" s="25"/>
      <c r="AEQ86" s="25"/>
      <c r="AER86" s="25"/>
      <c r="AES86" s="25"/>
      <c r="AET86" s="25"/>
      <c r="AEU86" s="25"/>
      <c r="AEV86" s="25"/>
      <c r="AEW86" s="25"/>
      <c r="AEX86" s="25"/>
      <c r="AEY86" s="25"/>
      <c r="AEZ86" s="25"/>
      <c r="AFA86" s="25"/>
      <c r="AFB86" s="25"/>
      <c r="AFC86" s="25"/>
      <c r="AFD86" s="25"/>
      <c r="AFE86" s="25"/>
      <c r="AFF86" s="25"/>
      <c r="AFG86" s="25"/>
      <c r="AFH86" s="25"/>
      <c r="AFI86" s="25"/>
      <c r="AFJ86" s="25"/>
      <c r="AFK86" s="25"/>
      <c r="AFL86" s="25"/>
      <c r="AFM86" s="25"/>
      <c r="AFN86" s="25"/>
      <c r="AFO86" s="25"/>
      <c r="AFP86" s="25"/>
      <c r="AFQ86" s="25"/>
      <c r="AFR86" s="25"/>
      <c r="AFS86" s="25"/>
      <c r="AFT86" s="25"/>
      <c r="AFU86" s="25"/>
      <c r="AFV86" s="25"/>
      <c r="AFW86" s="25"/>
      <c r="AFX86" s="25"/>
      <c r="AFY86" s="25"/>
      <c r="AFZ86" s="25"/>
      <c r="AGA86" s="25"/>
      <c r="AGB86" s="25"/>
      <c r="AGC86" s="25"/>
      <c r="AGD86" s="25"/>
      <c r="AGE86" s="25"/>
      <c r="AGF86" s="25"/>
      <c r="AGG86" s="25"/>
      <c r="AGH86" s="25"/>
      <c r="AGI86" s="25"/>
      <c r="AGJ86" s="25"/>
      <c r="AGK86" s="25"/>
      <c r="AGL86" s="25"/>
      <c r="AGM86" s="25"/>
      <c r="AGN86" s="25"/>
      <c r="AGO86" s="25"/>
      <c r="AGP86" s="25"/>
      <c r="AGQ86" s="25"/>
      <c r="AGR86" s="25"/>
      <c r="AGS86" s="25"/>
      <c r="AGT86" s="25"/>
      <c r="AGU86" s="25"/>
      <c r="AGV86" s="25"/>
      <c r="AGW86" s="25"/>
      <c r="AGX86" s="25"/>
      <c r="AGY86" s="25"/>
      <c r="AGZ86" s="25"/>
      <c r="AHA86" s="25"/>
      <c r="AHB86" s="25"/>
      <c r="AHC86" s="25"/>
      <c r="AHD86" s="25"/>
      <c r="AHE86" s="25"/>
      <c r="AHF86" s="25"/>
      <c r="AHG86" s="25"/>
      <c r="AHH86" s="25"/>
      <c r="AHI86" s="25"/>
      <c r="AHJ86" s="25"/>
      <c r="AHK86" s="25"/>
      <c r="AHL86" s="25"/>
      <c r="AHM86" s="25"/>
      <c r="AHN86" s="25"/>
      <c r="AHO86" s="25"/>
      <c r="AHP86" s="25"/>
      <c r="AHQ86" s="25"/>
      <c r="AHR86" s="25"/>
      <c r="AHS86" s="25"/>
      <c r="AHT86" s="25"/>
      <c r="AHU86" s="25"/>
      <c r="AHV86" s="25"/>
      <c r="AHW86" s="25"/>
      <c r="AHX86" s="25"/>
      <c r="AHY86" s="25"/>
      <c r="AHZ86" s="25"/>
      <c r="AIA86" s="25"/>
      <c r="AIB86" s="25"/>
      <c r="AIC86" s="25"/>
      <c r="AID86" s="25"/>
      <c r="AIE86" s="25"/>
      <c r="AIF86" s="25"/>
      <c r="AIG86" s="25"/>
      <c r="AIH86" s="25"/>
      <c r="AII86" s="25"/>
      <c r="AIJ86" s="25"/>
      <c r="AIK86" s="25"/>
      <c r="AIL86" s="25"/>
      <c r="AIM86" s="25"/>
      <c r="AIN86" s="25"/>
      <c r="AIO86" s="25"/>
      <c r="AIP86" s="25"/>
      <c r="AIQ86" s="25"/>
      <c r="AIR86" s="25"/>
      <c r="AIS86" s="25"/>
      <c r="AIT86" s="25"/>
      <c r="AIU86" s="25"/>
      <c r="AIV86" s="25"/>
      <c r="AIW86" s="25"/>
      <c r="AIX86" s="25"/>
      <c r="AIY86" s="25"/>
      <c r="AIZ86" s="25"/>
      <c r="AJA86" s="25"/>
      <c r="AJB86" s="25"/>
      <c r="AJC86" s="25"/>
      <c r="AJD86" s="25"/>
      <c r="AJE86" s="25"/>
      <c r="AJF86" s="25"/>
      <c r="AJG86" s="25"/>
      <c r="AJH86" s="25"/>
      <c r="AJI86" s="25"/>
      <c r="AJJ86" s="25"/>
      <c r="AJK86" s="25"/>
      <c r="AJL86" s="25"/>
      <c r="AJM86" s="25"/>
      <c r="AJN86" s="25"/>
      <c r="AJO86" s="25"/>
      <c r="AJP86" s="25"/>
      <c r="AJQ86" s="25"/>
      <c r="AJR86" s="25"/>
      <c r="AJS86" s="25"/>
      <c r="AJT86" s="25"/>
      <c r="AJU86" s="25"/>
      <c r="AJV86" s="25"/>
      <c r="AJW86" s="25"/>
      <c r="AJX86" s="25"/>
      <c r="AJY86" s="25"/>
      <c r="AJZ86" s="25"/>
      <c r="AKA86" s="25"/>
      <c r="AKB86" s="25"/>
      <c r="AKC86" s="25"/>
      <c r="AKD86" s="25"/>
      <c r="AKE86" s="25"/>
      <c r="AKF86" s="25"/>
      <c r="AKG86" s="25"/>
      <c r="AKH86" s="25"/>
      <c r="AKI86" s="25"/>
      <c r="AKJ86" s="25"/>
      <c r="AKK86" s="25"/>
      <c r="AKL86" s="25"/>
      <c r="AKM86" s="25"/>
      <c r="AKN86" s="25"/>
      <c r="AKO86" s="25"/>
      <c r="AKP86" s="25"/>
      <c r="AKQ86" s="25"/>
      <c r="AKR86" s="25"/>
      <c r="AKS86" s="25"/>
      <c r="AKT86" s="25"/>
      <c r="AKU86" s="25"/>
      <c r="AKV86" s="25"/>
      <c r="AKW86" s="25"/>
      <c r="AKX86" s="25"/>
      <c r="AKY86" s="25"/>
      <c r="AKZ86" s="25"/>
      <c r="ALA86" s="25"/>
      <c r="ALB86" s="25"/>
      <c r="ALC86" s="25"/>
      <c r="ALD86" s="25"/>
      <c r="ALE86" s="25"/>
      <c r="ALF86" s="25"/>
      <c r="ALG86" s="25"/>
      <c r="ALH86" s="25"/>
      <c r="ALI86" s="25"/>
      <c r="ALJ86" s="25"/>
      <c r="ALK86" s="25"/>
      <c r="ALL86" s="25"/>
      <c r="ALM86" s="25"/>
      <c r="ALN86" s="25"/>
      <c r="ALO86" s="25"/>
      <c r="ALP86" s="25"/>
      <c r="ALQ86" s="25"/>
      <c r="ALR86" s="25"/>
      <c r="ALS86" s="25"/>
      <c r="ALT86" s="25"/>
      <c r="ALU86" s="25"/>
      <c r="ALV86" s="25"/>
      <c r="ALW86" s="25"/>
      <c r="ALX86" s="25"/>
      <c r="ALY86" s="25"/>
      <c r="ALZ86" s="25"/>
      <c r="AMA86" s="25"/>
      <c r="AMB86" s="25"/>
      <c r="AMC86" s="25"/>
      <c r="AMD86" s="25"/>
      <c r="AME86" s="25"/>
      <c r="AMF86" s="25"/>
      <c r="AMG86" s="25"/>
      <c r="AMH86" s="25"/>
      <c r="AMI86" s="25"/>
      <c r="AMJ86" s="25"/>
    </row>
    <row r="87" spans="1:1024" ht="18.75" customHeight="1">
      <c r="A87" s="369"/>
      <c r="C87" s="383" t="s">
        <v>558</v>
      </c>
      <c r="D87" s="397" t="s">
        <v>56</v>
      </c>
      <c r="E87" s="397"/>
      <c r="F87" s="397"/>
      <c r="G87" s="406" t="s">
        <v>130</v>
      </c>
      <c r="H87" s="406"/>
      <c r="I87" s="406"/>
      <c r="J87" s="406"/>
      <c r="K87" s="406"/>
      <c r="L87" s="406"/>
      <c r="M87" s="406"/>
      <c r="N87" s="406"/>
      <c r="O87" s="406"/>
      <c r="P87" s="406"/>
      <c r="Q87" s="406"/>
      <c r="R87" s="406"/>
      <c r="S87" s="406"/>
      <c r="T87" s="406"/>
      <c r="U87" s="406"/>
      <c r="V87" s="406"/>
      <c r="W87" s="406"/>
      <c r="X87" s="406"/>
      <c r="Y87" s="406"/>
      <c r="Z87" s="406"/>
      <c r="AA87" s="406"/>
      <c r="AB87" s="406"/>
      <c r="AC87" s="406"/>
      <c r="AD87" s="406"/>
      <c r="AE87" s="406"/>
      <c r="AF87" s="406"/>
      <c r="AG87" s="406"/>
      <c r="AH87" s="393" t="s">
        <v>56</v>
      </c>
      <c r="AI87" s="393"/>
      <c r="AJ87" s="393"/>
      <c r="AK87" s="393"/>
      <c r="AL87" s="426"/>
      <c r="AM87" s="426"/>
      <c r="AN87" s="419"/>
      <c r="AO87" s="419"/>
      <c r="AP87" s="419"/>
      <c r="AQ87" s="419"/>
      <c r="AR87" s="419"/>
      <c r="AS87" s="419"/>
      <c r="AT87" s="419"/>
      <c r="AU87" s="419"/>
      <c r="AV87" s="419"/>
      <c r="AW87" s="419"/>
      <c r="AX87" s="419"/>
      <c r="AY87" s="419"/>
      <c r="AZ87" s="419"/>
      <c r="BA87" s="419"/>
      <c r="BB87" s="419"/>
      <c r="BC87" s="419"/>
      <c r="BD87" s="419"/>
      <c r="BE87" s="419"/>
      <c r="BF87" s="419"/>
      <c r="BG87" s="419"/>
      <c r="BH87" s="419"/>
      <c r="BI87" s="419"/>
      <c r="BJ87" s="419"/>
      <c r="BK87" s="419"/>
      <c r="BL87" s="419"/>
      <c r="BM87" s="419"/>
      <c r="BN87" s="419"/>
      <c r="BO87" s="419"/>
      <c r="BP87" s="419"/>
      <c r="BQ87" s="419"/>
      <c r="BR87" s="419"/>
      <c r="BS87" s="419"/>
      <c r="BT87" s="419"/>
      <c r="BU87" s="419"/>
      <c r="BV87" s="419"/>
      <c r="BW87" s="467"/>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c r="JI87" s="25"/>
      <c r="JJ87" s="25"/>
      <c r="JK87" s="25"/>
      <c r="JL87" s="25"/>
      <c r="JM87" s="25"/>
      <c r="JN87" s="25"/>
      <c r="JO87" s="25"/>
      <c r="JP87" s="25"/>
      <c r="JQ87" s="25"/>
      <c r="JR87" s="25"/>
      <c r="JS87" s="25"/>
      <c r="JT87" s="25"/>
      <c r="JU87" s="25"/>
      <c r="JV87" s="25"/>
      <c r="JW87" s="25"/>
      <c r="JX87" s="25"/>
      <c r="JY87" s="25"/>
      <c r="JZ87" s="25"/>
      <c r="KA87" s="25"/>
      <c r="KB87" s="25"/>
      <c r="KC87" s="25"/>
      <c r="KD87" s="25"/>
      <c r="KE87" s="25"/>
      <c r="KF87" s="25"/>
      <c r="KG87" s="25"/>
      <c r="KH87" s="25"/>
      <c r="KI87" s="25"/>
      <c r="KJ87" s="25"/>
      <c r="KK87" s="25"/>
      <c r="KL87" s="25"/>
      <c r="KM87" s="25"/>
      <c r="KN87" s="25"/>
      <c r="KO87" s="25"/>
      <c r="KP87" s="25"/>
      <c r="KQ87" s="25"/>
      <c r="KR87" s="25"/>
      <c r="KS87" s="25"/>
      <c r="KT87" s="25"/>
      <c r="KU87" s="25"/>
      <c r="KV87" s="25"/>
      <c r="KW87" s="25"/>
      <c r="KX87" s="25"/>
      <c r="KY87" s="25"/>
      <c r="KZ87" s="25"/>
      <c r="LA87" s="25"/>
      <c r="LB87" s="25"/>
      <c r="LC87" s="25"/>
      <c r="LD87" s="25"/>
      <c r="LE87" s="25"/>
      <c r="LF87" s="25"/>
      <c r="LG87" s="25"/>
      <c r="LH87" s="25"/>
      <c r="LI87" s="25"/>
      <c r="LJ87" s="25"/>
      <c r="LK87" s="25"/>
      <c r="LL87" s="25"/>
      <c r="LM87" s="25"/>
      <c r="LN87" s="25"/>
      <c r="LO87" s="25"/>
      <c r="LP87" s="25"/>
      <c r="LQ87" s="25"/>
      <c r="LR87" s="25"/>
      <c r="LS87" s="25"/>
      <c r="LT87" s="25"/>
      <c r="LU87" s="25"/>
      <c r="LV87" s="25"/>
      <c r="LW87" s="25"/>
      <c r="LX87" s="25"/>
      <c r="LY87" s="25"/>
      <c r="LZ87" s="25"/>
      <c r="MA87" s="25"/>
      <c r="MB87" s="25"/>
      <c r="MC87" s="25"/>
      <c r="MD87" s="25"/>
      <c r="ME87" s="25"/>
      <c r="MF87" s="25"/>
      <c r="MG87" s="25"/>
      <c r="MH87" s="25"/>
      <c r="MI87" s="25"/>
      <c r="MJ87" s="25"/>
      <c r="MK87" s="25"/>
      <c r="ML87" s="25"/>
      <c r="MM87" s="25"/>
      <c r="MN87" s="25"/>
      <c r="MO87" s="25"/>
      <c r="MP87" s="25"/>
      <c r="MQ87" s="25"/>
      <c r="MR87" s="25"/>
      <c r="MS87" s="25"/>
      <c r="MT87" s="25"/>
      <c r="MU87" s="25"/>
      <c r="MV87" s="25"/>
      <c r="MW87" s="25"/>
      <c r="MX87" s="25"/>
      <c r="MY87" s="25"/>
      <c r="MZ87" s="25"/>
      <c r="NA87" s="25"/>
      <c r="NB87" s="25"/>
      <c r="NC87" s="25"/>
      <c r="ND87" s="25"/>
      <c r="NE87" s="25"/>
      <c r="NF87" s="25"/>
      <c r="NG87" s="25"/>
      <c r="NH87" s="25"/>
      <c r="NI87" s="25"/>
      <c r="NJ87" s="25"/>
      <c r="NK87" s="25"/>
      <c r="NL87" s="25"/>
      <c r="NM87" s="25"/>
      <c r="NN87" s="25"/>
      <c r="NO87" s="25"/>
      <c r="NP87" s="25"/>
      <c r="NQ87" s="25"/>
      <c r="NR87" s="25"/>
      <c r="NS87" s="25"/>
      <c r="NT87" s="25"/>
      <c r="NU87" s="25"/>
      <c r="NV87" s="25"/>
      <c r="NW87" s="25"/>
      <c r="NX87" s="25"/>
      <c r="NY87" s="25"/>
      <c r="NZ87" s="25"/>
      <c r="OA87" s="25"/>
      <c r="OB87" s="25"/>
      <c r="OC87" s="25"/>
      <c r="OD87" s="25"/>
      <c r="OE87" s="25"/>
      <c r="OF87" s="25"/>
      <c r="OG87" s="25"/>
      <c r="OH87" s="25"/>
      <c r="OI87" s="25"/>
      <c r="OJ87" s="25"/>
      <c r="OK87" s="25"/>
      <c r="OL87" s="25"/>
      <c r="OM87" s="25"/>
      <c r="ON87" s="25"/>
      <c r="OO87" s="25"/>
      <c r="OP87" s="25"/>
      <c r="OQ87" s="25"/>
      <c r="OR87" s="25"/>
      <c r="OS87" s="25"/>
      <c r="OT87" s="25"/>
      <c r="OU87" s="25"/>
      <c r="OV87" s="25"/>
      <c r="OW87" s="25"/>
      <c r="OX87" s="25"/>
      <c r="OY87" s="25"/>
      <c r="OZ87" s="25"/>
      <c r="PA87" s="25"/>
      <c r="PB87" s="25"/>
      <c r="PC87" s="25"/>
      <c r="PD87" s="25"/>
      <c r="PE87" s="25"/>
      <c r="PF87" s="25"/>
      <c r="PG87" s="25"/>
      <c r="PH87" s="25"/>
      <c r="PI87" s="25"/>
      <c r="PJ87" s="25"/>
      <c r="PK87" s="25"/>
      <c r="PL87" s="25"/>
      <c r="PM87" s="25"/>
      <c r="PN87" s="25"/>
      <c r="PO87" s="25"/>
      <c r="PP87" s="25"/>
      <c r="PQ87" s="25"/>
      <c r="PR87" s="25"/>
      <c r="PS87" s="25"/>
      <c r="PT87" s="25"/>
      <c r="PU87" s="25"/>
      <c r="PV87" s="25"/>
      <c r="PW87" s="25"/>
      <c r="PX87" s="25"/>
      <c r="PY87" s="25"/>
      <c r="PZ87" s="25"/>
      <c r="QA87" s="25"/>
      <c r="QB87" s="25"/>
      <c r="QC87" s="25"/>
      <c r="QD87" s="25"/>
      <c r="QE87" s="25"/>
      <c r="QF87" s="25"/>
      <c r="QG87" s="25"/>
      <c r="QH87" s="25"/>
      <c r="QI87" s="25"/>
      <c r="QJ87" s="25"/>
      <c r="QK87" s="25"/>
      <c r="QL87" s="25"/>
      <c r="QM87" s="25"/>
      <c r="QN87" s="25"/>
      <c r="QO87" s="25"/>
      <c r="QP87" s="25"/>
      <c r="QQ87" s="25"/>
      <c r="QR87" s="25"/>
      <c r="QS87" s="25"/>
      <c r="QT87" s="25"/>
      <c r="QU87" s="25"/>
      <c r="QV87" s="25"/>
      <c r="QW87" s="25"/>
      <c r="QX87" s="25"/>
      <c r="QY87" s="25"/>
      <c r="QZ87" s="25"/>
      <c r="RA87" s="25"/>
      <c r="RB87" s="25"/>
      <c r="RC87" s="25"/>
      <c r="RD87" s="25"/>
      <c r="RE87" s="25"/>
      <c r="RF87" s="25"/>
      <c r="RG87" s="25"/>
      <c r="RH87" s="25"/>
      <c r="RI87" s="25"/>
      <c r="RJ87" s="25"/>
      <c r="RK87" s="25"/>
      <c r="RL87" s="25"/>
      <c r="RM87" s="25"/>
      <c r="RN87" s="25"/>
      <c r="RO87" s="25"/>
      <c r="RP87" s="25"/>
      <c r="RQ87" s="25"/>
      <c r="RR87" s="25"/>
      <c r="RS87" s="25"/>
      <c r="RT87" s="25"/>
      <c r="RU87" s="25"/>
      <c r="RV87" s="25"/>
      <c r="RW87" s="25"/>
      <c r="RX87" s="25"/>
      <c r="RY87" s="25"/>
      <c r="RZ87" s="25"/>
      <c r="SA87" s="25"/>
      <c r="SB87" s="25"/>
      <c r="SC87" s="25"/>
      <c r="SD87" s="25"/>
      <c r="SE87" s="25"/>
      <c r="SF87" s="25"/>
      <c r="SG87" s="25"/>
      <c r="SH87" s="25"/>
      <c r="SI87" s="25"/>
      <c r="SJ87" s="25"/>
      <c r="SK87" s="25"/>
      <c r="SL87" s="25"/>
      <c r="SM87" s="25"/>
      <c r="SN87" s="25"/>
      <c r="SO87" s="25"/>
      <c r="SP87" s="25"/>
      <c r="SQ87" s="25"/>
      <c r="SR87" s="25"/>
      <c r="SS87" s="25"/>
      <c r="ST87" s="25"/>
      <c r="SU87" s="25"/>
      <c r="SV87" s="25"/>
      <c r="SW87" s="25"/>
      <c r="SX87" s="25"/>
      <c r="SY87" s="25"/>
      <c r="SZ87" s="25"/>
      <c r="TA87" s="25"/>
      <c r="TB87" s="25"/>
      <c r="TC87" s="25"/>
      <c r="TD87" s="25"/>
      <c r="TE87" s="25"/>
      <c r="TF87" s="25"/>
      <c r="TG87" s="25"/>
      <c r="TH87" s="25"/>
      <c r="TI87" s="25"/>
      <c r="TJ87" s="25"/>
      <c r="TK87" s="25"/>
      <c r="TL87" s="25"/>
      <c r="TM87" s="25"/>
      <c r="TN87" s="25"/>
      <c r="TO87" s="25"/>
      <c r="TP87" s="25"/>
      <c r="TQ87" s="25"/>
      <c r="TR87" s="25"/>
      <c r="TS87" s="25"/>
      <c r="TT87" s="25"/>
      <c r="TU87" s="25"/>
      <c r="TV87" s="25"/>
      <c r="TW87" s="25"/>
      <c r="TX87" s="25"/>
      <c r="TY87" s="25"/>
      <c r="TZ87" s="25"/>
      <c r="UA87" s="25"/>
      <c r="UB87" s="25"/>
      <c r="UC87" s="25"/>
      <c r="UD87" s="25"/>
      <c r="UE87" s="25"/>
      <c r="UF87" s="25"/>
      <c r="UG87" s="25"/>
      <c r="UH87" s="25"/>
      <c r="UI87" s="25"/>
      <c r="UJ87" s="25"/>
      <c r="UK87" s="25"/>
      <c r="UL87" s="25"/>
      <c r="UM87" s="25"/>
      <c r="UN87" s="25"/>
      <c r="UO87" s="25"/>
      <c r="UP87" s="25"/>
      <c r="UQ87" s="25"/>
      <c r="UR87" s="25"/>
      <c r="US87" s="25"/>
      <c r="UT87" s="25"/>
      <c r="UU87" s="25"/>
      <c r="UV87" s="25"/>
      <c r="UW87" s="25"/>
      <c r="UX87" s="25"/>
      <c r="UY87" s="25"/>
      <c r="UZ87" s="25"/>
      <c r="VA87" s="25"/>
      <c r="VB87" s="25"/>
      <c r="VC87" s="25"/>
      <c r="VD87" s="25"/>
      <c r="VE87" s="25"/>
      <c r="VF87" s="25"/>
      <c r="VG87" s="25"/>
      <c r="VH87" s="25"/>
      <c r="VI87" s="25"/>
      <c r="VJ87" s="25"/>
      <c r="VK87" s="25"/>
      <c r="VL87" s="25"/>
      <c r="VM87" s="25"/>
      <c r="VN87" s="25"/>
      <c r="VO87" s="25"/>
      <c r="VP87" s="25"/>
      <c r="VQ87" s="25"/>
      <c r="VR87" s="25"/>
      <c r="VS87" s="25"/>
      <c r="VT87" s="25"/>
      <c r="VU87" s="25"/>
      <c r="VV87" s="25"/>
      <c r="VW87" s="25"/>
      <c r="VX87" s="25"/>
      <c r="VY87" s="25"/>
      <c r="VZ87" s="25"/>
      <c r="WA87" s="25"/>
      <c r="WB87" s="25"/>
      <c r="WC87" s="25"/>
      <c r="WD87" s="25"/>
      <c r="WE87" s="25"/>
      <c r="WF87" s="25"/>
      <c r="WG87" s="25"/>
      <c r="WH87" s="25"/>
      <c r="WI87" s="25"/>
      <c r="WJ87" s="25"/>
      <c r="WK87" s="25"/>
      <c r="WL87" s="25"/>
      <c r="WM87" s="25"/>
      <c r="WN87" s="25"/>
      <c r="WO87" s="25"/>
      <c r="WP87" s="25"/>
      <c r="WQ87" s="25"/>
      <c r="WR87" s="25"/>
      <c r="WS87" s="25"/>
      <c r="WT87" s="25"/>
      <c r="WU87" s="25"/>
      <c r="WV87" s="25"/>
      <c r="WW87" s="25"/>
      <c r="WX87" s="25"/>
      <c r="WY87" s="25"/>
      <c r="WZ87" s="25"/>
      <c r="XA87" s="25"/>
      <c r="XB87" s="25"/>
      <c r="XC87" s="25"/>
      <c r="XD87" s="25"/>
      <c r="XE87" s="25"/>
      <c r="XF87" s="25"/>
      <c r="XG87" s="25"/>
      <c r="XH87" s="25"/>
      <c r="XI87" s="25"/>
      <c r="XJ87" s="25"/>
      <c r="XK87" s="25"/>
      <c r="XL87" s="25"/>
      <c r="XM87" s="25"/>
      <c r="XN87" s="25"/>
      <c r="XO87" s="25"/>
      <c r="XP87" s="25"/>
      <c r="XQ87" s="25"/>
      <c r="XR87" s="25"/>
      <c r="XS87" s="25"/>
      <c r="XT87" s="25"/>
      <c r="XU87" s="25"/>
      <c r="XV87" s="25"/>
      <c r="XW87" s="25"/>
      <c r="XX87" s="25"/>
      <c r="XY87" s="25"/>
      <c r="XZ87" s="25"/>
      <c r="YA87" s="25"/>
      <c r="YB87" s="25"/>
      <c r="YC87" s="25"/>
      <c r="YD87" s="25"/>
      <c r="YE87" s="25"/>
      <c r="YF87" s="25"/>
      <c r="YG87" s="25"/>
      <c r="YH87" s="25"/>
      <c r="YI87" s="25"/>
      <c r="YJ87" s="25"/>
      <c r="YK87" s="25"/>
      <c r="YL87" s="25"/>
      <c r="YM87" s="25"/>
      <c r="YN87" s="25"/>
      <c r="YO87" s="25"/>
      <c r="YP87" s="25"/>
      <c r="YQ87" s="25"/>
      <c r="YR87" s="25"/>
      <c r="YS87" s="25"/>
      <c r="YT87" s="25"/>
      <c r="YU87" s="25"/>
      <c r="YV87" s="25"/>
      <c r="YW87" s="25"/>
      <c r="YX87" s="25"/>
      <c r="YY87" s="25"/>
      <c r="YZ87" s="25"/>
      <c r="ZA87" s="25"/>
      <c r="ZB87" s="25"/>
      <c r="ZC87" s="25"/>
      <c r="ZD87" s="25"/>
      <c r="ZE87" s="25"/>
      <c r="ZF87" s="25"/>
      <c r="ZG87" s="25"/>
      <c r="ZH87" s="25"/>
      <c r="ZI87" s="25"/>
      <c r="ZJ87" s="25"/>
      <c r="ZK87" s="25"/>
      <c r="ZL87" s="25"/>
      <c r="ZM87" s="25"/>
      <c r="ZN87" s="25"/>
      <c r="ZO87" s="25"/>
      <c r="ZP87" s="25"/>
      <c r="ZQ87" s="25"/>
      <c r="ZR87" s="25"/>
      <c r="ZS87" s="25"/>
      <c r="ZT87" s="25"/>
      <c r="ZU87" s="25"/>
      <c r="ZV87" s="25"/>
      <c r="ZW87" s="25"/>
      <c r="ZX87" s="25"/>
      <c r="ZY87" s="25"/>
      <c r="ZZ87" s="25"/>
      <c r="AAA87" s="25"/>
      <c r="AAB87" s="25"/>
      <c r="AAC87" s="25"/>
      <c r="AAD87" s="25"/>
      <c r="AAE87" s="25"/>
      <c r="AAF87" s="25"/>
      <c r="AAG87" s="25"/>
      <c r="AAH87" s="25"/>
      <c r="AAI87" s="25"/>
      <c r="AAJ87" s="25"/>
      <c r="AAK87" s="25"/>
      <c r="AAL87" s="25"/>
      <c r="AAM87" s="25"/>
      <c r="AAN87" s="25"/>
      <c r="AAO87" s="25"/>
      <c r="AAP87" s="25"/>
      <c r="AAQ87" s="25"/>
      <c r="AAR87" s="25"/>
      <c r="AAS87" s="25"/>
      <c r="AAT87" s="25"/>
      <c r="AAU87" s="25"/>
      <c r="AAV87" s="25"/>
      <c r="AAW87" s="25"/>
      <c r="AAX87" s="25"/>
      <c r="AAY87" s="25"/>
      <c r="AAZ87" s="25"/>
      <c r="ABA87" s="25"/>
      <c r="ABB87" s="25"/>
      <c r="ABC87" s="25"/>
      <c r="ABD87" s="25"/>
      <c r="ABE87" s="25"/>
      <c r="ABF87" s="25"/>
      <c r="ABG87" s="25"/>
      <c r="ABH87" s="25"/>
      <c r="ABI87" s="25"/>
      <c r="ABJ87" s="25"/>
      <c r="ABK87" s="25"/>
      <c r="ABL87" s="25"/>
      <c r="ABM87" s="25"/>
      <c r="ABN87" s="25"/>
      <c r="ABO87" s="25"/>
      <c r="ABP87" s="25"/>
      <c r="ABQ87" s="25"/>
      <c r="ABR87" s="25"/>
      <c r="ABS87" s="25"/>
      <c r="ABT87" s="25"/>
      <c r="ABU87" s="25"/>
      <c r="ABV87" s="25"/>
      <c r="ABW87" s="25"/>
      <c r="ABX87" s="25"/>
      <c r="ABY87" s="25"/>
      <c r="ABZ87" s="25"/>
      <c r="ACA87" s="25"/>
      <c r="ACB87" s="25"/>
      <c r="ACC87" s="25"/>
      <c r="ACD87" s="25"/>
      <c r="ACE87" s="25"/>
      <c r="ACF87" s="25"/>
      <c r="ACG87" s="25"/>
      <c r="ACH87" s="25"/>
      <c r="ACI87" s="25"/>
      <c r="ACJ87" s="25"/>
      <c r="ACK87" s="25"/>
      <c r="ACL87" s="25"/>
      <c r="ACM87" s="25"/>
      <c r="ACN87" s="25"/>
      <c r="ACO87" s="25"/>
      <c r="ACP87" s="25"/>
      <c r="ACQ87" s="25"/>
      <c r="ACR87" s="25"/>
      <c r="ACS87" s="25"/>
      <c r="ACT87" s="25"/>
      <c r="ACU87" s="25"/>
      <c r="ACV87" s="25"/>
      <c r="ACW87" s="25"/>
      <c r="ACX87" s="25"/>
      <c r="ACY87" s="25"/>
      <c r="ACZ87" s="25"/>
      <c r="ADA87" s="25"/>
      <c r="ADB87" s="25"/>
      <c r="ADC87" s="25"/>
      <c r="ADD87" s="25"/>
      <c r="ADE87" s="25"/>
      <c r="ADF87" s="25"/>
      <c r="ADG87" s="25"/>
      <c r="ADH87" s="25"/>
      <c r="ADI87" s="25"/>
      <c r="ADJ87" s="25"/>
      <c r="ADK87" s="25"/>
      <c r="ADL87" s="25"/>
      <c r="ADM87" s="25"/>
      <c r="ADN87" s="25"/>
      <c r="ADO87" s="25"/>
      <c r="ADP87" s="25"/>
      <c r="ADQ87" s="25"/>
      <c r="ADR87" s="25"/>
      <c r="ADS87" s="25"/>
      <c r="ADT87" s="25"/>
      <c r="ADU87" s="25"/>
      <c r="ADV87" s="25"/>
      <c r="ADW87" s="25"/>
      <c r="ADX87" s="25"/>
      <c r="ADY87" s="25"/>
      <c r="ADZ87" s="25"/>
      <c r="AEA87" s="25"/>
      <c r="AEB87" s="25"/>
      <c r="AEC87" s="25"/>
      <c r="AED87" s="25"/>
      <c r="AEE87" s="25"/>
      <c r="AEF87" s="25"/>
      <c r="AEG87" s="25"/>
      <c r="AEH87" s="25"/>
      <c r="AEI87" s="25"/>
      <c r="AEJ87" s="25"/>
      <c r="AEK87" s="25"/>
      <c r="AEL87" s="25"/>
      <c r="AEM87" s="25"/>
      <c r="AEN87" s="25"/>
      <c r="AEO87" s="25"/>
      <c r="AEP87" s="25"/>
      <c r="AEQ87" s="25"/>
      <c r="AER87" s="25"/>
      <c r="AES87" s="25"/>
      <c r="AET87" s="25"/>
      <c r="AEU87" s="25"/>
      <c r="AEV87" s="25"/>
      <c r="AEW87" s="25"/>
      <c r="AEX87" s="25"/>
      <c r="AEY87" s="25"/>
      <c r="AEZ87" s="25"/>
      <c r="AFA87" s="25"/>
      <c r="AFB87" s="25"/>
      <c r="AFC87" s="25"/>
      <c r="AFD87" s="25"/>
      <c r="AFE87" s="25"/>
      <c r="AFF87" s="25"/>
      <c r="AFG87" s="25"/>
      <c r="AFH87" s="25"/>
      <c r="AFI87" s="25"/>
      <c r="AFJ87" s="25"/>
      <c r="AFK87" s="25"/>
      <c r="AFL87" s="25"/>
      <c r="AFM87" s="25"/>
      <c r="AFN87" s="25"/>
      <c r="AFO87" s="25"/>
      <c r="AFP87" s="25"/>
      <c r="AFQ87" s="25"/>
      <c r="AFR87" s="25"/>
      <c r="AFS87" s="25"/>
      <c r="AFT87" s="25"/>
      <c r="AFU87" s="25"/>
      <c r="AFV87" s="25"/>
      <c r="AFW87" s="25"/>
      <c r="AFX87" s="25"/>
      <c r="AFY87" s="25"/>
      <c r="AFZ87" s="25"/>
      <c r="AGA87" s="25"/>
      <c r="AGB87" s="25"/>
      <c r="AGC87" s="25"/>
      <c r="AGD87" s="25"/>
      <c r="AGE87" s="25"/>
      <c r="AGF87" s="25"/>
      <c r="AGG87" s="25"/>
      <c r="AGH87" s="25"/>
      <c r="AGI87" s="25"/>
      <c r="AGJ87" s="25"/>
      <c r="AGK87" s="25"/>
      <c r="AGL87" s="25"/>
      <c r="AGM87" s="25"/>
      <c r="AGN87" s="25"/>
      <c r="AGO87" s="25"/>
      <c r="AGP87" s="25"/>
      <c r="AGQ87" s="25"/>
      <c r="AGR87" s="25"/>
      <c r="AGS87" s="25"/>
      <c r="AGT87" s="25"/>
      <c r="AGU87" s="25"/>
      <c r="AGV87" s="25"/>
      <c r="AGW87" s="25"/>
      <c r="AGX87" s="25"/>
      <c r="AGY87" s="25"/>
      <c r="AGZ87" s="25"/>
      <c r="AHA87" s="25"/>
      <c r="AHB87" s="25"/>
      <c r="AHC87" s="25"/>
      <c r="AHD87" s="25"/>
      <c r="AHE87" s="25"/>
      <c r="AHF87" s="25"/>
      <c r="AHG87" s="25"/>
      <c r="AHH87" s="25"/>
      <c r="AHI87" s="25"/>
      <c r="AHJ87" s="25"/>
      <c r="AHK87" s="25"/>
      <c r="AHL87" s="25"/>
      <c r="AHM87" s="25"/>
      <c r="AHN87" s="25"/>
      <c r="AHO87" s="25"/>
      <c r="AHP87" s="25"/>
      <c r="AHQ87" s="25"/>
      <c r="AHR87" s="25"/>
      <c r="AHS87" s="25"/>
      <c r="AHT87" s="25"/>
      <c r="AHU87" s="25"/>
      <c r="AHV87" s="25"/>
      <c r="AHW87" s="25"/>
      <c r="AHX87" s="25"/>
      <c r="AHY87" s="25"/>
      <c r="AHZ87" s="25"/>
      <c r="AIA87" s="25"/>
      <c r="AIB87" s="25"/>
      <c r="AIC87" s="25"/>
      <c r="AID87" s="25"/>
      <c r="AIE87" s="25"/>
      <c r="AIF87" s="25"/>
      <c r="AIG87" s="25"/>
      <c r="AIH87" s="25"/>
      <c r="AII87" s="25"/>
      <c r="AIJ87" s="25"/>
      <c r="AIK87" s="25"/>
      <c r="AIL87" s="25"/>
      <c r="AIM87" s="25"/>
      <c r="AIN87" s="25"/>
      <c r="AIO87" s="25"/>
      <c r="AIP87" s="25"/>
      <c r="AIQ87" s="25"/>
      <c r="AIR87" s="25"/>
      <c r="AIS87" s="25"/>
      <c r="AIT87" s="25"/>
      <c r="AIU87" s="25"/>
      <c r="AIV87" s="25"/>
      <c r="AIW87" s="25"/>
      <c r="AIX87" s="25"/>
      <c r="AIY87" s="25"/>
      <c r="AIZ87" s="25"/>
      <c r="AJA87" s="25"/>
      <c r="AJB87" s="25"/>
      <c r="AJC87" s="25"/>
      <c r="AJD87" s="25"/>
      <c r="AJE87" s="25"/>
      <c r="AJF87" s="25"/>
      <c r="AJG87" s="25"/>
      <c r="AJH87" s="25"/>
      <c r="AJI87" s="25"/>
      <c r="AJJ87" s="25"/>
      <c r="AJK87" s="25"/>
      <c r="AJL87" s="25"/>
      <c r="AJM87" s="25"/>
      <c r="AJN87" s="25"/>
      <c r="AJO87" s="25"/>
      <c r="AJP87" s="25"/>
      <c r="AJQ87" s="25"/>
      <c r="AJR87" s="25"/>
      <c r="AJS87" s="25"/>
      <c r="AJT87" s="25"/>
      <c r="AJU87" s="25"/>
      <c r="AJV87" s="25"/>
      <c r="AJW87" s="25"/>
      <c r="AJX87" s="25"/>
      <c r="AJY87" s="25"/>
      <c r="AJZ87" s="25"/>
      <c r="AKA87" s="25"/>
      <c r="AKB87" s="25"/>
      <c r="AKC87" s="25"/>
      <c r="AKD87" s="25"/>
      <c r="AKE87" s="25"/>
      <c r="AKF87" s="25"/>
      <c r="AKG87" s="25"/>
      <c r="AKH87" s="25"/>
      <c r="AKI87" s="25"/>
      <c r="AKJ87" s="25"/>
      <c r="AKK87" s="25"/>
      <c r="AKL87" s="25"/>
      <c r="AKM87" s="25"/>
      <c r="AKN87" s="25"/>
      <c r="AKO87" s="25"/>
      <c r="AKP87" s="25"/>
      <c r="AKQ87" s="25"/>
      <c r="AKR87" s="25"/>
      <c r="AKS87" s="25"/>
      <c r="AKT87" s="25"/>
      <c r="AKU87" s="25"/>
      <c r="AKV87" s="25"/>
      <c r="AKW87" s="25"/>
      <c r="AKX87" s="25"/>
      <c r="AKY87" s="25"/>
      <c r="AKZ87" s="25"/>
      <c r="ALA87" s="25"/>
      <c r="ALB87" s="25"/>
      <c r="ALC87" s="25"/>
      <c r="ALD87" s="25"/>
      <c r="ALE87" s="25"/>
      <c r="ALF87" s="25"/>
      <c r="ALG87" s="25"/>
      <c r="ALH87" s="25"/>
      <c r="ALI87" s="25"/>
      <c r="ALJ87" s="25"/>
      <c r="ALK87" s="25"/>
      <c r="ALL87" s="25"/>
      <c r="ALM87" s="25"/>
      <c r="ALN87" s="25"/>
      <c r="ALO87" s="25"/>
      <c r="ALP87" s="25"/>
      <c r="ALQ87" s="25"/>
      <c r="ALR87" s="25"/>
      <c r="ALS87" s="25"/>
      <c r="ALT87" s="25"/>
      <c r="ALU87" s="25"/>
      <c r="ALV87" s="25"/>
      <c r="ALW87" s="25"/>
      <c r="ALX87" s="25"/>
      <c r="ALY87" s="25"/>
      <c r="ALZ87" s="25"/>
      <c r="AMA87" s="25"/>
      <c r="AMB87" s="25"/>
      <c r="AMC87" s="25"/>
      <c r="AMD87" s="25"/>
      <c r="AME87" s="25"/>
      <c r="AMF87" s="25"/>
      <c r="AMG87" s="25"/>
      <c r="AMH87" s="25"/>
      <c r="AMI87" s="25"/>
      <c r="AMJ87" s="25"/>
    </row>
    <row r="88" spans="1:1024" ht="18.75" customHeight="1">
      <c r="A88" s="369"/>
      <c r="C88" s="383"/>
      <c r="D88" s="397"/>
      <c r="E88" s="397"/>
      <c r="F88" s="397"/>
      <c r="G88" s="406"/>
      <c r="H88" s="406"/>
      <c r="I88" s="406"/>
      <c r="J88" s="406"/>
      <c r="K88" s="406"/>
      <c r="L88" s="406"/>
      <c r="M88" s="406"/>
      <c r="N88" s="406"/>
      <c r="O88" s="406"/>
      <c r="P88" s="406"/>
      <c r="Q88" s="406"/>
      <c r="R88" s="406"/>
      <c r="S88" s="406"/>
      <c r="T88" s="406"/>
      <c r="U88" s="406"/>
      <c r="V88" s="406"/>
      <c r="W88" s="406"/>
      <c r="X88" s="406"/>
      <c r="Y88" s="406"/>
      <c r="Z88" s="406"/>
      <c r="AA88" s="406"/>
      <c r="AB88" s="406"/>
      <c r="AC88" s="406"/>
      <c r="AD88" s="406"/>
      <c r="AE88" s="406"/>
      <c r="AF88" s="406"/>
      <c r="AG88" s="406"/>
      <c r="AH88" s="393"/>
      <c r="AI88" s="393"/>
      <c r="AJ88" s="393"/>
      <c r="AK88" s="393"/>
      <c r="AL88" s="419"/>
      <c r="AM88" s="419"/>
      <c r="AN88" s="419"/>
      <c r="AO88" s="419"/>
      <c r="AP88" s="419"/>
      <c r="AQ88" s="419"/>
      <c r="AR88" s="419"/>
      <c r="AS88" s="419"/>
      <c r="AT88" s="419"/>
      <c r="AU88" s="419"/>
      <c r="AV88" s="419"/>
      <c r="AW88" s="419"/>
      <c r="AX88" s="419"/>
      <c r="AY88" s="419"/>
      <c r="AZ88" s="419"/>
      <c r="BA88" s="419"/>
      <c r="BB88" s="419"/>
      <c r="BC88" s="419"/>
      <c r="BD88" s="419"/>
      <c r="BE88" s="419"/>
      <c r="BF88" s="419"/>
      <c r="BG88" s="419"/>
      <c r="BH88" s="419"/>
      <c r="BI88" s="419"/>
      <c r="BJ88" s="419"/>
      <c r="BK88" s="419"/>
      <c r="BL88" s="419"/>
      <c r="BM88" s="419"/>
      <c r="BN88" s="419"/>
      <c r="BO88" s="419"/>
      <c r="BP88" s="419"/>
      <c r="BQ88" s="419"/>
      <c r="BR88" s="419"/>
      <c r="BS88" s="419"/>
      <c r="BT88" s="419"/>
      <c r="BU88" s="419"/>
      <c r="BV88" s="419"/>
      <c r="BW88" s="467"/>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c r="JI88" s="25"/>
      <c r="JJ88" s="25"/>
      <c r="JK88" s="25"/>
      <c r="JL88" s="25"/>
      <c r="JM88" s="25"/>
      <c r="JN88" s="25"/>
      <c r="JO88" s="25"/>
      <c r="JP88" s="25"/>
      <c r="JQ88" s="25"/>
      <c r="JR88" s="25"/>
      <c r="JS88" s="25"/>
      <c r="JT88" s="25"/>
      <c r="JU88" s="25"/>
      <c r="JV88" s="25"/>
      <c r="JW88" s="25"/>
      <c r="JX88" s="25"/>
      <c r="JY88" s="25"/>
      <c r="JZ88" s="25"/>
      <c r="KA88" s="25"/>
      <c r="KB88" s="25"/>
      <c r="KC88" s="25"/>
      <c r="KD88" s="25"/>
      <c r="KE88" s="25"/>
      <c r="KF88" s="25"/>
      <c r="KG88" s="25"/>
      <c r="KH88" s="25"/>
      <c r="KI88" s="25"/>
      <c r="KJ88" s="25"/>
      <c r="KK88" s="25"/>
      <c r="KL88" s="25"/>
      <c r="KM88" s="25"/>
      <c r="KN88" s="25"/>
      <c r="KO88" s="25"/>
      <c r="KP88" s="25"/>
      <c r="KQ88" s="25"/>
      <c r="KR88" s="25"/>
      <c r="KS88" s="25"/>
      <c r="KT88" s="25"/>
      <c r="KU88" s="25"/>
      <c r="KV88" s="25"/>
      <c r="KW88" s="25"/>
      <c r="KX88" s="25"/>
      <c r="KY88" s="25"/>
      <c r="KZ88" s="25"/>
      <c r="LA88" s="25"/>
      <c r="LB88" s="25"/>
      <c r="LC88" s="25"/>
      <c r="LD88" s="25"/>
      <c r="LE88" s="25"/>
      <c r="LF88" s="25"/>
      <c r="LG88" s="25"/>
      <c r="LH88" s="25"/>
      <c r="LI88" s="25"/>
      <c r="LJ88" s="25"/>
      <c r="LK88" s="25"/>
      <c r="LL88" s="25"/>
      <c r="LM88" s="25"/>
      <c r="LN88" s="25"/>
      <c r="LO88" s="25"/>
      <c r="LP88" s="25"/>
      <c r="LQ88" s="25"/>
      <c r="LR88" s="25"/>
      <c r="LS88" s="25"/>
      <c r="LT88" s="25"/>
      <c r="LU88" s="25"/>
      <c r="LV88" s="25"/>
      <c r="LW88" s="25"/>
      <c r="LX88" s="25"/>
      <c r="LY88" s="25"/>
      <c r="LZ88" s="25"/>
      <c r="MA88" s="25"/>
      <c r="MB88" s="25"/>
      <c r="MC88" s="25"/>
      <c r="MD88" s="25"/>
      <c r="ME88" s="25"/>
      <c r="MF88" s="25"/>
      <c r="MG88" s="25"/>
      <c r="MH88" s="25"/>
      <c r="MI88" s="25"/>
      <c r="MJ88" s="25"/>
      <c r="MK88" s="25"/>
      <c r="ML88" s="25"/>
      <c r="MM88" s="25"/>
      <c r="MN88" s="25"/>
      <c r="MO88" s="25"/>
      <c r="MP88" s="25"/>
      <c r="MQ88" s="25"/>
      <c r="MR88" s="25"/>
      <c r="MS88" s="25"/>
      <c r="MT88" s="25"/>
      <c r="MU88" s="25"/>
      <c r="MV88" s="25"/>
      <c r="MW88" s="25"/>
      <c r="MX88" s="25"/>
      <c r="MY88" s="25"/>
      <c r="MZ88" s="25"/>
      <c r="NA88" s="25"/>
      <c r="NB88" s="25"/>
      <c r="NC88" s="25"/>
      <c r="ND88" s="25"/>
      <c r="NE88" s="25"/>
      <c r="NF88" s="25"/>
      <c r="NG88" s="25"/>
      <c r="NH88" s="25"/>
      <c r="NI88" s="25"/>
      <c r="NJ88" s="25"/>
      <c r="NK88" s="25"/>
      <c r="NL88" s="25"/>
      <c r="NM88" s="25"/>
      <c r="NN88" s="25"/>
      <c r="NO88" s="25"/>
      <c r="NP88" s="25"/>
      <c r="NQ88" s="25"/>
      <c r="NR88" s="25"/>
      <c r="NS88" s="25"/>
      <c r="NT88" s="25"/>
      <c r="NU88" s="25"/>
      <c r="NV88" s="25"/>
      <c r="NW88" s="25"/>
      <c r="NX88" s="25"/>
      <c r="NY88" s="25"/>
      <c r="NZ88" s="25"/>
      <c r="OA88" s="25"/>
      <c r="OB88" s="25"/>
      <c r="OC88" s="25"/>
      <c r="OD88" s="25"/>
      <c r="OE88" s="25"/>
      <c r="OF88" s="25"/>
      <c r="OG88" s="25"/>
      <c r="OH88" s="25"/>
      <c r="OI88" s="25"/>
      <c r="OJ88" s="25"/>
      <c r="OK88" s="25"/>
      <c r="OL88" s="25"/>
      <c r="OM88" s="25"/>
      <c r="ON88" s="25"/>
      <c r="OO88" s="25"/>
      <c r="OP88" s="25"/>
      <c r="OQ88" s="25"/>
      <c r="OR88" s="25"/>
      <c r="OS88" s="25"/>
      <c r="OT88" s="25"/>
      <c r="OU88" s="25"/>
      <c r="OV88" s="25"/>
      <c r="OW88" s="25"/>
      <c r="OX88" s="25"/>
      <c r="OY88" s="25"/>
      <c r="OZ88" s="25"/>
      <c r="PA88" s="25"/>
      <c r="PB88" s="25"/>
      <c r="PC88" s="25"/>
      <c r="PD88" s="25"/>
      <c r="PE88" s="25"/>
      <c r="PF88" s="25"/>
      <c r="PG88" s="25"/>
      <c r="PH88" s="25"/>
      <c r="PI88" s="25"/>
      <c r="PJ88" s="25"/>
      <c r="PK88" s="25"/>
      <c r="PL88" s="25"/>
      <c r="PM88" s="25"/>
      <c r="PN88" s="25"/>
      <c r="PO88" s="25"/>
      <c r="PP88" s="25"/>
      <c r="PQ88" s="25"/>
      <c r="PR88" s="25"/>
      <c r="PS88" s="25"/>
      <c r="PT88" s="25"/>
      <c r="PU88" s="25"/>
      <c r="PV88" s="25"/>
      <c r="PW88" s="25"/>
      <c r="PX88" s="25"/>
      <c r="PY88" s="25"/>
      <c r="PZ88" s="25"/>
      <c r="QA88" s="25"/>
      <c r="QB88" s="25"/>
      <c r="QC88" s="25"/>
      <c r="QD88" s="25"/>
      <c r="QE88" s="25"/>
      <c r="QF88" s="25"/>
      <c r="QG88" s="25"/>
      <c r="QH88" s="25"/>
      <c r="QI88" s="25"/>
      <c r="QJ88" s="25"/>
      <c r="QK88" s="25"/>
      <c r="QL88" s="25"/>
      <c r="QM88" s="25"/>
      <c r="QN88" s="25"/>
      <c r="QO88" s="25"/>
      <c r="QP88" s="25"/>
      <c r="QQ88" s="25"/>
      <c r="QR88" s="25"/>
      <c r="QS88" s="25"/>
      <c r="QT88" s="25"/>
      <c r="QU88" s="25"/>
      <c r="QV88" s="25"/>
      <c r="QW88" s="25"/>
      <c r="QX88" s="25"/>
      <c r="QY88" s="25"/>
      <c r="QZ88" s="25"/>
      <c r="RA88" s="25"/>
      <c r="RB88" s="25"/>
      <c r="RC88" s="25"/>
      <c r="RD88" s="25"/>
      <c r="RE88" s="25"/>
      <c r="RF88" s="25"/>
      <c r="RG88" s="25"/>
      <c r="RH88" s="25"/>
      <c r="RI88" s="25"/>
      <c r="RJ88" s="25"/>
      <c r="RK88" s="25"/>
      <c r="RL88" s="25"/>
      <c r="RM88" s="25"/>
      <c r="RN88" s="25"/>
      <c r="RO88" s="25"/>
      <c r="RP88" s="25"/>
      <c r="RQ88" s="25"/>
      <c r="RR88" s="25"/>
      <c r="RS88" s="25"/>
      <c r="RT88" s="25"/>
      <c r="RU88" s="25"/>
      <c r="RV88" s="25"/>
      <c r="RW88" s="25"/>
      <c r="RX88" s="25"/>
      <c r="RY88" s="25"/>
      <c r="RZ88" s="25"/>
      <c r="SA88" s="25"/>
      <c r="SB88" s="25"/>
      <c r="SC88" s="25"/>
      <c r="SD88" s="25"/>
      <c r="SE88" s="25"/>
      <c r="SF88" s="25"/>
      <c r="SG88" s="25"/>
      <c r="SH88" s="25"/>
      <c r="SI88" s="25"/>
      <c r="SJ88" s="25"/>
      <c r="SK88" s="25"/>
      <c r="SL88" s="25"/>
      <c r="SM88" s="25"/>
      <c r="SN88" s="25"/>
      <c r="SO88" s="25"/>
      <c r="SP88" s="25"/>
      <c r="SQ88" s="25"/>
      <c r="SR88" s="25"/>
      <c r="SS88" s="25"/>
      <c r="ST88" s="25"/>
      <c r="SU88" s="25"/>
      <c r="SV88" s="25"/>
      <c r="SW88" s="25"/>
      <c r="SX88" s="25"/>
      <c r="SY88" s="25"/>
      <c r="SZ88" s="25"/>
      <c r="TA88" s="25"/>
      <c r="TB88" s="25"/>
      <c r="TC88" s="25"/>
      <c r="TD88" s="25"/>
      <c r="TE88" s="25"/>
      <c r="TF88" s="25"/>
      <c r="TG88" s="25"/>
      <c r="TH88" s="25"/>
      <c r="TI88" s="25"/>
      <c r="TJ88" s="25"/>
      <c r="TK88" s="25"/>
      <c r="TL88" s="25"/>
      <c r="TM88" s="25"/>
      <c r="TN88" s="25"/>
      <c r="TO88" s="25"/>
      <c r="TP88" s="25"/>
      <c r="TQ88" s="25"/>
      <c r="TR88" s="25"/>
      <c r="TS88" s="25"/>
      <c r="TT88" s="25"/>
      <c r="TU88" s="25"/>
      <c r="TV88" s="25"/>
      <c r="TW88" s="25"/>
      <c r="TX88" s="25"/>
      <c r="TY88" s="25"/>
      <c r="TZ88" s="25"/>
      <c r="UA88" s="25"/>
      <c r="UB88" s="25"/>
      <c r="UC88" s="25"/>
      <c r="UD88" s="25"/>
      <c r="UE88" s="25"/>
      <c r="UF88" s="25"/>
      <c r="UG88" s="25"/>
      <c r="UH88" s="25"/>
      <c r="UI88" s="25"/>
      <c r="UJ88" s="25"/>
      <c r="UK88" s="25"/>
      <c r="UL88" s="25"/>
      <c r="UM88" s="25"/>
      <c r="UN88" s="25"/>
      <c r="UO88" s="25"/>
      <c r="UP88" s="25"/>
      <c r="UQ88" s="25"/>
      <c r="UR88" s="25"/>
      <c r="US88" s="25"/>
      <c r="UT88" s="25"/>
      <c r="UU88" s="25"/>
      <c r="UV88" s="25"/>
      <c r="UW88" s="25"/>
      <c r="UX88" s="25"/>
      <c r="UY88" s="25"/>
      <c r="UZ88" s="25"/>
      <c r="VA88" s="25"/>
      <c r="VB88" s="25"/>
      <c r="VC88" s="25"/>
      <c r="VD88" s="25"/>
      <c r="VE88" s="25"/>
      <c r="VF88" s="25"/>
      <c r="VG88" s="25"/>
      <c r="VH88" s="25"/>
      <c r="VI88" s="25"/>
      <c r="VJ88" s="25"/>
      <c r="VK88" s="25"/>
      <c r="VL88" s="25"/>
      <c r="VM88" s="25"/>
      <c r="VN88" s="25"/>
      <c r="VO88" s="25"/>
      <c r="VP88" s="25"/>
      <c r="VQ88" s="25"/>
      <c r="VR88" s="25"/>
      <c r="VS88" s="25"/>
      <c r="VT88" s="25"/>
      <c r="VU88" s="25"/>
      <c r="VV88" s="25"/>
      <c r="VW88" s="25"/>
      <c r="VX88" s="25"/>
      <c r="VY88" s="25"/>
      <c r="VZ88" s="25"/>
      <c r="WA88" s="25"/>
      <c r="WB88" s="25"/>
      <c r="WC88" s="25"/>
      <c r="WD88" s="25"/>
      <c r="WE88" s="25"/>
      <c r="WF88" s="25"/>
      <c r="WG88" s="25"/>
      <c r="WH88" s="25"/>
      <c r="WI88" s="25"/>
      <c r="WJ88" s="25"/>
      <c r="WK88" s="25"/>
      <c r="WL88" s="25"/>
      <c r="WM88" s="25"/>
      <c r="WN88" s="25"/>
      <c r="WO88" s="25"/>
      <c r="WP88" s="25"/>
      <c r="WQ88" s="25"/>
      <c r="WR88" s="25"/>
      <c r="WS88" s="25"/>
      <c r="WT88" s="25"/>
      <c r="WU88" s="25"/>
      <c r="WV88" s="25"/>
      <c r="WW88" s="25"/>
      <c r="WX88" s="25"/>
      <c r="WY88" s="25"/>
      <c r="WZ88" s="25"/>
      <c r="XA88" s="25"/>
      <c r="XB88" s="25"/>
      <c r="XC88" s="25"/>
      <c r="XD88" s="25"/>
      <c r="XE88" s="25"/>
      <c r="XF88" s="25"/>
      <c r="XG88" s="25"/>
      <c r="XH88" s="25"/>
      <c r="XI88" s="25"/>
      <c r="XJ88" s="25"/>
      <c r="XK88" s="25"/>
      <c r="XL88" s="25"/>
      <c r="XM88" s="25"/>
      <c r="XN88" s="25"/>
      <c r="XO88" s="25"/>
      <c r="XP88" s="25"/>
      <c r="XQ88" s="25"/>
      <c r="XR88" s="25"/>
      <c r="XS88" s="25"/>
      <c r="XT88" s="25"/>
      <c r="XU88" s="25"/>
      <c r="XV88" s="25"/>
      <c r="XW88" s="25"/>
      <c r="XX88" s="25"/>
      <c r="XY88" s="25"/>
      <c r="XZ88" s="25"/>
      <c r="YA88" s="25"/>
      <c r="YB88" s="25"/>
      <c r="YC88" s="25"/>
      <c r="YD88" s="25"/>
      <c r="YE88" s="25"/>
      <c r="YF88" s="25"/>
      <c r="YG88" s="25"/>
      <c r="YH88" s="25"/>
      <c r="YI88" s="25"/>
      <c r="YJ88" s="25"/>
      <c r="YK88" s="25"/>
      <c r="YL88" s="25"/>
      <c r="YM88" s="25"/>
      <c r="YN88" s="25"/>
      <c r="YO88" s="25"/>
      <c r="YP88" s="25"/>
      <c r="YQ88" s="25"/>
      <c r="YR88" s="25"/>
      <c r="YS88" s="25"/>
      <c r="YT88" s="25"/>
      <c r="YU88" s="25"/>
      <c r="YV88" s="25"/>
      <c r="YW88" s="25"/>
      <c r="YX88" s="25"/>
      <c r="YY88" s="25"/>
      <c r="YZ88" s="25"/>
      <c r="ZA88" s="25"/>
      <c r="ZB88" s="25"/>
      <c r="ZC88" s="25"/>
      <c r="ZD88" s="25"/>
      <c r="ZE88" s="25"/>
      <c r="ZF88" s="25"/>
      <c r="ZG88" s="25"/>
      <c r="ZH88" s="25"/>
      <c r="ZI88" s="25"/>
      <c r="ZJ88" s="25"/>
      <c r="ZK88" s="25"/>
      <c r="ZL88" s="25"/>
      <c r="ZM88" s="25"/>
      <c r="ZN88" s="25"/>
      <c r="ZO88" s="25"/>
      <c r="ZP88" s="25"/>
      <c r="ZQ88" s="25"/>
      <c r="ZR88" s="25"/>
      <c r="ZS88" s="25"/>
      <c r="ZT88" s="25"/>
      <c r="ZU88" s="25"/>
      <c r="ZV88" s="25"/>
      <c r="ZW88" s="25"/>
      <c r="ZX88" s="25"/>
      <c r="ZY88" s="25"/>
      <c r="ZZ88" s="25"/>
      <c r="AAA88" s="25"/>
      <c r="AAB88" s="25"/>
      <c r="AAC88" s="25"/>
      <c r="AAD88" s="25"/>
      <c r="AAE88" s="25"/>
      <c r="AAF88" s="25"/>
      <c r="AAG88" s="25"/>
      <c r="AAH88" s="25"/>
      <c r="AAI88" s="25"/>
      <c r="AAJ88" s="25"/>
      <c r="AAK88" s="25"/>
      <c r="AAL88" s="25"/>
      <c r="AAM88" s="25"/>
      <c r="AAN88" s="25"/>
      <c r="AAO88" s="25"/>
      <c r="AAP88" s="25"/>
      <c r="AAQ88" s="25"/>
      <c r="AAR88" s="25"/>
      <c r="AAS88" s="25"/>
      <c r="AAT88" s="25"/>
      <c r="AAU88" s="25"/>
      <c r="AAV88" s="25"/>
      <c r="AAW88" s="25"/>
      <c r="AAX88" s="25"/>
      <c r="AAY88" s="25"/>
      <c r="AAZ88" s="25"/>
      <c r="ABA88" s="25"/>
      <c r="ABB88" s="25"/>
      <c r="ABC88" s="25"/>
      <c r="ABD88" s="25"/>
      <c r="ABE88" s="25"/>
      <c r="ABF88" s="25"/>
      <c r="ABG88" s="25"/>
      <c r="ABH88" s="25"/>
      <c r="ABI88" s="25"/>
      <c r="ABJ88" s="25"/>
      <c r="ABK88" s="25"/>
      <c r="ABL88" s="25"/>
      <c r="ABM88" s="25"/>
      <c r="ABN88" s="25"/>
      <c r="ABO88" s="25"/>
      <c r="ABP88" s="25"/>
      <c r="ABQ88" s="25"/>
      <c r="ABR88" s="25"/>
      <c r="ABS88" s="25"/>
      <c r="ABT88" s="25"/>
      <c r="ABU88" s="25"/>
      <c r="ABV88" s="25"/>
      <c r="ABW88" s="25"/>
      <c r="ABX88" s="25"/>
      <c r="ABY88" s="25"/>
      <c r="ABZ88" s="25"/>
      <c r="ACA88" s="25"/>
      <c r="ACB88" s="25"/>
      <c r="ACC88" s="25"/>
      <c r="ACD88" s="25"/>
      <c r="ACE88" s="25"/>
      <c r="ACF88" s="25"/>
      <c r="ACG88" s="25"/>
      <c r="ACH88" s="25"/>
      <c r="ACI88" s="25"/>
      <c r="ACJ88" s="25"/>
      <c r="ACK88" s="25"/>
      <c r="ACL88" s="25"/>
      <c r="ACM88" s="25"/>
      <c r="ACN88" s="25"/>
      <c r="ACO88" s="25"/>
      <c r="ACP88" s="25"/>
      <c r="ACQ88" s="25"/>
      <c r="ACR88" s="25"/>
      <c r="ACS88" s="25"/>
      <c r="ACT88" s="25"/>
      <c r="ACU88" s="25"/>
      <c r="ACV88" s="25"/>
      <c r="ACW88" s="25"/>
      <c r="ACX88" s="25"/>
      <c r="ACY88" s="25"/>
      <c r="ACZ88" s="25"/>
      <c r="ADA88" s="25"/>
      <c r="ADB88" s="25"/>
      <c r="ADC88" s="25"/>
      <c r="ADD88" s="25"/>
      <c r="ADE88" s="25"/>
      <c r="ADF88" s="25"/>
      <c r="ADG88" s="25"/>
      <c r="ADH88" s="25"/>
      <c r="ADI88" s="25"/>
      <c r="ADJ88" s="25"/>
      <c r="ADK88" s="25"/>
      <c r="ADL88" s="25"/>
      <c r="ADM88" s="25"/>
      <c r="ADN88" s="25"/>
      <c r="ADO88" s="25"/>
      <c r="ADP88" s="25"/>
      <c r="ADQ88" s="25"/>
      <c r="ADR88" s="25"/>
      <c r="ADS88" s="25"/>
      <c r="ADT88" s="25"/>
      <c r="ADU88" s="25"/>
      <c r="ADV88" s="25"/>
      <c r="ADW88" s="25"/>
      <c r="ADX88" s="25"/>
      <c r="ADY88" s="25"/>
      <c r="ADZ88" s="25"/>
      <c r="AEA88" s="25"/>
      <c r="AEB88" s="25"/>
      <c r="AEC88" s="25"/>
      <c r="AED88" s="25"/>
      <c r="AEE88" s="25"/>
      <c r="AEF88" s="25"/>
      <c r="AEG88" s="25"/>
      <c r="AEH88" s="25"/>
      <c r="AEI88" s="25"/>
      <c r="AEJ88" s="25"/>
      <c r="AEK88" s="25"/>
      <c r="AEL88" s="25"/>
      <c r="AEM88" s="25"/>
      <c r="AEN88" s="25"/>
      <c r="AEO88" s="25"/>
      <c r="AEP88" s="25"/>
      <c r="AEQ88" s="25"/>
      <c r="AER88" s="25"/>
      <c r="AES88" s="25"/>
      <c r="AET88" s="25"/>
      <c r="AEU88" s="25"/>
      <c r="AEV88" s="25"/>
      <c r="AEW88" s="25"/>
      <c r="AEX88" s="25"/>
      <c r="AEY88" s="25"/>
      <c r="AEZ88" s="25"/>
      <c r="AFA88" s="25"/>
      <c r="AFB88" s="25"/>
      <c r="AFC88" s="25"/>
      <c r="AFD88" s="25"/>
      <c r="AFE88" s="25"/>
      <c r="AFF88" s="25"/>
      <c r="AFG88" s="25"/>
      <c r="AFH88" s="25"/>
      <c r="AFI88" s="25"/>
      <c r="AFJ88" s="25"/>
      <c r="AFK88" s="25"/>
      <c r="AFL88" s="25"/>
      <c r="AFM88" s="25"/>
      <c r="AFN88" s="25"/>
      <c r="AFO88" s="25"/>
      <c r="AFP88" s="25"/>
      <c r="AFQ88" s="25"/>
      <c r="AFR88" s="25"/>
      <c r="AFS88" s="25"/>
      <c r="AFT88" s="25"/>
      <c r="AFU88" s="25"/>
      <c r="AFV88" s="25"/>
      <c r="AFW88" s="25"/>
      <c r="AFX88" s="25"/>
      <c r="AFY88" s="25"/>
      <c r="AFZ88" s="25"/>
      <c r="AGA88" s="25"/>
      <c r="AGB88" s="25"/>
      <c r="AGC88" s="25"/>
      <c r="AGD88" s="25"/>
      <c r="AGE88" s="25"/>
      <c r="AGF88" s="25"/>
      <c r="AGG88" s="25"/>
      <c r="AGH88" s="25"/>
      <c r="AGI88" s="25"/>
      <c r="AGJ88" s="25"/>
      <c r="AGK88" s="25"/>
      <c r="AGL88" s="25"/>
      <c r="AGM88" s="25"/>
      <c r="AGN88" s="25"/>
      <c r="AGO88" s="25"/>
      <c r="AGP88" s="25"/>
      <c r="AGQ88" s="25"/>
      <c r="AGR88" s="25"/>
      <c r="AGS88" s="25"/>
      <c r="AGT88" s="25"/>
      <c r="AGU88" s="25"/>
      <c r="AGV88" s="25"/>
      <c r="AGW88" s="25"/>
      <c r="AGX88" s="25"/>
      <c r="AGY88" s="25"/>
      <c r="AGZ88" s="25"/>
      <c r="AHA88" s="25"/>
      <c r="AHB88" s="25"/>
      <c r="AHC88" s="25"/>
      <c r="AHD88" s="25"/>
      <c r="AHE88" s="25"/>
      <c r="AHF88" s="25"/>
      <c r="AHG88" s="25"/>
      <c r="AHH88" s="25"/>
      <c r="AHI88" s="25"/>
      <c r="AHJ88" s="25"/>
      <c r="AHK88" s="25"/>
      <c r="AHL88" s="25"/>
      <c r="AHM88" s="25"/>
      <c r="AHN88" s="25"/>
      <c r="AHO88" s="25"/>
      <c r="AHP88" s="25"/>
      <c r="AHQ88" s="25"/>
      <c r="AHR88" s="25"/>
      <c r="AHS88" s="25"/>
      <c r="AHT88" s="25"/>
      <c r="AHU88" s="25"/>
      <c r="AHV88" s="25"/>
      <c r="AHW88" s="25"/>
      <c r="AHX88" s="25"/>
      <c r="AHY88" s="25"/>
      <c r="AHZ88" s="25"/>
      <c r="AIA88" s="25"/>
      <c r="AIB88" s="25"/>
      <c r="AIC88" s="25"/>
      <c r="AID88" s="25"/>
      <c r="AIE88" s="25"/>
      <c r="AIF88" s="25"/>
      <c r="AIG88" s="25"/>
      <c r="AIH88" s="25"/>
      <c r="AII88" s="25"/>
      <c r="AIJ88" s="25"/>
      <c r="AIK88" s="25"/>
      <c r="AIL88" s="25"/>
      <c r="AIM88" s="25"/>
      <c r="AIN88" s="25"/>
      <c r="AIO88" s="25"/>
      <c r="AIP88" s="25"/>
      <c r="AIQ88" s="25"/>
      <c r="AIR88" s="25"/>
      <c r="AIS88" s="25"/>
      <c r="AIT88" s="25"/>
      <c r="AIU88" s="25"/>
      <c r="AIV88" s="25"/>
      <c r="AIW88" s="25"/>
      <c r="AIX88" s="25"/>
      <c r="AIY88" s="25"/>
      <c r="AIZ88" s="25"/>
      <c r="AJA88" s="25"/>
      <c r="AJB88" s="25"/>
      <c r="AJC88" s="25"/>
      <c r="AJD88" s="25"/>
      <c r="AJE88" s="25"/>
      <c r="AJF88" s="25"/>
      <c r="AJG88" s="25"/>
      <c r="AJH88" s="25"/>
      <c r="AJI88" s="25"/>
      <c r="AJJ88" s="25"/>
      <c r="AJK88" s="25"/>
      <c r="AJL88" s="25"/>
      <c r="AJM88" s="25"/>
      <c r="AJN88" s="25"/>
      <c r="AJO88" s="25"/>
      <c r="AJP88" s="25"/>
      <c r="AJQ88" s="25"/>
      <c r="AJR88" s="25"/>
      <c r="AJS88" s="25"/>
      <c r="AJT88" s="25"/>
      <c r="AJU88" s="25"/>
      <c r="AJV88" s="25"/>
      <c r="AJW88" s="25"/>
      <c r="AJX88" s="25"/>
      <c r="AJY88" s="25"/>
      <c r="AJZ88" s="25"/>
      <c r="AKA88" s="25"/>
      <c r="AKB88" s="25"/>
      <c r="AKC88" s="25"/>
      <c r="AKD88" s="25"/>
      <c r="AKE88" s="25"/>
      <c r="AKF88" s="25"/>
      <c r="AKG88" s="25"/>
      <c r="AKH88" s="25"/>
      <c r="AKI88" s="25"/>
      <c r="AKJ88" s="25"/>
      <c r="AKK88" s="25"/>
      <c r="AKL88" s="25"/>
      <c r="AKM88" s="25"/>
      <c r="AKN88" s="25"/>
      <c r="AKO88" s="25"/>
      <c r="AKP88" s="25"/>
      <c r="AKQ88" s="25"/>
      <c r="AKR88" s="25"/>
      <c r="AKS88" s="25"/>
      <c r="AKT88" s="25"/>
      <c r="AKU88" s="25"/>
      <c r="AKV88" s="25"/>
      <c r="AKW88" s="25"/>
      <c r="AKX88" s="25"/>
      <c r="AKY88" s="25"/>
      <c r="AKZ88" s="25"/>
      <c r="ALA88" s="25"/>
      <c r="ALB88" s="25"/>
      <c r="ALC88" s="25"/>
      <c r="ALD88" s="25"/>
      <c r="ALE88" s="25"/>
      <c r="ALF88" s="25"/>
      <c r="ALG88" s="25"/>
      <c r="ALH88" s="25"/>
      <c r="ALI88" s="25"/>
      <c r="ALJ88" s="25"/>
      <c r="ALK88" s="25"/>
      <c r="ALL88" s="25"/>
      <c r="ALM88" s="25"/>
      <c r="ALN88" s="25"/>
      <c r="ALO88" s="25"/>
      <c r="ALP88" s="25"/>
      <c r="ALQ88" s="25"/>
      <c r="ALR88" s="25"/>
      <c r="ALS88" s="25"/>
      <c r="ALT88" s="25"/>
      <c r="ALU88" s="25"/>
      <c r="ALV88" s="25"/>
      <c r="ALW88" s="25"/>
      <c r="ALX88" s="25"/>
      <c r="ALY88" s="25"/>
      <c r="ALZ88" s="25"/>
      <c r="AMA88" s="25"/>
      <c r="AMB88" s="25"/>
      <c r="AMC88" s="25"/>
      <c r="AMD88" s="25"/>
      <c r="AME88" s="25"/>
      <c r="AMF88" s="25"/>
      <c r="AMG88" s="25"/>
      <c r="AMH88" s="25"/>
      <c r="AMI88" s="25"/>
      <c r="AMJ88" s="25"/>
    </row>
    <row r="89" spans="1:1024" ht="18.75" customHeight="1">
      <c r="A89" s="369"/>
      <c r="C89" s="383" t="s">
        <v>596</v>
      </c>
      <c r="D89" s="397" t="s">
        <v>56</v>
      </c>
      <c r="E89" s="397"/>
      <c r="F89" s="397"/>
      <c r="G89" s="406" t="s">
        <v>593</v>
      </c>
      <c r="H89" s="406"/>
      <c r="I89" s="406"/>
      <c r="J89" s="406"/>
      <c r="K89" s="406"/>
      <c r="L89" s="406"/>
      <c r="M89" s="406"/>
      <c r="N89" s="406"/>
      <c r="O89" s="406"/>
      <c r="P89" s="406"/>
      <c r="Q89" s="406"/>
      <c r="R89" s="406"/>
      <c r="S89" s="406"/>
      <c r="T89" s="406"/>
      <c r="U89" s="406"/>
      <c r="V89" s="406"/>
      <c r="W89" s="406"/>
      <c r="X89" s="406"/>
      <c r="Y89" s="406"/>
      <c r="Z89" s="406"/>
      <c r="AA89" s="406"/>
      <c r="AB89" s="406"/>
      <c r="AC89" s="406"/>
      <c r="AD89" s="406"/>
      <c r="AE89" s="406"/>
      <c r="AF89" s="406"/>
      <c r="AG89" s="406"/>
      <c r="AH89" s="393" t="s">
        <v>56</v>
      </c>
      <c r="AI89" s="393"/>
      <c r="AJ89" s="393"/>
      <c r="AK89" s="393"/>
      <c r="AL89" s="419"/>
      <c r="AM89" s="419"/>
      <c r="AN89" s="25"/>
      <c r="AO89" s="419"/>
      <c r="AP89" s="419"/>
      <c r="AQ89" s="419"/>
      <c r="AR89" s="419"/>
      <c r="AS89" s="419"/>
      <c r="AT89" s="419"/>
      <c r="AU89" s="419"/>
      <c r="AV89" s="419"/>
      <c r="AW89" s="419"/>
      <c r="AX89" s="419"/>
      <c r="AY89" s="419"/>
      <c r="AZ89" s="419"/>
      <c r="BA89" s="419"/>
      <c r="BB89" s="419"/>
      <c r="BC89" s="419"/>
      <c r="BD89" s="419"/>
      <c r="BE89" s="419"/>
      <c r="BF89" s="419"/>
      <c r="BG89" s="419"/>
      <c r="BH89" s="419"/>
      <c r="BI89" s="419"/>
      <c r="BJ89" s="419"/>
      <c r="BK89" s="419"/>
      <c r="BL89" s="419"/>
      <c r="BM89" s="419"/>
      <c r="BN89" s="419"/>
      <c r="BO89" s="419"/>
      <c r="BP89" s="419"/>
      <c r="BQ89" s="419"/>
      <c r="BR89" s="419"/>
      <c r="BS89" s="419"/>
      <c r="BT89" s="419"/>
      <c r="BU89" s="419"/>
      <c r="BV89" s="419"/>
      <c r="BW89" s="467"/>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c r="JI89" s="25"/>
      <c r="JJ89" s="25"/>
      <c r="JK89" s="25"/>
      <c r="JL89" s="25"/>
      <c r="JM89" s="25"/>
      <c r="JN89" s="25"/>
      <c r="JO89" s="25"/>
      <c r="JP89" s="25"/>
      <c r="JQ89" s="25"/>
      <c r="JR89" s="25"/>
      <c r="JS89" s="25"/>
      <c r="JT89" s="25"/>
      <c r="JU89" s="25"/>
      <c r="JV89" s="25"/>
      <c r="JW89" s="25"/>
      <c r="JX89" s="25"/>
      <c r="JY89" s="25"/>
      <c r="JZ89" s="25"/>
      <c r="KA89" s="25"/>
      <c r="KB89" s="25"/>
      <c r="KC89" s="25"/>
      <c r="KD89" s="25"/>
      <c r="KE89" s="25"/>
      <c r="KF89" s="25"/>
      <c r="KG89" s="25"/>
      <c r="KH89" s="25"/>
      <c r="KI89" s="25"/>
      <c r="KJ89" s="25"/>
      <c r="KK89" s="25"/>
      <c r="KL89" s="25"/>
      <c r="KM89" s="25"/>
      <c r="KN89" s="25"/>
      <c r="KO89" s="25"/>
      <c r="KP89" s="25"/>
      <c r="KQ89" s="25"/>
      <c r="KR89" s="25"/>
      <c r="KS89" s="25"/>
      <c r="KT89" s="25"/>
      <c r="KU89" s="25"/>
      <c r="KV89" s="25"/>
      <c r="KW89" s="25"/>
      <c r="KX89" s="25"/>
      <c r="KY89" s="25"/>
      <c r="KZ89" s="25"/>
      <c r="LA89" s="25"/>
      <c r="LB89" s="25"/>
      <c r="LC89" s="25"/>
      <c r="LD89" s="25"/>
      <c r="LE89" s="25"/>
      <c r="LF89" s="25"/>
      <c r="LG89" s="25"/>
      <c r="LH89" s="25"/>
      <c r="LI89" s="25"/>
      <c r="LJ89" s="25"/>
      <c r="LK89" s="25"/>
      <c r="LL89" s="25"/>
      <c r="LM89" s="25"/>
      <c r="LN89" s="25"/>
      <c r="LO89" s="25"/>
      <c r="LP89" s="25"/>
      <c r="LQ89" s="25"/>
      <c r="LR89" s="25"/>
      <c r="LS89" s="25"/>
      <c r="LT89" s="25"/>
      <c r="LU89" s="25"/>
      <c r="LV89" s="25"/>
      <c r="LW89" s="25"/>
      <c r="LX89" s="25"/>
      <c r="LY89" s="25"/>
      <c r="LZ89" s="25"/>
      <c r="MA89" s="25"/>
      <c r="MB89" s="25"/>
      <c r="MC89" s="25"/>
      <c r="MD89" s="25"/>
      <c r="ME89" s="25"/>
      <c r="MF89" s="25"/>
      <c r="MG89" s="25"/>
      <c r="MH89" s="25"/>
      <c r="MI89" s="25"/>
      <c r="MJ89" s="25"/>
      <c r="MK89" s="25"/>
      <c r="ML89" s="25"/>
      <c r="MM89" s="25"/>
      <c r="MN89" s="25"/>
      <c r="MO89" s="25"/>
      <c r="MP89" s="25"/>
      <c r="MQ89" s="25"/>
      <c r="MR89" s="25"/>
      <c r="MS89" s="25"/>
      <c r="MT89" s="25"/>
      <c r="MU89" s="25"/>
      <c r="MV89" s="25"/>
      <c r="MW89" s="25"/>
      <c r="MX89" s="25"/>
      <c r="MY89" s="25"/>
      <c r="MZ89" s="25"/>
      <c r="NA89" s="25"/>
      <c r="NB89" s="25"/>
      <c r="NC89" s="25"/>
      <c r="ND89" s="25"/>
      <c r="NE89" s="25"/>
      <c r="NF89" s="25"/>
      <c r="NG89" s="25"/>
      <c r="NH89" s="25"/>
      <c r="NI89" s="25"/>
      <c r="NJ89" s="25"/>
      <c r="NK89" s="25"/>
      <c r="NL89" s="25"/>
      <c r="NM89" s="25"/>
      <c r="NN89" s="25"/>
      <c r="NO89" s="25"/>
      <c r="NP89" s="25"/>
      <c r="NQ89" s="25"/>
      <c r="NR89" s="25"/>
      <c r="NS89" s="25"/>
      <c r="NT89" s="25"/>
      <c r="NU89" s="25"/>
      <c r="NV89" s="25"/>
      <c r="NW89" s="25"/>
      <c r="NX89" s="25"/>
      <c r="NY89" s="25"/>
      <c r="NZ89" s="25"/>
      <c r="OA89" s="25"/>
      <c r="OB89" s="25"/>
      <c r="OC89" s="25"/>
      <c r="OD89" s="25"/>
      <c r="OE89" s="25"/>
      <c r="OF89" s="25"/>
      <c r="OG89" s="25"/>
      <c r="OH89" s="25"/>
      <c r="OI89" s="25"/>
      <c r="OJ89" s="25"/>
      <c r="OK89" s="25"/>
      <c r="OL89" s="25"/>
      <c r="OM89" s="25"/>
      <c r="ON89" s="25"/>
      <c r="OO89" s="25"/>
      <c r="OP89" s="25"/>
      <c r="OQ89" s="25"/>
      <c r="OR89" s="25"/>
      <c r="OS89" s="25"/>
      <c r="OT89" s="25"/>
      <c r="OU89" s="25"/>
      <c r="OV89" s="25"/>
      <c r="OW89" s="25"/>
      <c r="OX89" s="25"/>
      <c r="OY89" s="25"/>
      <c r="OZ89" s="25"/>
      <c r="PA89" s="25"/>
      <c r="PB89" s="25"/>
      <c r="PC89" s="25"/>
      <c r="PD89" s="25"/>
      <c r="PE89" s="25"/>
      <c r="PF89" s="25"/>
      <c r="PG89" s="25"/>
      <c r="PH89" s="25"/>
      <c r="PI89" s="25"/>
      <c r="PJ89" s="25"/>
      <c r="PK89" s="25"/>
      <c r="PL89" s="25"/>
      <c r="PM89" s="25"/>
      <c r="PN89" s="25"/>
      <c r="PO89" s="25"/>
      <c r="PP89" s="25"/>
      <c r="PQ89" s="25"/>
      <c r="PR89" s="25"/>
      <c r="PS89" s="25"/>
      <c r="PT89" s="25"/>
      <c r="PU89" s="25"/>
      <c r="PV89" s="25"/>
      <c r="PW89" s="25"/>
      <c r="PX89" s="25"/>
      <c r="PY89" s="25"/>
      <c r="PZ89" s="25"/>
      <c r="QA89" s="25"/>
      <c r="QB89" s="25"/>
      <c r="QC89" s="25"/>
      <c r="QD89" s="25"/>
      <c r="QE89" s="25"/>
      <c r="QF89" s="25"/>
      <c r="QG89" s="25"/>
      <c r="QH89" s="25"/>
      <c r="QI89" s="25"/>
      <c r="QJ89" s="25"/>
      <c r="QK89" s="25"/>
      <c r="QL89" s="25"/>
      <c r="QM89" s="25"/>
      <c r="QN89" s="25"/>
      <c r="QO89" s="25"/>
      <c r="QP89" s="25"/>
      <c r="QQ89" s="25"/>
      <c r="QR89" s="25"/>
      <c r="QS89" s="25"/>
      <c r="QT89" s="25"/>
      <c r="QU89" s="25"/>
      <c r="QV89" s="25"/>
      <c r="QW89" s="25"/>
      <c r="QX89" s="25"/>
      <c r="QY89" s="25"/>
      <c r="QZ89" s="25"/>
      <c r="RA89" s="25"/>
      <c r="RB89" s="25"/>
      <c r="RC89" s="25"/>
      <c r="RD89" s="25"/>
      <c r="RE89" s="25"/>
      <c r="RF89" s="25"/>
      <c r="RG89" s="25"/>
      <c r="RH89" s="25"/>
      <c r="RI89" s="25"/>
      <c r="RJ89" s="25"/>
      <c r="RK89" s="25"/>
      <c r="RL89" s="25"/>
      <c r="RM89" s="25"/>
      <c r="RN89" s="25"/>
      <c r="RO89" s="25"/>
      <c r="RP89" s="25"/>
      <c r="RQ89" s="25"/>
      <c r="RR89" s="25"/>
      <c r="RS89" s="25"/>
      <c r="RT89" s="25"/>
      <c r="RU89" s="25"/>
      <c r="RV89" s="25"/>
      <c r="RW89" s="25"/>
      <c r="RX89" s="25"/>
      <c r="RY89" s="25"/>
      <c r="RZ89" s="25"/>
      <c r="SA89" s="25"/>
      <c r="SB89" s="25"/>
      <c r="SC89" s="25"/>
      <c r="SD89" s="25"/>
      <c r="SE89" s="25"/>
      <c r="SF89" s="25"/>
      <c r="SG89" s="25"/>
      <c r="SH89" s="25"/>
      <c r="SI89" s="25"/>
      <c r="SJ89" s="25"/>
      <c r="SK89" s="25"/>
      <c r="SL89" s="25"/>
      <c r="SM89" s="25"/>
      <c r="SN89" s="25"/>
      <c r="SO89" s="25"/>
      <c r="SP89" s="25"/>
      <c r="SQ89" s="25"/>
      <c r="SR89" s="25"/>
      <c r="SS89" s="25"/>
      <c r="ST89" s="25"/>
      <c r="SU89" s="25"/>
      <c r="SV89" s="25"/>
      <c r="SW89" s="25"/>
      <c r="SX89" s="25"/>
      <c r="SY89" s="25"/>
      <c r="SZ89" s="25"/>
      <c r="TA89" s="25"/>
      <c r="TB89" s="25"/>
      <c r="TC89" s="25"/>
      <c r="TD89" s="25"/>
      <c r="TE89" s="25"/>
      <c r="TF89" s="25"/>
      <c r="TG89" s="25"/>
      <c r="TH89" s="25"/>
      <c r="TI89" s="25"/>
      <c r="TJ89" s="25"/>
      <c r="TK89" s="25"/>
      <c r="TL89" s="25"/>
      <c r="TM89" s="25"/>
      <c r="TN89" s="25"/>
      <c r="TO89" s="25"/>
      <c r="TP89" s="25"/>
      <c r="TQ89" s="25"/>
      <c r="TR89" s="25"/>
      <c r="TS89" s="25"/>
      <c r="TT89" s="25"/>
      <c r="TU89" s="25"/>
      <c r="TV89" s="25"/>
      <c r="TW89" s="25"/>
      <c r="TX89" s="25"/>
      <c r="TY89" s="25"/>
      <c r="TZ89" s="25"/>
      <c r="UA89" s="25"/>
      <c r="UB89" s="25"/>
      <c r="UC89" s="25"/>
      <c r="UD89" s="25"/>
      <c r="UE89" s="25"/>
      <c r="UF89" s="25"/>
      <c r="UG89" s="25"/>
      <c r="UH89" s="25"/>
      <c r="UI89" s="25"/>
      <c r="UJ89" s="25"/>
      <c r="UK89" s="25"/>
      <c r="UL89" s="25"/>
      <c r="UM89" s="25"/>
      <c r="UN89" s="25"/>
      <c r="UO89" s="25"/>
      <c r="UP89" s="25"/>
      <c r="UQ89" s="25"/>
      <c r="UR89" s="25"/>
      <c r="US89" s="25"/>
      <c r="UT89" s="25"/>
      <c r="UU89" s="25"/>
      <c r="UV89" s="25"/>
      <c r="UW89" s="25"/>
      <c r="UX89" s="25"/>
      <c r="UY89" s="25"/>
      <c r="UZ89" s="25"/>
      <c r="VA89" s="25"/>
      <c r="VB89" s="25"/>
      <c r="VC89" s="25"/>
      <c r="VD89" s="25"/>
      <c r="VE89" s="25"/>
      <c r="VF89" s="25"/>
      <c r="VG89" s="25"/>
      <c r="VH89" s="25"/>
      <c r="VI89" s="25"/>
      <c r="VJ89" s="25"/>
      <c r="VK89" s="25"/>
      <c r="VL89" s="25"/>
      <c r="VM89" s="25"/>
      <c r="VN89" s="25"/>
      <c r="VO89" s="25"/>
      <c r="VP89" s="25"/>
      <c r="VQ89" s="25"/>
      <c r="VR89" s="25"/>
      <c r="VS89" s="25"/>
      <c r="VT89" s="25"/>
      <c r="VU89" s="25"/>
      <c r="VV89" s="25"/>
      <c r="VW89" s="25"/>
      <c r="VX89" s="25"/>
      <c r="VY89" s="25"/>
      <c r="VZ89" s="25"/>
      <c r="WA89" s="25"/>
      <c r="WB89" s="25"/>
      <c r="WC89" s="25"/>
      <c r="WD89" s="25"/>
      <c r="WE89" s="25"/>
      <c r="WF89" s="25"/>
      <c r="WG89" s="25"/>
      <c r="WH89" s="25"/>
      <c r="WI89" s="25"/>
      <c r="WJ89" s="25"/>
      <c r="WK89" s="25"/>
      <c r="WL89" s="25"/>
      <c r="WM89" s="25"/>
      <c r="WN89" s="25"/>
      <c r="WO89" s="25"/>
      <c r="WP89" s="25"/>
      <c r="WQ89" s="25"/>
      <c r="WR89" s="25"/>
      <c r="WS89" s="25"/>
      <c r="WT89" s="25"/>
      <c r="WU89" s="25"/>
      <c r="WV89" s="25"/>
      <c r="WW89" s="25"/>
      <c r="WX89" s="25"/>
      <c r="WY89" s="25"/>
      <c r="WZ89" s="25"/>
      <c r="XA89" s="25"/>
      <c r="XB89" s="25"/>
      <c r="XC89" s="25"/>
      <c r="XD89" s="25"/>
      <c r="XE89" s="25"/>
      <c r="XF89" s="25"/>
      <c r="XG89" s="25"/>
      <c r="XH89" s="25"/>
      <c r="XI89" s="25"/>
      <c r="XJ89" s="25"/>
      <c r="XK89" s="25"/>
      <c r="XL89" s="25"/>
      <c r="XM89" s="25"/>
      <c r="XN89" s="25"/>
      <c r="XO89" s="25"/>
      <c r="XP89" s="25"/>
      <c r="XQ89" s="25"/>
      <c r="XR89" s="25"/>
      <c r="XS89" s="25"/>
      <c r="XT89" s="25"/>
      <c r="XU89" s="25"/>
      <c r="XV89" s="25"/>
      <c r="XW89" s="25"/>
      <c r="XX89" s="25"/>
      <c r="XY89" s="25"/>
      <c r="XZ89" s="25"/>
      <c r="YA89" s="25"/>
      <c r="YB89" s="25"/>
      <c r="YC89" s="25"/>
      <c r="YD89" s="25"/>
      <c r="YE89" s="25"/>
      <c r="YF89" s="25"/>
      <c r="YG89" s="25"/>
      <c r="YH89" s="25"/>
      <c r="YI89" s="25"/>
      <c r="YJ89" s="25"/>
      <c r="YK89" s="25"/>
      <c r="YL89" s="25"/>
      <c r="YM89" s="25"/>
      <c r="YN89" s="25"/>
      <c r="YO89" s="25"/>
      <c r="YP89" s="25"/>
      <c r="YQ89" s="25"/>
      <c r="YR89" s="25"/>
      <c r="YS89" s="25"/>
      <c r="YT89" s="25"/>
      <c r="YU89" s="25"/>
      <c r="YV89" s="25"/>
      <c r="YW89" s="25"/>
      <c r="YX89" s="25"/>
      <c r="YY89" s="25"/>
      <c r="YZ89" s="25"/>
      <c r="ZA89" s="25"/>
      <c r="ZB89" s="25"/>
      <c r="ZC89" s="25"/>
      <c r="ZD89" s="25"/>
      <c r="ZE89" s="25"/>
      <c r="ZF89" s="25"/>
      <c r="ZG89" s="25"/>
      <c r="ZH89" s="25"/>
      <c r="ZI89" s="25"/>
      <c r="ZJ89" s="25"/>
      <c r="ZK89" s="25"/>
      <c r="ZL89" s="25"/>
      <c r="ZM89" s="25"/>
      <c r="ZN89" s="25"/>
      <c r="ZO89" s="25"/>
      <c r="ZP89" s="25"/>
      <c r="ZQ89" s="25"/>
      <c r="ZR89" s="25"/>
      <c r="ZS89" s="25"/>
      <c r="ZT89" s="25"/>
      <c r="ZU89" s="25"/>
      <c r="ZV89" s="25"/>
      <c r="ZW89" s="25"/>
      <c r="ZX89" s="25"/>
      <c r="ZY89" s="25"/>
      <c r="ZZ89" s="25"/>
      <c r="AAA89" s="25"/>
      <c r="AAB89" s="25"/>
      <c r="AAC89" s="25"/>
      <c r="AAD89" s="25"/>
      <c r="AAE89" s="25"/>
      <c r="AAF89" s="25"/>
      <c r="AAG89" s="25"/>
      <c r="AAH89" s="25"/>
      <c r="AAI89" s="25"/>
      <c r="AAJ89" s="25"/>
      <c r="AAK89" s="25"/>
      <c r="AAL89" s="25"/>
      <c r="AAM89" s="25"/>
      <c r="AAN89" s="25"/>
      <c r="AAO89" s="25"/>
      <c r="AAP89" s="25"/>
      <c r="AAQ89" s="25"/>
      <c r="AAR89" s="25"/>
      <c r="AAS89" s="25"/>
      <c r="AAT89" s="25"/>
      <c r="AAU89" s="25"/>
      <c r="AAV89" s="25"/>
      <c r="AAW89" s="25"/>
      <c r="AAX89" s="25"/>
      <c r="AAY89" s="25"/>
      <c r="AAZ89" s="25"/>
      <c r="ABA89" s="25"/>
      <c r="ABB89" s="25"/>
      <c r="ABC89" s="25"/>
      <c r="ABD89" s="25"/>
      <c r="ABE89" s="25"/>
      <c r="ABF89" s="25"/>
      <c r="ABG89" s="25"/>
      <c r="ABH89" s="25"/>
      <c r="ABI89" s="25"/>
      <c r="ABJ89" s="25"/>
      <c r="ABK89" s="25"/>
      <c r="ABL89" s="25"/>
      <c r="ABM89" s="25"/>
      <c r="ABN89" s="25"/>
      <c r="ABO89" s="25"/>
      <c r="ABP89" s="25"/>
      <c r="ABQ89" s="25"/>
      <c r="ABR89" s="25"/>
      <c r="ABS89" s="25"/>
      <c r="ABT89" s="25"/>
      <c r="ABU89" s="25"/>
      <c r="ABV89" s="25"/>
      <c r="ABW89" s="25"/>
      <c r="ABX89" s="25"/>
      <c r="ABY89" s="25"/>
      <c r="ABZ89" s="25"/>
      <c r="ACA89" s="25"/>
      <c r="ACB89" s="25"/>
      <c r="ACC89" s="25"/>
      <c r="ACD89" s="25"/>
      <c r="ACE89" s="25"/>
      <c r="ACF89" s="25"/>
      <c r="ACG89" s="25"/>
      <c r="ACH89" s="25"/>
      <c r="ACI89" s="25"/>
      <c r="ACJ89" s="25"/>
      <c r="ACK89" s="25"/>
      <c r="ACL89" s="25"/>
      <c r="ACM89" s="25"/>
      <c r="ACN89" s="25"/>
      <c r="ACO89" s="25"/>
      <c r="ACP89" s="25"/>
      <c r="ACQ89" s="25"/>
      <c r="ACR89" s="25"/>
      <c r="ACS89" s="25"/>
      <c r="ACT89" s="25"/>
      <c r="ACU89" s="25"/>
      <c r="ACV89" s="25"/>
      <c r="ACW89" s="25"/>
      <c r="ACX89" s="25"/>
      <c r="ACY89" s="25"/>
      <c r="ACZ89" s="25"/>
      <c r="ADA89" s="25"/>
      <c r="ADB89" s="25"/>
      <c r="ADC89" s="25"/>
      <c r="ADD89" s="25"/>
      <c r="ADE89" s="25"/>
      <c r="ADF89" s="25"/>
      <c r="ADG89" s="25"/>
      <c r="ADH89" s="25"/>
      <c r="ADI89" s="25"/>
      <c r="ADJ89" s="25"/>
      <c r="ADK89" s="25"/>
      <c r="ADL89" s="25"/>
      <c r="ADM89" s="25"/>
      <c r="ADN89" s="25"/>
      <c r="ADO89" s="25"/>
      <c r="ADP89" s="25"/>
      <c r="ADQ89" s="25"/>
      <c r="ADR89" s="25"/>
      <c r="ADS89" s="25"/>
      <c r="ADT89" s="25"/>
      <c r="ADU89" s="25"/>
      <c r="ADV89" s="25"/>
      <c r="ADW89" s="25"/>
      <c r="ADX89" s="25"/>
      <c r="ADY89" s="25"/>
      <c r="ADZ89" s="25"/>
      <c r="AEA89" s="25"/>
      <c r="AEB89" s="25"/>
      <c r="AEC89" s="25"/>
      <c r="AED89" s="25"/>
      <c r="AEE89" s="25"/>
      <c r="AEF89" s="25"/>
      <c r="AEG89" s="25"/>
      <c r="AEH89" s="25"/>
      <c r="AEI89" s="25"/>
      <c r="AEJ89" s="25"/>
      <c r="AEK89" s="25"/>
      <c r="AEL89" s="25"/>
      <c r="AEM89" s="25"/>
      <c r="AEN89" s="25"/>
      <c r="AEO89" s="25"/>
      <c r="AEP89" s="25"/>
      <c r="AEQ89" s="25"/>
      <c r="AER89" s="25"/>
      <c r="AES89" s="25"/>
      <c r="AET89" s="25"/>
      <c r="AEU89" s="25"/>
      <c r="AEV89" s="25"/>
      <c r="AEW89" s="25"/>
      <c r="AEX89" s="25"/>
      <c r="AEY89" s="25"/>
      <c r="AEZ89" s="25"/>
      <c r="AFA89" s="25"/>
      <c r="AFB89" s="25"/>
      <c r="AFC89" s="25"/>
      <c r="AFD89" s="25"/>
      <c r="AFE89" s="25"/>
      <c r="AFF89" s="25"/>
      <c r="AFG89" s="25"/>
      <c r="AFH89" s="25"/>
      <c r="AFI89" s="25"/>
      <c r="AFJ89" s="25"/>
      <c r="AFK89" s="25"/>
      <c r="AFL89" s="25"/>
      <c r="AFM89" s="25"/>
      <c r="AFN89" s="25"/>
      <c r="AFO89" s="25"/>
      <c r="AFP89" s="25"/>
      <c r="AFQ89" s="25"/>
      <c r="AFR89" s="25"/>
      <c r="AFS89" s="25"/>
      <c r="AFT89" s="25"/>
      <c r="AFU89" s="25"/>
      <c r="AFV89" s="25"/>
      <c r="AFW89" s="25"/>
      <c r="AFX89" s="25"/>
      <c r="AFY89" s="25"/>
      <c r="AFZ89" s="25"/>
      <c r="AGA89" s="25"/>
      <c r="AGB89" s="25"/>
      <c r="AGC89" s="25"/>
      <c r="AGD89" s="25"/>
      <c r="AGE89" s="25"/>
      <c r="AGF89" s="25"/>
      <c r="AGG89" s="25"/>
      <c r="AGH89" s="25"/>
      <c r="AGI89" s="25"/>
      <c r="AGJ89" s="25"/>
      <c r="AGK89" s="25"/>
      <c r="AGL89" s="25"/>
      <c r="AGM89" s="25"/>
      <c r="AGN89" s="25"/>
      <c r="AGO89" s="25"/>
      <c r="AGP89" s="25"/>
      <c r="AGQ89" s="25"/>
      <c r="AGR89" s="25"/>
      <c r="AGS89" s="25"/>
      <c r="AGT89" s="25"/>
      <c r="AGU89" s="25"/>
      <c r="AGV89" s="25"/>
      <c r="AGW89" s="25"/>
      <c r="AGX89" s="25"/>
      <c r="AGY89" s="25"/>
      <c r="AGZ89" s="25"/>
      <c r="AHA89" s="25"/>
      <c r="AHB89" s="25"/>
      <c r="AHC89" s="25"/>
      <c r="AHD89" s="25"/>
      <c r="AHE89" s="25"/>
      <c r="AHF89" s="25"/>
      <c r="AHG89" s="25"/>
      <c r="AHH89" s="25"/>
      <c r="AHI89" s="25"/>
      <c r="AHJ89" s="25"/>
      <c r="AHK89" s="25"/>
      <c r="AHL89" s="25"/>
      <c r="AHM89" s="25"/>
      <c r="AHN89" s="25"/>
      <c r="AHO89" s="25"/>
      <c r="AHP89" s="25"/>
      <c r="AHQ89" s="25"/>
      <c r="AHR89" s="25"/>
      <c r="AHS89" s="25"/>
      <c r="AHT89" s="25"/>
      <c r="AHU89" s="25"/>
      <c r="AHV89" s="25"/>
      <c r="AHW89" s="25"/>
      <c r="AHX89" s="25"/>
      <c r="AHY89" s="25"/>
      <c r="AHZ89" s="25"/>
      <c r="AIA89" s="25"/>
      <c r="AIB89" s="25"/>
      <c r="AIC89" s="25"/>
      <c r="AID89" s="25"/>
      <c r="AIE89" s="25"/>
      <c r="AIF89" s="25"/>
      <c r="AIG89" s="25"/>
      <c r="AIH89" s="25"/>
      <c r="AII89" s="25"/>
      <c r="AIJ89" s="25"/>
      <c r="AIK89" s="25"/>
      <c r="AIL89" s="25"/>
      <c r="AIM89" s="25"/>
      <c r="AIN89" s="25"/>
      <c r="AIO89" s="25"/>
      <c r="AIP89" s="25"/>
      <c r="AIQ89" s="25"/>
      <c r="AIR89" s="25"/>
      <c r="AIS89" s="25"/>
      <c r="AIT89" s="25"/>
      <c r="AIU89" s="25"/>
      <c r="AIV89" s="25"/>
      <c r="AIW89" s="25"/>
      <c r="AIX89" s="25"/>
      <c r="AIY89" s="25"/>
      <c r="AIZ89" s="25"/>
      <c r="AJA89" s="25"/>
      <c r="AJB89" s="25"/>
      <c r="AJC89" s="25"/>
      <c r="AJD89" s="25"/>
      <c r="AJE89" s="25"/>
      <c r="AJF89" s="25"/>
      <c r="AJG89" s="25"/>
      <c r="AJH89" s="25"/>
      <c r="AJI89" s="25"/>
      <c r="AJJ89" s="25"/>
      <c r="AJK89" s="25"/>
      <c r="AJL89" s="25"/>
      <c r="AJM89" s="25"/>
      <c r="AJN89" s="25"/>
      <c r="AJO89" s="25"/>
      <c r="AJP89" s="25"/>
      <c r="AJQ89" s="25"/>
      <c r="AJR89" s="25"/>
      <c r="AJS89" s="25"/>
      <c r="AJT89" s="25"/>
      <c r="AJU89" s="25"/>
      <c r="AJV89" s="25"/>
      <c r="AJW89" s="25"/>
      <c r="AJX89" s="25"/>
      <c r="AJY89" s="25"/>
      <c r="AJZ89" s="25"/>
      <c r="AKA89" s="25"/>
      <c r="AKB89" s="25"/>
      <c r="AKC89" s="25"/>
      <c r="AKD89" s="25"/>
      <c r="AKE89" s="25"/>
      <c r="AKF89" s="25"/>
      <c r="AKG89" s="25"/>
      <c r="AKH89" s="25"/>
      <c r="AKI89" s="25"/>
      <c r="AKJ89" s="25"/>
      <c r="AKK89" s="25"/>
      <c r="AKL89" s="25"/>
      <c r="AKM89" s="25"/>
      <c r="AKN89" s="25"/>
      <c r="AKO89" s="25"/>
      <c r="AKP89" s="25"/>
      <c r="AKQ89" s="25"/>
      <c r="AKR89" s="25"/>
      <c r="AKS89" s="25"/>
      <c r="AKT89" s="25"/>
      <c r="AKU89" s="25"/>
      <c r="AKV89" s="25"/>
      <c r="AKW89" s="25"/>
      <c r="AKX89" s="25"/>
      <c r="AKY89" s="25"/>
      <c r="AKZ89" s="25"/>
      <c r="ALA89" s="25"/>
      <c r="ALB89" s="25"/>
      <c r="ALC89" s="25"/>
      <c r="ALD89" s="25"/>
      <c r="ALE89" s="25"/>
      <c r="ALF89" s="25"/>
      <c r="ALG89" s="25"/>
      <c r="ALH89" s="25"/>
      <c r="ALI89" s="25"/>
      <c r="ALJ89" s="25"/>
      <c r="ALK89" s="25"/>
      <c r="ALL89" s="25"/>
      <c r="ALM89" s="25"/>
      <c r="ALN89" s="25"/>
      <c r="ALO89" s="25"/>
      <c r="ALP89" s="25"/>
      <c r="ALQ89" s="25"/>
      <c r="ALR89" s="25"/>
      <c r="ALS89" s="25"/>
      <c r="ALT89" s="25"/>
      <c r="ALU89" s="25"/>
      <c r="ALV89" s="25"/>
      <c r="ALW89" s="25"/>
      <c r="ALX89" s="25"/>
      <c r="ALY89" s="25"/>
      <c r="ALZ89" s="25"/>
      <c r="AMA89" s="25"/>
      <c r="AMB89" s="25"/>
      <c r="AMC89" s="25"/>
      <c r="AMD89" s="25"/>
      <c r="AME89" s="25"/>
      <c r="AMF89" s="25"/>
      <c r="AMG89" s="25"/>
      <c r="AMH89" s="25"/>
      <c r="AMI89" s="25"/>
      <c r="AMJ89" s="25"/>
    </row>
    <row r="90" spans="1:1024" ht="18.75" customHeight="1">
      <c r="A90" s="369"/>
      <c r="C90" s="383"/>
      <c r="D90" s="397"/>
      <c r="E90" s="397"/>
      <c r="F90" s="397"/>
      <c r="G90" s="406"/>
      <c r="H90" s="406"/>
      <c r="I90" s="406"/>
      <c r="J90" s="406"/>
      <c r="K90" s="406"/>
      <c r="L90" s="406"/>
      <c r="M90" s="406"/>
      <c r="N90" s="406"/>
      <c r="O90" s="406"/>
      <c r="P90" s="406"/>
      <c r="Q90" s="406"/>
      <c r="R90" s="406"/>
      <c r="S90" s="406"/>
      <c r="T90" s="406"/>
      <c r="U90" s="406"/>
      <c r="V90" s="406"/>
      <c r="W90" s="406"/>
      <c r="X90" s="406"/>
      <c r="Y90" s="406"/>
      <c r="Z90" s="406"/>
      <c r="AA90" s="406"/>
      <c r="AB90" s="406"/>
      <c r="AC90" s="406"/>
      <c r="AD90" s="406"/>
      <c r="AE90" s="406"/>
      <c r="AF90" s="406"/>
      <c r="AG90" s="406"/>
      <c r="AH90" s="393"/>
      <c r="AI90" s="393"/>
      <c r="AJ90" s="393"/>
      <c r="AK90" s="393"/>
      <c r="AL90" s="25"/>
      <c r="AM90" s="25"/>
      <c r="AN90" s="25"/>
      <c r="AO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369"/>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c r="JI90" s="25"/>
      <c r="JJ90" s="25"/>
      <c r="JK90" s="25"/>
      <c r="JL90" s="25"/>
      <c r="JM90" s="25"/>
      <c r="JN90" s="25"/>
      <c r="JO90" s="25"/>
      <c r="JP90" s="25"/>
      <c r="JQ90" s="25"/>
      <c r="JR90" s="25"/>
      <c r="JS90" s="25"/>
      <c r="JT90" s="25"/>
      <c r="JU90" s="25"/>
      <c r="JV90" s="25"/>
      <c r="JW90" s="25"/>
      <c r="JX90" s="25"/>
      <c r="JY90" s="25"/>
      <c r="JZ90" s="25"/>
      <c r="KA90" s="25"/>
      <c r="KB90" s="25"/>
      <c r="KC90" s="25"/>
      <c r="KD90" s="25"/>
      <c r="KE90" s="25"/>
      <c r="KF90" s="25"/>
      <c r="KG90" s="25"/>
      <c r="KH90" s="25"/>
      <c r="KI90" s="25"/>
      <c r="KJ90" s="25"/>
      <c r="KK90" s="25"/>
      <c r="KL90" s="25"/>
      <c r="KM90" s="25"/>
      <c r="KN90" s="25"/>
      <c r="KO90" s="25"/>
      <c r="KP90" s="25"/>
      <c r="KQ90" s="25"/>
      <c r="KR90" s="25"/>
      <c r="KS90" s="25"/>
      <c r="KT90" s="25"/>
      <c r="KU90" s="25"/>
      <c r="KV90" s="25"/>
      <c r="KW90" s="25"/>
      <c r="KX90" s="25"/>
      <c r="KY90" s="25"/>
      <c r="KZ90" s="25"/>
      <c r="LA90" s="25"/>
      <c r="LB90" s="25"/>
      <c r="LC90" s="25"/>
      <c r="LD90" s="25"/>
      <c r="LE90" s="25"/>
      <c r="LF90" s="25"/>
      <c r="LG90" s="25"/>
      <c r="LH90" s="25"/>
      <c r="LI90" s="25"/>
      <c r="LJ90" s="25"/>
      <c r="LK90" s="25"/>
      <c r="LL90" s="25"/>
      <c r="LM90" s="25"/>
      <c r="LN90" s="25"/>
      <c r="LO90" s="25"/>
      <c r="LP90" s="25"/>
      <c r="LQ90" s="25"/>
      <c r="LR90" s="25"/>
      <c r="LS90" s="25"/>
      <c r="LT90" s="25"/>
      <c r="LU90" s="25"/>
      <c r="LV90" s="25"/>
      <c r="LW90" s="25"/>
      <c r="LX90" s="25"/>
      <c r="LY90" s="25"/>
      <c r="LZ90" s="25"/>
      <c r="MA90" s="25"/>
      <c r="MB90" s="25"/>
      <c r="MC90" s="25"/>
      <c r="MD90" s="25"/>
      <c r="ME90" s="25"/>
      <c r="MF90" s="25"/>
      <c r="MG90" s="25"/>
      <c r="MH90" s="25"/>
      <c r="MI90" s="25"/>
      <c r="MJ90" s="25"/>
      <c r="MK90" s="25"/>
      <c r="ML90" s="25"/>
      <c r="MM90" s="25"/>
      <c r="MN90" s="25"/>
      <c r="MO90" s="25"/>
      <c r="MP90" s="25"/>
      <c r="MQ90" s="25"/>
      <c r="MR90" s="25"/>
      <c r="MS90" s="25"/>
      <c r="MT90" s="25"/>
      <c r="MU90" s="25"/>
      <c r="MV90" s="25"/>
      <c r="MW90" s="25"/>
      <c r="MX90" s="25"/>
      <c r="MY90" s="25"/>
      <c r="MZ90" s="25"/>
      <c r="NA90" s="25"/>
      <c r="NB90" s="25"/>
      <c r="NC90" s="25"/>
      <c r="ND90" s="25"/>
      <c r="NE90" s="25"/>
      <c r="NF90" s="25"/>
      <c r="NG90" s="25"/>
      <c r="NH90" s="25"/>
      <c r="NI90" s="25"/>
      <c r="NJ90" s="25"/>
      <c r="NK90" s="25"/>
      <c r="NL90" s="25"/>
      <c r="NM90" s="25"/>
      <c r="NN90" s="25"/>
      <c r="NO90" s="25"/>
      <c r="NP90" s="25"/>
      <c r="NQ90" s="25"/>
      <c r="NR90" s="25"/>
      <c r="NS90" s="25"/>
      <c r="NT90" s="25"/>
      <c r="NU90" s="25"/>
      <c r="NV90" s="25"/>
      <c r="NW90" s="25"/>
      <c r="NX90" s="25"/>
      <c r="NY90" s="25"/>
      <c r="NZ90" s="25"/>
      <c r="OA90" s="25"/>
      <c r="OB90" s="25"/>
      <c r="OC90" s="25"/>
      <c r="OD90" s="25"/>
      <c r="OE90" s="25"/>
      <c r="OF90" s="25"/>
      <c r="OG90" s="25"/>
      <c r="OH90" s="25"/>
      <c r="OI90" s="25"/>
      <c r="OJ90" s="25"/>
      <c r="OK90" s="25"/>
      <c r="OL90" s="25"/>
      <c r="OM90" s="25"/>
      <c r="ON90" s="25"/>
      <c r="OO90" s="25"/>
      <c r="OP90" s="25"/>
      <c r="OQ90" s="25"/>
      <c r="OR90" s="25"/>
      <c r="OS90" s="25"/>
      <c r="OT90" s="25"/>
      <c r="OU90" s="25"/>
      <c r="OV90" s="25"/>
      <c r="OW90" s="25"/>
      <c r="OX90" s="25"/>
      <c r="OY90" s="25"/>
      <c r="OZ90" s="25"/>
      <c r="PA90" s="25"/>
      <c r="PB90" s="25"/>
      <c r="PC90" s="25"/>
      <c r="PD90" s="25"/>
      <c r="PE90" s="25"/>
      <c r="PF90" s="25"/>
      <c r="PG90" s="25"/>
      <c r="PH90" s="25"/>
      <c r="PI90" s="25"/>
      <c r="PJ90" s="25"/>
      <c r="PK90" s="25"/>
      <c r="PL90" s="25"/>
      <c r="PM90" s="25"/>
      <c r="PN90" s="25"/>
      <c r="PO90" s="25"/>
      <c r="PP90" s="25"/>
      <c r="PQ90" s="25"/>
      <c r="PR90" s="25"/>
      <c r="PS90" s="25"/>
      <c r="PT90" s="25"/>
      <c r="PU90" s="25"/>
      <c r="PV90" s="25"/>
      <c r="PW90" s="25"/>
      <c r="PX90" s="25"/>
      <c r="PY90" s="25"/>
      <c r="PZ90" s="25"/>
      <c r="QA90" s="25"/>
      <c r="QB90" s="25"/>
      <c r="QC90" s="25"/>
      <c r="QD90" s="25"/>
      <c r="QE90" s="25"/>
      <c r="QF90" s="25"/>
      <c r="QG90" s="25"/>
      <c r="QH90" s="25"/>
      <c r="QI90" s="25"/>
      <c r="QJ90" s="25"/>
      <c r="QK90" s="25"/>
      <c r="QL90" s="25"/>
      <c r="QM90" s="25"/>
      <c r="QN90" s="25"/>
      <c r="QO90" s="25"/>
      <c r="QP90" s="25"/>
      <c r="QQ90" s="25"/>
      <c r="QR90" s="25"/>
      <c r="QS90" s="25"/>
      <c r="QT90" s="25"/>
      <c r="QU90" s="25"/>
      <c r="QV90" s="25"/>
      <c r="QW90" s="25"/>
      <c r="QX90" s="25"/>
      <c r="QY90" s="25"/>
      <c r="QZ90" s="25"/>
      <c r="RA90" s="25"/>
      <c r="RB90" s="25"/>
      <c r="RC90" s="25"/>
      <c r="RD90" s="25"/>
      <c r="RE90" s="25"/>
      <c r="RF90" s="25"/>
      <c r="RG90" s="25"/>
      <c r="RH90" s="25"/>
      <c r="RI90" s="25"/>
      <c r="RJ90" s="25"/>
      <c r="RK90" s="25"/>
      <c r="RL90" s="25"/>
      <c r="RM90" s="25"/>
      <c r="RN90" s="25"/>
      <c r="RO90" s="25"/>
      <c r="RP90" s="25"/>
      <c r="RQ90" s="25"/>
      <c r="RR90" s="25"/>
      <c r="RS90" s="25"/>
      <c r="RT90" s="25"/>
      <c r="RU90" s="25"/>
      <c r="RV90" s="25"/>
      <c r="RW90" s="25"/>
      <c r="RX90" s="25"/>
      <c r="RY90" s="25"/>
      <c r="RZ90" s="25"/>
      <c r="SA90" s="25"/>
      <c r="SB90" s="25"/>
      <c r="SC90" s="25"/>
      <c r="SD90" s="25"/>
      <c r="SE90" s="25"/>
      <c r="SF90" s="25"/>
      <c r="SG90" s="25"/>
      <c r="SH90" s="25"/>
      <c r="SI90" s="25"/>
      <c r="SJ90" s="25"/>
      <c r="SK90" s="25"/>
      <c r="SL90" s="25"/>
      <c r="SM90" s="25"/>
      <c r="SN90" s="25"/>
      <c r="SO90" s="25"/>
      <c r="SP90" s="25"/>
      <c r="SQ90" s="25"/>
      <c r="SR90" s="25"/>
      <c r="SS90" s="25"/>
      <c r="ST90" s="25"/>
      <c r="SU90" s="25"/>
      <c r="SV90" s="25"/>
      <c r="SW90" s="25"/>
      <c r="SX90" s="25"/>
      <c r="SY90" s="25"/>
      <c r="SZ90" s="25"/>
      <c r="TA90" s="25"/>
      <c r="TB90" s="25"/>
      <c r="TC90" s="25"/>
      <c r="TD90" s="25"/>
      <c r="TE90" s="25"/>
      <c r="TF90" s="25"/>
      <c r="TG90" s="25"/>
      <c r="TH90" s="25"/>
      <c r="TI90" s="25"/>
      <c r="TJ90" s="25"/>
      <c r="TK90" s="25"/>
      <c r="TL90" s="25"/>
      <c r="TM90" s="25"/>
      <c r="TN90" s="25"/>
      <c r="TO90" s="25"/>
      <c r="TP90" s="25"/>
      <c r="TQ90" s="25"/>
      <c r="TR90" s="25"/>
      <c r="TS90" s="25"/>
      <c r="TT90" s="25"/>
      <c r="TU90" s="25"/>
      <c r="TV90" s="25"/>
      <c r="TW90" s="25"/>
      <c r="TX90" s="25"/>
      <c r="TY90" s="25"/>
      <c r="TZ90" s="25"/>
      <c r="UA90" s="25"/>
      <c r="UB90" s="25"/>
      <c r="UC90" s="25"/>
      <c r="UD90" s="25"/>
      <c r="UE90" s="25"/>
      <c r="UF90" s="25"/>
      <c r="UG90" s="25"/>
      <c r="UH90" s="25"/>
      <c r="UI90" s="25"/>
      <c r="UJ90" s="25"/>
      <c r="UK90" s="25"/>
      <c r="UL90" s="25"/>
      <c r="UM90" s="25"/>
      <c r="UN90" s="25"/>
      <c r="UO90" s="25"/>
      <c r="UP90" s="25"/>
      <c r="UQ90" s="25"/>
      <c r="UR90" s="25"/>
      <c r="US90" s="25"/>
      <c r="UT90" s="25"/>
      <c r="UU90" s="25"/>
      <c r="UV90" s="25"/>
      <c r="UW90" s="25"/>
      <c r="UX90" s="25"/>
      <c r="UY90" s="25"/>
      <c r="UZ90" s="25"/>
      <c r="VA90" s="25"/>
      <c r="VB90" s="25"/>
      <c r="VC90" s="25"/>
      <c r="VD90" s="25"/>
      <c r="VE90" s="25"/>
      <c r="VF90" s="25"/>
      <c r="VG90" s="25"/>
      <c r="VH90" s="25"/>
      <c r="VI90" s="25"/>
      <c r="VJ90" s="25"/>
      <c r="VK90" s="25"/>
      <c r="VL90" s="25"/>
      <c r="VM90" s="25"/>
      <c r="VN90" s="25"/>
      <c r="VO90" s="25"/>
      <c r="VP90" s="25"/>
      <c r="VQ90" s="25"/>
      <c r="VR90" s="25"/>
      <c r="VS90" s="25"/>
      <c r="VT90" s="25"/>
      <c r="VU90" s="25"/>
      <c r="VV90" s="25"/>
      <c r="VW90" s="25"/>
      <c r="VX90" s="25"/>
      <c r="VY90" s="25"/>
      <c r="VZ90" s="25"/>
      <c r="WA90" s="25"/>
      <c r="WB90" s="25"/>
      <c r="WC90" s="25"/>
      <c r="WD90" s="25"/>
      <c r="WE90" s="25"/>
      <c r="WF90" s="25"/>
      <c r="WG90" s="25"/>
      <c r="WH90" s="25"/>
      <c r="WI90" s="25"/>
      <c r="WJ90" s="25"/>
      <c r="WK90" s="25"/>
      <c r="WL90" s="25"/>
      <c r="WM90" s="25"/>
      <c r="WN90" s="25"/>
      <c r="WO90" s="25"/>
      <c r="WP90" s="25"/>
      <c r="WQ90" s="25"/>
      <c r="WR90" s="25"/>
      <c r="WS90" s="25"/>
      <c r="WT90" s="25"/>
      <c r="WU90" s="25"/>
      <c r="WV90" s="25"/>
      <c r="WW90" s="25"/>
      <c r="WX90" s="25"/>
      <c r="WY90" s="25"/>
      <c r="WZ90" s="25"/>
      <c r="XA90" s="25"/>
      <c r="XB90" s="25"/>
      <c r="XC90" s="25"/>
      <c r="XD90" s="25"/>
      <c r="XE90" s="25"/>
      <c r="XF90" s="25"/>
      <c r="XG90" s="25"/>
      <c r="XH90" s="25"/>
      <c r="XI90" s="25"/>
      <c r="XJ90" s="25"/>
      <c r="XK90" s="25"/>
      <c r="XL90" s="25"/>
      <c r="XM90" s="25"/>
      <c r="XN90" s="25"/>
      <c r="XO90" s="25"/>
      <c r="XP90" s="25"/>
      <c r="XQ90" s="25"/>
      <c r="XR90" s="25"/>
      <c r="XS90" s="25"/>
      <c r="XT90" s="25"/>
      <c r="XU90" s="25"/>
      <c r="XV90" s="25"/>
      <c r="XW90" s="25"/>
      <c r="XX90" s="25"/>
      <c r="XY90" s="25"/>
      <c r="XZ90" s="25"/>
      <c r="YA90" s="25"/>
      <c r="YB90" s="25"/>
      <c r="YC90" s="25"/>
      <c r="YD90" s="25"/>
      <c r="YE90" s="25"/>
      <c r="YF90" s="25"/>
      <c r="YG90" s="25"/>
      <c r="YH90" s="25"/>
      <c r="YI90" s="25"/>
      <c r="YJ90" s="25"/>
      <c r="YK90" s="25"/>
      <c r="YL90" s="25"/>
      <c r="YM90" s="25"/>
      <c r="YN90" s="25"/>
      <c r="YO90" s="25"/>
      <c r="YP90" s="25"/>
      <c r="YQ90" s="25"/>
      <c r="YR90" s="25"/>
      <c r="YS90" s="25"/>
      <c r="YT90" s="25"/>
      <c r="YU90" s="25"/>
      <c r="YV90" s="25"/>
      <c r="YW90" s="25"/>
      <c r="YX90" s="25"/>
      <c r="YY90" s="25"/>
      <c r="YZ90" s="25"/>
      <c r="ZA90" s="25"/>
      <c r="ZB90" s="25"/>
      <c r="ZC90" s="25"/>
      <c r="ZD90" s="25"/>
      <c r="ZE90" s="25"/>
      <c r="ZF90" s="25"/>
      <c r="ZG90" s="25"/>
      <c r="ZH90" s="25"/>
      <c r="ZI90" s="25"/>
      <c r="ZJ90" s="25"/>
      <c r="ZK90" s="25"/>
      <c r="ZL90" s="25"/>
      <c r="ZM90" s="25"/>
      <c r="ZN90" s="25"/>
      <c r="ZO90" s="25"/>
      <c r="ZP90" s="25"/>
      <c r="ZQ90" s="25"/>
      <c r="ZR90" s="25"/>
      <c r="ZS90" s="25"/>
      <c r="ZT90" s="25"/>
      <c r="ZU90" s="25"/>
      <c r="ZV90" s="25"/>
      <c r="ZW90" s="25"/>
      <c r="ZX90" s="25"/>
      <c r="ZY90" s="25"/>
      <c r="ZZ90" s="25"/>
      <c r="AAA90" s="25"/>
      <c r="AAB90" s="25"/>
      <c r="AAC90" s="25"/>
      <c r="AAD90" s="25"/>
      <c r="AAE90" s="25"/>
      <c r="AAF90" s="25"/>
      <c r="AAG90" s="25"/>
      <c r="AAH90" s="25"/>
      <c r="AAI90" s="25"/>
      <c r="AAJ90" s="25"/>
      <c r="AAK90" s="25"/>
      <c r="AAL90" s="25"/>
      <c r="AAM90" s="25"/>
      <c r="AAN90" s="25"/>
      <c r="AAO90" s="25"/>
      <c r="AAP90" s="25"/>
      <c r="AAQ90" s="25"/>
      <c r="AAR90" s="25"/>
      <c r="AAS90" s="25"/>
      <c r="AAT90" s="25"/>
      <c r="AAU90" s="25"/>
      <c r="AAV90" s="25"/>
      <c r="AAW90" s="25"/>
      <c r="AAX90" s="25"/>
      <c r="AAY90" s="25"/>
      <c r="AAZ90" s="25"/>
      <c r="ABA90" s="25"/>
      <c r="ABB90" s="25"/>
      <c r="ABC90" s="25"/>
      <c r="ABD90" s="25"/>
      <c r="ABE90" s="25"/>
      <c r="ABF90" s="25"/>
      <c r="ABG90" s="25"/>
      <c r="ABH90" s="25"/>
      <c r="ABI90" s="25"/>
      <c r="ABJ90" s="25"/>
      <c r="ABK90" s="25"/>
      <c r="ABL90" s="25"/>
      <c r="ABM90" s="25"/>
      <c r="ABN90" s="25"/>
      <c r="ABO90" s="25"/>
      <c r="ABP90" s="25"/>
      <c r="ABQ90" s="25"/>
      <c r="ABR90" s="25"/>
      <c r="ABS90" s="25"/>
      <c r="ABT90" s="25"/>
      <c r="ABU90" s="25"/>
      <c r="ABV90" s="25"/>
      <c r="ABW90" s="25"/>
      <c r="ABX90" s="25"/>
      <c r="ABY90" s="25"/>
      <c r="ABZ90" s="25"/>
      <c r="ACA90" s="25"/>
      <c r="ACB90" s="25"/>
      <c r="ACC90" s="25"/>
      <c r="ACD90" s="25"/>
      <c r="ACE90" s="25"/>
      <c r="ACF90" s="25"/>
      <c r="ACG90" s="25"/>
      <c r="ACH90" s="25"/>
      <c r="ACI90" s="25"/>
      <c r="ACJ90" s="25"/>
      <c r="ACK90" s="25"/>
      <c r="ACL90" s="25"/>
      <c r="ACM90" s="25"/>
      <c r="ACN90" s="25"/>
      <c r="ACO90" s="25"/>
      <c r="ACP90" s="25"/>
      <c r="ACQ90" s="25"/>
      <c r="ACR90" s="25"/>
      <c r="ACS90" s="25"/>
      <c r="ACT90" s="25"/>
      <c r="ACU90" s="25"/>
      <c r="ACV90" s="25"/>
      <c r="ACW90" s="25"/>
      <c r="ACX90" s="25"/>
      <c r="ACY90" s="25"/>
      <c r="ACZ90" s="25"/>
      <c r="ADA90" s="25"/>
      <c r="ADB90" s="25"/>
      <c r="ADC90" s="25"/>
      <c r="ADD90" s="25"/>
      <c r="ADE90" s="25"/>
      <c r="ADF90" s="25"/>
      <c r="ADG90" s="25"/>
      <c r="ADH90" s="25"/>
      <c r="ADI90" s="25"/>
      <c r="ADJ90" s="25"/>
      <c r="ADK90" s="25"/>
      <c r="ADL90" s="25"/>
      <c r="ADM90" s="25"/>
      <c r="ADN90" s="25"/>
      <c r="ADO90" s="25"/>
      <c r="ADP90" s="25"/>
      <c r="ADQ90" s="25"/>
      <c r="ADR90" s="25"/>
      <c r="ADS90" s="25"/>
      <c r="ADT90" s="25"/>
      <c r="ADU90" s="25"/>
      <c r="ADV90" s="25"/>
      <c r="ADW90" s="25"/>
      <c r="ADX90" s="25"/>
      <c r="ADY90" s="25"/>
      <c r="ADZ90" s="25"/>
      <c r="AEA90" s="25"/>
      <c r="AEB90" s="25"/>
      <c r="AEC90" s="25"/>
      <c r="AED90" s="25"/>
      <c r="AEE90" s="25"/>
      <c r="AEF90" s="25"/>
      <c r="AEG90" s="25"/>
      <c r="AEH90" s="25"/>
      <c r="AEI90" s="25"/>
      <c r="AEJ90" s="25"/>
      <c r="AEK90" s="25"/>
      <c r="AEL90" s="25"/>
      <c r="AEM90" s="25"/>
      <c r="AEN90" s="25"/>
      <c r="AEO90" s="25"/>
      <c r="AEP90" s="25"/>
      <c r="AEQ90" s="25"/>
      <c r="AER90" s="25"/>
      <c r="AES90" s="25"/>
      <c r="AET90" s="25"/>
      <c r="AEU90" s="25"/>
      <c r="AEV90" s="25"/>
      <c r="AEW90" s="25"/>
      <c r="AEX90" s="25"/>
      <c r="AEY90" s="25"/>
      <c r="AEZ90" s="25"/>
      <c r="AFA90" s="25"/>
      <c r="AFB90" s="25"/>
      <c r="AFC90" s="25"/>
      <c r="AFD90" s="25"/>
      <c r="AFE90" s="25"/>
      <c r="AFF90" s="25"/>
      <c r="AFG90" s="25"/>
      <c r="AFH90" s="25"/>
      <c r="AFI90" s="25"/>
      <c r="AFJ90" s="25"/>
      <c r="AFK90" s="25"/>
      <c r="AFL90" s="25"/>
      <c r="AFM90" s="25"/>
      <c r="AFN90" s="25"/>
      <c r="AFO90" s="25"/>
      <c r="AFP90" s="25"/>
      <c r="AFQ90" s="25"/>
      <c r="AFR90" s="25"/>
      <c r="AFS90" s="25"/>
      <c r="AFT90" s="25"/>
      <c r="AFU90" s="25"/>
      <c r="AFV90" s="25"/>
      <c r="AFW90" s="25"/>
      <c r="AFX90" s="25"/>
      <c r="AFY90" s="25"/>
      <c r="AFZ90" s="25"/>
      <c r="AGA90" s="25"/>
      <c r="AGB90" s="25"/>
      <c r="AGC90" s="25"/>
      <c r="AGD90" s="25"/>
      <c r="AGE90" s="25"/>
      <c r="AGF90" s="25"/>
      <c r="AGG90" s="25"/>
      <c r="AGH90" s="25"/>
      <c r="AGI90" s="25"/>
      <c r="AGJ90" s="25"/>
      <c r="AGK90" s="25"/>
      <c r="AGL90" s="25"/>
      <c r="AGM90" s="25"/>
      <c r="AGN90" s="25"/>
      <c r="AGO90" s="25"/>
      <c r="AGP90" s="25"/>
      <c r="AGQ90" s="25"/>
      <c r="AGR90" s="25"/>
      <c r="AGS90" s="25"/>
      <c r="AGT90" s="25"/>
      <c r="AGU90" s="25"/>
      <c r="AGV90" s="25"/>
      <c r="AGW90" s="25"/>
      <c r="AGX90" s="25"/>
      <c r="AGY90" s="25"/>
      <c r="AGZ90" s="25"/>
      <c r="AHA90" s="25"/>
      <c r="AHB90" s="25"/>
      <c r="AHC90" s="25"/>
      <c r="AHD90" s="25"/>
      <c r="AHE90" s="25"/>
      <c r="AHF90" s="25"/>
      <c r="AHG90" s="25"/>
      <c r="AHH90" s="25"/>
      <c r="AHI90" s="25"/>
      <c r="AHJ90" s="25"/>
      <c r="AHK90" s="25"/>
      <c r="AHL90" s="25"/>
      <c r="AHM90" s="25"/>
      <c r="AHN90" s="25"/>
      <c r="AHO90" s="25"/>
      <c r="AHP90" s="25"/>
      <c r="AHQ90" s="25"/>
      <c r="AHR90" s="25"/>
      <c r="AHS90" s="25"/>
      <c r="AHT90" s="25"/>
      <c r="AHU90" s="25"/>
      <c r="AHV90" s="25"/>
      <c r="AHW90" s="25"/>
      <c r="AHX90" s="25"/>
      <c r="AHY90" s="25"/>
      <c r="AHZ90" s="25"/>
      <c r="AIA90" s="25"/>
      <c r="AIB90" s="25"/>
      <c r="AIC90" s="25"/>
      <c r="AID90" s="25"/>
      <c r="AIE90" s="25"/>
      <c r="AIF90" s="25"/>
      <c r="AIG90" s="25"/>
      <c r="AIH90" s="25"/>
      <c r="AII90" s="25"/>
      <c r="AIJ90" s="25"/>
      <c r="AIK90" s="25"/>
      <c r="AIL90" s="25"/>
      <c r="AIM90" s="25"/>
      <c r="AIN90" s="25"/>
      <c r="AIO90" s="25"/>
      <c r="AIP90" s="25"/>
      <c r="AIQ90" s="25"/>
      <c r="AIR90" s="25"/>
      <c r="AIS90" s="25"/>
      <c r="AIT90" s="25"/>
      <c r="AIU90" s="25"/>
      <c r="AIV90" s="25"/>
      <c r="AIW90" s="25"/>
      <c r="AIX90" s="25"/>
      <c r="AIY90" s="25"/>
      <c r="AIZ90" s="25"/>
      <c r="AJA90" s="25"/>
      <c r="AJB90" s="25"/>
      <c r="AJC90" s="25"/>
      <c r="AJD90" s="25"/>
      <c r="AJE90" s="25"/>
      <c r="AJF90" s="25"/>
      <c r="AJG90" s="25"/>
      <c r="AJH90" s="25"/>
      <c r="AJI90" s="25"/>
      <c r="AJJ90" s="25"/>
      <c r="AJK90" s="25"/>
      <c r="AJL90" s="25"/>
      <c r="AJM90" s="25"/>
      <c r="AJN90" s="25"/>
      <c r="AJO90" s="25"/>
      <c r="AJP90" s="25"/>
      <c r="AJQ90" s="25"/>
      <c r="AJR90" s="25"/>
      <c r="AJS90" s="25"/>
      <c r="AJT90" s="25"/>
      <c r="AJU90" s="25"/>
      <c r="AJV90" s="25"/>
      <c r="AJW90" s="25"/>
      <c r="AJX90" s="25"/>
      <c r="AJY90" s="25"/>
      <c r="AJZ90" s="25"/>
      <c r="AKA90" s="25"/>
      <c r="AKB90" s="25"/>
      <c r="AKC90" s="25"/>
      <c r="AKD90" s="25"/>
      <c r="AKE90" s="25"/>
      <c r="AKF90" s="25"/>
      <c r="AKG90" s="25"/>
      <c r="AKH90" s="25"/>
      <c r="AKI90" s="25"/>
      <c r="AKJ90" s="25"/>
      <c r="AKK90" s="25"/>
      <c r="AKL90" s="25"/>
      <c r="AKM90" s="25"/>
      <c r="AKN90" s="25"/>
      <c r="AKO90" s="25"/>
      <c r="AKP90" s="25"/>
      <c r="AKQ90" s="25"/>
      <c r="AKR90" s="25"/>
      <c r="AKS90" s="25"/>
      <c r="AKT90" s="25"/>
      <c r="AKU90" s="25"/>
      <c r="AKV90" s="25"/>
      <c r="AKW90" s="25"/>
      <c r="AKX90" s="25"/>
      <c r="AKY90" s="25"/>
      <c r="AKZ90" s="25"/>
      <c r="ALA90" s="25"/>
      <c r="ALB90" s="25"/>
      <c r="ALC90" s="25"/>
      <c r="ALD90" s="25"/>
      <c r="ALE90" s="25"/>
      <c r="ALF90" s="25"/>
      <c r="ALG90" s="25"/>
      <c r="ALH90" s="25"/>
      <c r="ALI90" s="25"/>
      <c r="ALJ90" s="25"/>
      <c r="ALK90" s="25"/>
      <c r="ALL90" s="25"/>
      <c r="ALM90" s="25"/>
      <c r="ALN90" s="25"/>
      <c r="ALO90" s="25"/>
      <c r="ALP90" s="25"/>
      <c r="ALQ90" s="25"/>
      <c r="ALR90" s="25"/>
      <c r="ALS90" s="25"/>
      <c r="ALT90" s="25"/>
      <c r="ALU90" s="25"/>
      <c r="ALV90" s="25"/>
      <c r="ALW90" s="25"/>
      <c r="ALX90" s="25"/>
      <c r="ALY90" s="25"/>
      <c r="ALZ90" s="25"/>
      <c r="AMA90" s="25"/>
      <c r="AMB90" s="25"/>
      <c r="AMC90" s="25"/>
      <c r="AMD90" s="25"/>
      <c r="AME90" s="25"/>
      <c r="AMF90" s="25"/>
      <c r="AMG90" s="25"/>
      <c r="AMH90" s="25"/>
      <c r="AMI90" s="25"/>
      <c r="AMJ90" s="25"/>
    </row>
    <row r="91" spans="1:1024" ht="18.75" customHeight="1">
      <c r="A91" s="369"/>
      <c r="B91" s="376"/>
      <c r="C91" s="390"/>
      <c r="D91" s="390"/>
      <c r="E91" s="390"/>
      <c r="F91" s="390"/>
      <c r="G91" s="413"/>
      <c r="H91" s="413"/>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c r="AH91" s="413"/>
      <c r="AI91" s="413"/>
      <c r="AJ91" s="413"/>
      <c r="AK91" s="376"/>
      <c r="AL91" s="376"/>
      <c r="AM91" s="376"/>
      <c r="AN91" s="376"/>
      <c r="AO91" s="376"/>
      <c r="AP91" s="390"/>
      <c r="AQ91" s="376"/>
      <c r="AR91" s="376"/>
      <c r="AS91" s="376"/>
      <c r="AT91" s="376"/>
      <c r="AU91" s="376"/>
      <c r="AV91" s="376"/>
      <c r="AW91" s="376"/>
      <c r="AX91" s="376"/>
      <c r="AY91" s="376"/>
      <c r="AZ91" s="376"/>
      <c r="BA91" s="376"/>
      <c r="BB91" s="376"/>
      <c r="BC91" s="376"/>
      <c r="BD91" s="376"/>
      <c r="BE91" s="376"/>
      <c r="BF91" s="376"/>
      <c r="BG91" s="376"/>
      <c r="BH91" s="376"/>
      <c r="BI91" s="376"/>
      <c r="BJ91" s="376"/>
      <c r="BK91" s="376"/>
      <c r="BL91" s="376"/>
      <c r="BM91" s="376"/>
      <c r="BN91" s="376"/>
      <c r="BO91" s="376"/>
      <c r="BP91" s="376"/>
      <c r="BQ91" s="376"/>
      <c r="BR91" s="376"/>
      <c r="BS91" s="376"/>
      <c r="BT91" s="376"/>
      <c r="BU91" s="376"/>
      <c r="BV91" s="376"/>
      <c r="BW91" s="469"/>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c r="JI91" s="25"/>
      <c r="JJ91" s="25"/>
      <c r="JK91" s="25"/>
      <c r="JL91" s="25"/>
      <c r="JM91" s="25"/>
      <c r="JN91" s="25"/>
      <c r="JO91" s="25"/>
      <c r="JP91" s="25"/>
      <c r="JQ91" s="25"/>
      <c r="JR91" s="25"/>
      <c r="JS91" s="25"/>
      <c r="JT91" s="25"/>
      <c r="JU91" s="25"/>
      <c r="JV91" s="25"/>
      <c r="JW91" s="25"/>
      <c r="JX91" s="25"/>
      <c r="JY91" s="25"/>
      <c r="JZ91" s="25"/>
      <c r="KA91" s="25"/>
      <c r="KB91" s="25"/>
      <c r="KC91" s="25"/>
      <c r="KD91" s="25"/>
      <c r="KE91" s="25"/>
      <c r="KF91" s="25"/>
      <c r="KG91" s="25"/>
      <c r="KH91" s="25"/>
      <c r="KI91" s="25"/>
      <c r="KJ91" s="25"/>
      <c r="KK91" s="25"/>
      <c r="KL91" s="25"/>
      <c r="KM91" s="25"/>
      <c r="KN91" s="25"/>
      <c r="KO91" s="25"/>
      <c r="KP91" s="25"/>
      <c r="KQ91" s="25"/>
      <c r="KR91" s="25"/>
      <c r="KS91" s="25"/>
      <c r="KT91" s="25"/>
      <c r="KU91" s="25"/>
      <c r="KV91" s="25"/>
      <c r="KW91" s="25"/>
      <c r="KX91" s="25"/>
      <c r="KY91" s="25"/>
      <c r="KZ91" s="25"/>
      <c r="LA91" s="25"/>
      <c r="LB91" s="25"/>
      <c r="LC91" s="25"/>
      <c r="LD91" s="25"/>
      <c r="LE91" s="25"/>
      <c r="LF91" s="25"/>
      <c r="LG91" s="25"/>
      <c r="LH91" s="25"/>
      <c r="LI91" s="25"/>
      <c r="LJ91" s="25"/>
      <c r="LK91" s="25"/>
      <c r="LL91" s="25"/>
      <c r="LM91" s="25"/>
      <c r="LN91" s="25"/>
      <c r="LO91" s="25"/>
      <c r="LP91" s="25"/>
      <c r="LQ91" s="25"/>
      <c r="LR91" s="25"/>
      <c r="LS91" s="25"/>
      <c r="LT91" s="25"/>
      <c r="LU91" s="25"/>
      <c r="LV91" s="25"/>
      <c r="LW91" s="25"/>
      <c r="LX91" s="25"/>
      <c r="LY91" s="25"/>
      <c r="LZ91" s="25"/>
      <c r="MA91" s="25"/>
      <c r="MB91" s="25"/>
      <c r="MC91" s="25"/>
      <c r="MD91" s="25"/>
      <c r="ME91" s="25"/>
      <c r="MF91" s="25"/>
      <c r="MG91" s="25"/>
      <c r="MH91" s="25"/>
      <c r="MI91" s="25"/>
      <c r="MJ91" s="25"/>
      <c r="MK91" s="25"/>
      <c r="ML91" s="25"/>
      <c r="MM91" s="25"/>
      <c r="MN91" s="25"/>
      <c r="MO91" s="25"/>
      <c r="MP91" s="25"/>
      <c r="MQ91" s="25"/>
      <c r="MR91" s="25"/>
      <c r="MS91" s="25"/>
      <c r="MT91" s="25"/>
      <c r="MU91" s="25"/>
      <c r="MV91" s="25"/>
      <c r="MW91" s="25"/>
      <c r="MX91" s="25"/>
      <c r="MY91" s="25"/>
      <c r="MZ91" s="25"/>
      <c r="NA91" s="25"/>
      <c r="NB91" s="25"/>
      <c r="NC91" s="25"/>
      <c r="ND91" s="25"/>
      <c r="NE91" s="25"/>
      <c r="NF91" s="25"/>
      <c r="NG91" s="25"/>
      <c r="NH91" s="25"/>
      <c r="NI91" s="25"/>
      <c r="NJ91" s="25"/>
      <c r="NK91" s="25"/>
      <c r="NL91" s="25"/>
      <c r="NM91" s="25"/>
      <c r="NN91" s="25"/>
      <c r="NO91" s="25"/>
      <c r="NP91" s="25"/>
      <c r="NQ91" s="25"/>
      <c r="NR91" s="25"/>
      <c r="NS91" s="25"/>
      <c r="NT91" s="25"/>
      <c r="NU91" s="25"/>
      <c r="NV91" s="25"/>
      <c r="NW91" s="25"/>
      <c r="NX91" s="25"/>
      <c r="NY91" s="25"/>
      <c r="NZ91" s="25"/>
      <c r="OA91" s="25"/>
      <c r="OB91" s="25"/>
      <c r="OC91" s="25"/>
      <c r="OD91" s="25"/>
      <c r="OE91" s="25"/>
      <c r="OF91" s="25"/>
      <c r="OG91" s="25"/>
      <c r="OH91" s="25"/>
      <c r="OI91" s="25"/>
      <c r="OJ91" s="25"/>
      <c r="OK91" s="25"/>
      <c r="OL91" s="25"/>
      <c r="OM91" s="25"/>
      <c r="ON91" s="25"/>
      <c r="OO91" s="25"/>
      <c r="OP91" s="25"/>
      <c r="OQ91" s="25"/>
      <c r="OR91" s="25"/>
      <c r="OS91" s="25"/>
      <c r="OT91" s="25"/>
      <c r="OU91" s="25"/>
      <c r="OV91" s="25"/>
      <c r="OW91" s="25"/>
      <c r="OX91" s="25"/>
      <c r="OY91" s="25"/>
      <c r="OZ91" s="25"/>
      <c r="PA91" s="25"/>
      <c r="PB91" s="25"/>
      <c r="PC91" s="25"/>
      <c r="PD91" s="25"/>
      <c r="PE91" s="25"/>
      <c r="PF91" s="25"/>
      <c r="PG91" s="25"/>
      <c r="PH91" s="25"/>
      <c r="PI91" s="25"/>
      <c r="PJ91" s="25"/>
      <c r="PK91" s="25"/>
      <c r="PL91" s="25"/>
      <c r="PM91" s="25"/>
      <c r="PN91" s="25"/>
      <c r="PO91" s="25"/>
      <c r="PP91" s="25"/>
      <c r="PQ91" s="25"/>
      <c r="PR91" s="25"/>
      <c r="PS91" s="25"/>
      <c r="PT91" s="25"/>
      <c r="PU91" s="25"/>
      <c r="PV91" s="25"/>
      <c r="PW91" s="25"/>
      <c r="PX91" s="25"/>
      <c r="PY91" s="25"/>
      <c r="PZ91" s="25"/>
      <c r="QA91" s="25"/>
      <c r="QB91" s="25"/>
      <c r="QC91" s="25"/>
      <c r="QD91" s="25"/>
      <c r="QE91" s="25"/>
      <c r="QF91" s="25"/>
      <c r="QG91" s="25"/>
      <c r="QH91" s="25"/>
      <c r="QI91" s="25"/>
      <c r="QJ91" s="25"/>
      <c r="QK91" s="25"/>
      <c r="QL91" s="25"/>
      <c r="QM91" s="25"/>
      <c r="QN91" s="25"/>
      <c r="QO91" s="25"/>
      <c r="QP91" s="25"/>
      <c r="QQ91" s="25"/>
      <c r="QR91" s="25"/>
      <c r="QS91" s="25"/>
      <c r="QT91" s="25"/>
      <c r="QU91" s="25"/>
      <c r="QV91" s="25"/>
      <c r="QW91" s="25"/>
      <c r="QX91" s="25"/>
      <c r="QY91" s="25"/>
      <c r="QZ91" s="25"/>
      <c r="RA91" s="25"/>
      <c r="RB91" s="25"/>
      <c r="RC91" s="25"/>
      <c r="RD91" s="25"/>
      <c r="RE91" s="25"/>
      <c r="RF91" s="25"/>
      <c r="RG91" s="25"/>
      <c r="RH91" s="25"/>
      <c r="RI91" s="25"/>
      <c r="RJ91" s="25"/>
      <c r="RK91" s="25"/>
      <c r="RL91" s="25"/>
      <c r="RM91" s="25"/>
      <c r="RN91" s="25"/>
      <c r="RO91" s="25"/>
      <c r="RP91" s="25"/>
      <c r="RQ91" s="25"/>
      <c r="RR91" s="25"/>
      <c r="RS91" s="25"/>
      <c r="RT91" s="25"/>
      <c r="RU91" s="25"/>
      <c r="RV91" s="25"/>
      <c r="RW91" s="25"/>
      <c r="RX91" s="25"/>
      <c r="RY91" s="25"/>
      <c r="RZ91" s="25"/>
      <c r="SA91" s="25"/>
      <c r="SB91" s="25"/>
      <c r="SC91" s="25"/>
      <c r="SD91" s="25"/>
      <c r="SE91" s="25"/>
      <c r="SF91" s="25"/>
      <c r="SG91" s="25"/>
      <c r="SH91" s="25"/>
      <c r="SI91" s="25"/>
      <c r="SJ91" s="25"/>
      <c r="SK91" s="25"/>
      <c r="SL91" s="25"/>
      <c r="SM91" s="25"/>
      <c r="SN91" s="25"/>
      <c r="SO91" s="25"/>
      <c r="SP91" s="25"/>
      <c r="SQ91" s="25"/>
      <c r="SR91" s="25"/>
      <c r="SS91" s="25"/>
      <c r="ST91" s="25"/>
      <c r="SU91" s="25"/>
      <c r="SV91" s="25"/>
      <c r="SW91" s="25"/>
      <c r="SX91" s="25"/>
      <c r="SY91" s="25"/>
      <c r="SZ91" s="25"/>
      <c r="TA91" s="25"/>
      <c r="TB91" s="25"/>
      <c r="TC91" s="25"/>
      <c r="TD91" s="25"/>
      <c r="TE91" s="25"/>
      <c r="TF91" s="25"/>
      <c r="TG91" s="25"/>
      <c r="TH91" s="25"/>
      <c r="TI91" s="25"/>
      <c r="TJ91" s="25"/>
      <c r="TK91" s="25"/>
      <c r="TL91" s="25"/>
      <c r="TM91" s="25"/>
      <c r="TN91" s="25"/>
      <c r="TO91" s="25"/>
      <c r="TP91" s="25"/>
      <c r="TQ91" s="25"/>
      <c r="TR91" s="25"/>
      <c r="TS91" s="25"/>
      <c r="TT91" s="25"/>
      <c r="TU91" s="25"/>
      <c r="TV91" s="25"/>
      <c r="TW91" s="25"/>
      <c r="TX91" s="25"/>
      <c r="TY91" s="25"/>
      <c r="TZ91" s="25"/>
      <c r="UA91" s="25"/>
      <c r="UB91" s="25"/>
      <c r="UC91" s="25"/>
      <c r="UD91" s="25"/>
      <c r="UE91" s="25"/>
      <c r="UF91" s="25"/>
      <c r="UG91" s="25"/>
      <c r="UH91" s="25"/>
      <c r="UI91" s="25"/>
      <c r="UJ91" s="25"/>
      <c r="UK91" s="25"/>
      <c r="UL91" s="25"/>
      <c r="UM91" s="25"/>
      <c r="UN91" s="25"/>
      <c r="UO91" s="25"/>
      <c r="UP91" s="25"/>
      <c r="UQ91" s="25"/>
      <c r="UR91" s="25"/>
      <c r="US91" s="25"/>
      <c r="UT91" s="25"/>
      <c r="UU91" s="25"/>
      <c r="UV91" s="25"/>
      <c r="UW91" s="25"/>
      <c r="UX91" s="25"/>
      <c r="UY91" s="25"/>
      <c r="UZ91" s="25"/>
      <c r="VA91" s="25"/>
      <c r="VB91" s="25"/>
      <c r="VC91" s="25"/>
      <c r="VD91" s="25"/>
      <c r="VE91" s="25"/>
      <c r="VF91" s="25"/>
      <c r="VG91" s="25"/>
      <c r="VH91" s="25"/>
      <c r="VI91" s="25"/>
      <c r="VJ91" s="25"/>
      <c r="VK91" s="25"/>
      <c r="VL91" s="25"/>
      <c r="VM91" s="25"/>
      <c r="VN91" s="25"/>
      <c r="VO91" s="25"/>
      <c r="VP91" s="25"/>
      <c r="VQ91" s="25"/>
      <c r="VR91" s="25"/>
      <c r="VS91" s="25"/>
      <c r="VT91" s="25"/>
      <c r="VU91" s="25"/>
      <c r="VV91" s="25"/>
      <c r="VW91" s="25"/>
      <c r="VX91" s="25"/>
      <c r="VY91" s="25"/>
      <c r="VZ91" s="25"/>
      <c r="WA91" s="25"/>
      <c r="WB91" s="25"/>
      <c r="WC91" s="25"/>
      <c r="WD91" s="25"/>
      <c r="WE91" s="25"/>
      <c r="WF91" s="25"/>
      <c r="WG91" s="25"/>
      <c r="WH91" s="25"/>
      <c r="WI91" s="25"/>
      <c r="WJ91" s="25"/>
      <c r="WK91" s="25"/>
      <c r="WL91" s="25"/>
      <c r="WM91" s="25"/>
      <c r="WN91" s="25"/>
      <c r="WO91" s="25"/>
      <c r="WP91" s="25"/>
      <c r="WQ91" s="25"/>
      <c r="WR91" s="25"/>
      <c r="WS91" s="25"/>
      <c r="WT91" s="25"/>
      <c r="WU91" s="25"/>
      <c r="WV91" s="25"/>
      <c r="WW91" s="25"/>
      <c r="WX91" s="25"/>
      <c r="WY91" s="25"/>
      <c r="WZ91" s="25"/>
      <c r="XA91" s="25"/>
      <c r="XB91" s="25"/>
      <c r="XC91" s="25"/>
      <c r="XD91" s="25"/>
      <c r="XE91" s="25"/>
      <c r="XF91" s="25"/>
      <c r="XG91" s="25"/>
      <c r="XH91" s="25"/>
      <c r="XI91" s="25"/>
      <c r="XJ91" s="25"/>
      <c r="XK91" s="25"/>
      <c r="XL91" s="25"/>
      <c r="XM91" s="25"/>
      <c r="XN91" s="25"/>
      <c r="XO91" s="25"/>
      <c r="XP91" s="25"/>
      <c r="XQ91" s="25"/>
      <c r="XR91" s="25"/>
      <c r="XS91" s="25"/>
      <c r="XT91" s="25"/>
      <c r="XU91" s="25"/>
      <c r="XV91" s="25"/>
      <c r="XW91" s="25"/>
      <c r="XX91" s="25"/>
      <c r="XY91" s="25"/>
      <c r="XZ91" s="25"/>
      <c r="YA91" s="25"/>
      <c r="YB91" s="25"/>
      <c r="YC91" s="25"/>
      <c r="YD91" s="25"/>
      <c r="YE91" s="25"/>
      <c r="YF91" s="25"/>
      <c r="YG91" s="25"/>
      <c r="YH91" s="25"/>
      <c r="YI91" s="25"/>
      <c r="YJ91" s="25"/>
      <c r="YK91" s="25"/>
      <c r="YL91" s="25"/>
      <c r="YM91" s="25"/>
      <c r="YN91" s="25"/>
      <c r="YO91" s="25"/>
      <c r="YP91" s="25"/>
      <c r="YQ91" s="25"/>
      <c r="YR91" s="25"/>
      <c r="YS91" s="25"/>
      <c r="YT91" s="25"/>
      <c r="YU91" s="25"/>
      <c r="YV91" s="25"/>
      <c r="YW91" s="25"/>
      <c r="YX91" s="25"/>
      <c r="YY91" s="25"/>
      <c r="YZ91" s="25"/>
      <c r="ZA91" s="25"/>
      <c r="ZB91" s="25"/>
      <c r="ZC91" s="25"/>
      <c r="ZD91" s="25"/>
      <c r="ZE91" s="25"/>
      <c r="ZF91" s="25"/>
      <c r="ZG91" s="25"/>
      <c r="ZH91" s="25"/>
      <c r="ZI91" s="25"/>
      <c r="ZJ91" s="25"/>
      <c r="ZK91" s="25"/>
      <c r="ZL91" s="25"/>
      <c r="ZM91" s="25"/>
      <c r="ZN91" s="25"/>
      <c r="ZO91" s="25"/>
      <c r="ZP91" s="25"/>
      <c r="ZQ91" s="25"/>
      <c r="ZR91" s="25"/>
      <c r="ZS91" s="25"/>
      <c r="ZT91" s="25"/>
      <c r="ZU91" s="25"/>
      <c r="ZV91" s="25"/>
      <c r="ZW91" s="25"/>
      <c r="ZX91" s="25"/>
      <c r="ZY91" s="25"/>
      <c r="ZZ91" s="25"/>
      <c r="AAA91" s="25"/>
      <c r="AAB91" s="25"/>
      <c r="AAC91" s="25"/>
      <c r="AAD91" s="25"/>
      <c r="AAE91" s="25"/>
      <c r="AAF91" s="25"/>
      <c r="AAG91" s="25"/>
      <c r="AAH91" s="25"/>
      <c r="AAI91" s="25"/>
      <c r="AAJ91" s="25"/>
      <c r="AAK91" s="25"/>
      <c r="AAL91" s="25"/>
      <c r="AAM91" s="25"/>
      <c r="AAN91" s="25"/>
      <c r="AAO91" s="25"/>
      <c r="AAP91" s="25"/>
      <c r="AAQ91" s="25"/>
      <c r="AAR91" s="25"/>
      <c r="AAS91" s="25"/>
      <c r="AAT91" s="25"/>
      <c r="AAU91" s="25"/>
      <c r="AAV91" s="25"/>
      <c r="AAW91" s="25"/>
      <c r="AAX91" s="25"/>
      <c r="AAY91" s="25"/>
      <c r="AAZ91" s="25"/>
      <c r="ABA91" s="25"/>
      <c r="ABB91" s="25"/>
      <c r="ABC91" s="25"/>
      <c r="ABD91" s="25"/>
      <c r="ABE91" s="25"/>
      <c r="ABF91" s="25"/>
      <c r="ABG91" s="25"/>
      <c r="ABH91" s="25"/>
      <c r="ABI91" s="25"/>
      <c r="ABJ91" s="25"/>
      <c r="ABK91" s="25"/>
      <c r="ABL91" s="25"/>
      <c r="ABM91" s="25"/>
      <c r="ABN91" s="25"/>
      <c r="ABO91" s="25"/>
      <c r="ABP91" s="25"/>
      <c r="ABQ91" s="25"/>
      <c r="ABR91" s="25"/>
      <c r="ABS91" s="25"/>
      <c r="ABT91" s="25"/>
      <c r="ABU91" s="25"/>
      <c r="ABV91" s="25"/>
      <c r="ABW91" s="25"/>
      <c r="ABX91" s="25"/>
      <c r="ABY91" s="25"/>
      <c r="ABZ91" s="25"/>
      <c r="ACA91" s="25"/>
      <c r="ACB91" s="25"/>
      <c r="ACC91" s="25"/>
      <c r="ACD91" s="25"/>
      <c r="ACE91" s="25"/>
      <c r="ACF91" s="25"/>
      <c r="ACG91" s="25"/>
      <c r="ACH91" s="25"/>
      <c r="ACI91" s="25"/>
      <c r="ACJ91" s="25"/>
      <c r="ACK91" s="25"/>
      <c r="ACL91" s="25"/>
      <c r="ACM91" s="25"/>
      <c r="ACN91" s="25"/>
      <c r="ACO91" s="25"/>
      <c r="ACP91" s="25"/>
      <c r="ACQ91" s="25"/>
      <c r="ACR91" s="25"/>
      <c r="ACS91" s="25"/>
      <c r="ACT91" s="25"/>
      <c r="ACU91" s="25"/>
      <c r="ACV91" s="25"/>
      <c r="ACW91" s="25"/>
      <c r="ACX91" s="25"/>
      <c r="ACY91" s="25"/>
      <c r="ACZ91" s="25"/>
      <c r="ADA91" s="25"/>
      <c r="ADB91" s="25"/>
      <c r="ADC91" s="25"/>
      <c r="ADD91" s="25"/>
      <c r="ADE91" s="25"/>
      <c r="ADF91" s="25"/>
      <c r="ADG91" s="25"/>
      <c r="ADH91" s="25"/>
      <c r="ADI91" s="25"/>
      <c r="ADJ91" s="25"/>
      <c r="ADK91" s="25"/>
      <c r="ADL91" s="25"/>
      <c r="ADM91" s="25"/>
      <c r="ADN91" s="25"/>
      <c r="ADO91" s="25"/>
      <c r="ADP91" s="25"/>
      <c r="ADQ91" s="25"/>
      <c r="ADR91" s="25"/>
      <c r="ADS91" s="25"/>
      <c r="ADT91" s="25"/>
      <c r="ADU91" s="25"/>
      <c r="ADV91" s="25"/>
      <c r="ADW91" s="25"/>
      <c r="ADX91" s="25"/>
      <c r="ADY91" s="25"/>
      <c r="ADZ91" s="25"/>
      <c r="AEA91" s="25"/>
      <c r="AEB91" s="25"/>
      <c r="AEC91" s="25"/>
      <c r="AED91" s="25"/>
      <c r="AEE91" s="25"/>
      <c r="AEF91" s="25"/>
      <c r="AEG91" s="25"/>
      <c r="AEH91" s="25"/>
      <c r="AEI91" s="25"/>
      <c r="AEJ91" s="25"/>
      <c r="AEK91" s="25"/>
      <c r="AEL91" s="25"/>
      <c r="AEM91" s="25"/>
      <c r="AEN91" s="25"/>
      <c r="AEO91" s="25"/>
      <c r="AEP91" s="25"/>
      <c r="AEQ91" s="25"/>
      <c r="AER91" s="25"/>
      <c r="AES91" s="25"/>
      <c r="AET91" s="25"/>
      <c r="AEU91" s="25"/>
      <c r="AEV91" s="25"/>
      <c r="AEW91" s="25"/>
      <c r="AEX91" s="25"/>
      <c r="AEY91" s="25"/>
      <c r="AEZ91" s="25"/>
      <c r="AFA91" s="25"/>
      <c r="AFB91" s="25"/>
      <c r="AFC91" s="25"/>
      <c r="AFD91" s="25"/>
      <c r="AFE91" s="25"/>
      <c r="AFF91" s="25"/>
      <c r="AFG91" s="25"/>
      <c r="AFH91" s="25"/>
      <c r="AFI91" s="25"/>
      <c r="AFJ91" s="25"/>
      <c r="AFK91" s="25"/>
      <c r="AFL91" s="25"/>
      <c r="AFM91" s="25"/>
      <c r="AFN91" s="25"/>
      <c r="AFO91" s="25"/>
      <c r="AFP91" s="25"/>
      <c r="AFQ91" s="25"/>
      <c r="AFR91" s="25"/>
      <c r="AFS91" s="25"/>
      <c r="AFT91" s="25"/>
      <c r="AFU91" s="25"/>
      <c r="AFV91" s="25"/>
      <c r="AFW91" s="25"/>
      <c r="AFX91" s="25"/>
      <c r="AFY91" s="25"/>
      <c r="AFZ91" s="25"/>
      <c r="AGA91" s="25"/>
      <c r="AGB91" s="25"/>
      <c r="AGC91" s="25"/>
      <c r="AGD91" s="25"/>
      <c r="AGE91" s="25"/>
      <c r="AGF91" s="25"/>
      <c r="AGG91" s="25"/>
      <c r="AGH91" s="25"/>
      <c r="AGI91" s="25"/>
      <c r="AGJ91" s="25"/>
      <c r="AGK91" s="25"/>
      <c r="AGL91" s="25"/>
      <c r="AGM91" s="25"/>
      <c r="AGN91" s="25"/>
      <c r="AGO91" s="25"/>
      <c r="AGP91" s="25"/>
      <c r="AGQ91" s="25"/>
      <c r="AGR91" s="25"/>
      <c r="AGS91" s="25"/>
      <c r="AGT91" s="25"/>
      <c r="AGU91" s="25"/>
      <c r="AGV91" s="25"/>
      <c r="AGW91" s="25"/>
      <c r="AGX91" s="25"/>
      <c r="AGY91" s="25"/>
      <c r="AGZ91" s="25"/>
      <c r="AHA91" s="25"/>
      <c r="AHB91" s="25"/>
      <c r="AHC91" s="25"/>
      <c r="AHD91" s="25"/>
      <c r="AHE91" s="25"/>
      <c r="AHF91" s="25"/>
      <c r="AHG91" s="25"/>
      <c r="AHH91" s="25"/>
      <c r="AHI91" s="25"/>
      <c r="AHJ91" s="25"/>
      <c r="AHK91" s="25"/>
      <c r="AHL91" s="25"/>
      <c r="AHM91" s="25"/>
      <c r="AHN91" s="25"/>
      <c r="AHO91" s="25"/>
      <c r="AHP91" s="25"/>
      <c r="AHQ91" s="25"/>
      <c r="AHR91" s="25"/>
      <c r="AHS91" s="25"/>
      <c r="AHT91" s="25"/>
      <c r="AHU91" s="25"/>
      <c r="AHV91" s="25"/>
      <c r="AHW91" s="25"/>
      <c r="AHX91" s="25"/>
      <c r="AHY91" s="25"/>
      <c r="AHZ91" s="25"/>
      <c r="AIA91" s="25"/>
      <c r="AIB91" s="25"/>
      <c r="AIC91" s="25"/>
      <c r="AID91" s="25"/>
      <c r="AIE91" s="25"/>
      <c r="AIF91" s="25"/>
      <c r="AIG91" s="25"/>
      <c r="AIH91" s="25"/>
      <c r="AII91" s="25"/>
      <c r="AIJ91" s="25"/>
      <c r="AIK91" s="25"/>
      <c r="AIL91" s="25"/>
      <c r="AIM91" s="25"/>
      <c r="AIN91" s="25"/>
      <c r="AIO91" s="25"/>
      <c r="AIP91" s="25"/>
      <c r="AIQ91" s="25"/>
      <c r="AIR91" s="25"/>
      <c r="AIS91" s="25"/>
      <c r="AIT91" s="25"/>
      <c r="AIU91" s="25"/>
      <c r="AIV91" s="25"/>
      <c r="AIW91" s="25"/>
      <c r="AIX91" s="25"/>
      <c r="AIY91" s="25"/>
      <c r="AIZ91" s="25"/>
      <c r="AJA91" s="25"/>
      <c r="AJB91" s="25"/>
      <c r="AJC91" s="25"/>
      <c r="AJD91" s="25"/>
      <c r="AJE91" s="25"/>
      <c r="AJF91" s="25"/>
      <c r="AJG91" s="25"/>
      <c r="AJH91" s="25"/>
      <c r="AJI91" s="25"/>
      <c r="AJJ91" s="25"/>
      <c r="AJK91" s="25"/>
      <c r="AJL91" s="25"/>
      <c r="AJM91" s="25"/>
      <c r="AJN91" s="25"/>
      <c r="AJO91" s="25"/>
      <c r="AJP91" s="25"/>
      <c r="AJQ91" s="25"/>
      <c r="AJR91" s="25"/>
      <c r="AJS91" s="25"/>
      <c r="AJT91" s="25"/>
      <c r="AJU91" s="25"/>
      <c r="AJV91" s="25"/>
      <c r="AJW91" s="25"/>
      <c r="AJX91" s="25"/>
      <c r="AJY91" s="25"/>
      <c r="AJZ91" s="25"/>
      <c r="AKA91" s="25"/>
      <c r="AKB91" s="25"/>
      <c r="AKC91" s="25"/>
      <c r="AKD91" s="25"/>
      <c r="AKE91" s="25"/>
      <c r="AKF91" s="25"/>
      <c r="AKG91" s="25"/>
      <c r="AKH91" s="25"/>
      <c r="AKI91" s="25"/>
      <c r="AKJ91" s="25"/>
      <c r="AKK91" s="25"/>
      <c r="AKL91" s="25"/>
      <c r="AKM91" s="25"/>
      <c r="AKN91" s="25"/>
      <c r="AKO91" s="25"/>
      <c r="AKP91" s="25"/>
      <c r="AKQ91" s="25"/>
      <c r="AKR91" s="25"/>
      <c r="AKS91" s="25"/>
      <c r="AKT91" s="25"/>
      <c r="AKU91" s="25"/>
      <c r="AKV91" s="25"/>
      <c r="AKW91" s="25"/>
      <c r="AKX91" s="25"/>
      <c r="AKY91" s="25"/>
      <c r="AKZ91" s="25"/>
      <c r="ALA91" s="25"/>
      <c r="ALB91" s="25"/>
      <c r="ALC91" s="25"/>
      <c r="ALD91" s="25"/>
      <c r="ALE91" s="25"/>
      <c r="ALF91" s="25"/>
      <c r="ALG91" s="25"/>
      <c r="ALH91" s="25"/>
      <c r="ALI91" s="25"/>
      <c r="ALJ91" s="25"/>
      <c r="ALK91" s="25"/>
      <c r="ALL91" s="25"/>
      <c r="ALM91" s="25"/>
      <c r="ALN91" s="25"/>
      <c r="ALO91" s="25"/>
      <c r="ALP91" s="25"/>
      <c r="ALQ91" s="25"/>
      <c r="ALR91" s="25"/>
      <c r="ALS91" s="25"/>
      <c r="ALT91" s="25"/>
      <c r="ALU91" s="25"/>
      <c r="ALV91" s="25"/>
      <c r="ALW91" s="25"/>
      <c r="ALX91" s="25"/>
      <c r="ALY91" s="25"/>
      <c r="ALZ91" s="25"/>
      <c r="AMA91" s="25"/>
      <c r="AMB91" s="25"/>
      <c r="AMC91" s="25"/>
      <c r="AMD91" s="25"/>
      <c r="AME91" s="25"/>
      <c r="AMF91" s="25"/>
      <c r="AMG91" s="25"/>
      <c r="AMH91" s="25"/>
      <c r="AMI91" s="25"/>
      <c r="AMJ91" s="25"/>
    </row>
    <row r="92" spans="1:1024" ht="18.75" customHeight="1">
      <c r="A92" s="25"/>
      <c r="B92" s="25"/>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25"/>
      <c r="AL92" s="25"/>
      <c r="AM92" s="25"/>
      <c r="AN92" s="25"/>
      <c r="AO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c r="HH92" s="25"/>
      <c r="HI92" s="25"/>
      <c r="HJ92" s="25"/>
      <c r="HK92" s="25"/>
      <c r="HL92" s="25"/>
      <c r="HM92" s="25"/>
      <c r="HN92" s="25"/>
      <c r="HO92" s="25"/>
      <c r="HP92" s="25"/>
      <c r="HQ92" s="25"/>
      <c r="HR92" s="25"/>
      <c r="HS92" s="25"/>
      <c r="HT92" s="25"/>
      <c r="HU92" s="25"/>
      <c r="HV92" s="25"/>
      <c r="HW92" s="25"/>
      <c r="HX92" s="25"/>
      <c r="HY92" s="25"/>
      <c r="HZ92" s="25"/>
      <c r="IA92" s="25"/>
      <c r="IB92" s="25"/>
      <c r="IC92" s="25"/>
      <c r="ID92" s="25"/>
      <c r="IE92" s="25"/>
      <c r="IF92" s="25"/>
      <c r="IG92" s="25"/>
      <c r="IH92" s="25"/>
      <c r="II92" s="25"/>
      <c r="IJ92" s="25"/>
      <c r="IK92" s="25"/>
      <c r="IL92" s="25"/>
      <c r="IM92" s="25"/>
      <c r="IN92" s="25"/>
      <c r="IO92" s="25"/>
      <c r="IP92" s="25"/>
      <c r="IQ92" s="25"/>
      <c r="IR92" s="25"/>
      <c r="IS92" s="25"/>
      <c r="IT92" s="25"/>
      <c r="IU92" s="25"/>
      <c r="IV92" s="25"/>
      <c r="IW92" s="25"/>
      <c r="IX92" s="25"/>
      <c r="IY92" s="25"/>
      <c r="IZ92" s="25"/>
      <c r="JA92" s="25"/>
      <c r="JB92" s="25"/>
      <c r="JC92" s="25"/>
      <c r="JD92" s="25"/>
      <c r="JE92" s="25"/>
      <c r="JF92" s="25"/>
      <c r="JG92" s="25"/>
      <c r="JH92" s="25"/>
      <c r="JI92" s="25"/>
      <c r="JJ92" s="25"/>
      <c r="JK92" s="25"/>
      <c r="JL92" s="25"/>
      <c r="JM92" s="25"/>
      <c r="JN92" s="25"/>
      <c r="JO92" s="25"/>
      <c r="JP92" s="25"/>
      <c r="JQ92" s="25"/>
      <c r="JR92" s="25"/>
      <c r="JS92" s="25"/>
      <c r="JT92" s="25"/>
      <c r="JU92" s="25"/>
      <c r="JV92" s="25"/>
      <c r="JW92" s="25"/>
      <c r="JX92" s="25"/>
      <c r="JY92" s="25"/>
      <c r="JZ92" s="25"/>
      <c r="KA92" s="25"/>
      <c r="KB92" s="25"/>
      <c r="KC92" s="25"/>
      <c r="KD92" s="25"/>
      <c r="KE92" s="25"/>
      <c r="KF92" s="25"/>
      <c r="KG92" s="25"/>
      <c r="KH92" s="25"/>
      <c r="KI92" s="25"/>
      <c r="KJ92" s="25"/>
      <c r="KK92" s="25"/>
      <c r="KL92" s="25"/>
      <c r="KM92" s="25"/>
      <c r="KN92" s="25"/>
      <c r="KO92" s="25"/>
      <c r="KP92" s="25"/>
      <c r="KQ92" s="25"/>
      <c r="KR92" s="25"/>
      <c r="KS92" s="25"/>
      <c r="KT92" s="25"/>
      <c r="KU92" s="25"/>
      <c r="KV92" s="25"/>
      <c r="KW92" s="25"/>
      <c r="KX92" s="25"/>
      <c r="KY92" s="25"/>
      <c r="KZ92" s="25"/>
      <c r="LA92" s="25"/>
      <c r="LB92" s="25"/>
      <c r="LC92" s="25"/>
      <c r="LD92" s="25"/>
      <c r="LE92" s="25"/>
      <c r="LF92" s="25"/>
      <c r="LG92" s="25"/>
      <c r="LH92" s="25"/>
      <c r="LI92" s="25"/>
      <c r="LJ92" s="25"/>
      <c r="LK92" s="25"/>
      <c r="LL92" s="25"/>
      <c r="LM92" s="25"/>
      <c r="LN92" s="25"/>
      <c r="LO92" s="25"/>
      <c r="LP92" s="25"/>
      <c r="LQ92" s="25"/>
      <c r="LR92" s="25"/>
      <c r="LS92" s="25"/>
      <c r="LT92" s="25"/>
      <c r="LU92" s="25"/>
      <c r="LV92" s="25"/>
      <c r="LW92" s="25"/>
      <c r="LX92" s="25"/>
      <c r="LY92" s="25"/>
      <c r="LZ92" s="25"/>
      <c r="MA92" s="25"/>
      <c r="MB92" s="25"/>
      <c r="MC92" s="25"/>
      <c r="MD92" s="25"/>
      <c r="ME92" s="25"/>
      <c r="MF92" s="25"/>
      <c r="MG92" s="25"/>
      <c r="MH92" s="25"/>
      <c r="MI92" s="25"/>
      <c r="MJ92" s="25"/>
      <c r="MK92" s="25"/>
      <c r="ML92" s="25"/>
      <c r="MM92" s="25"/>
      <c r="MN92" s="25"/>
      <c r="MO92" s="25"/>
      <c r="MP92" s="25"/>
      <c r="MQ92" s="25"/>
      <c r="MR92" s="25"/>
      <c r="MS92" s="25"/>
      <c r="MT92" s="25"/>
      <c r="MU92" s="25"/>
      <c r="MV92" s="25"/>
      <c r="MW92" s="25"/>
      <c r="MX92" s="25"/>
      <c r="MY92" s="25"/>
      <c r="MZ92" s="25"/>
      <c r="NA92" s="25"/>
      <c r="NB92" s="25"/>
      <c r="NC92" s="25"/>
      <c r="ND92" s="25"/>
      <c r="NE92" s="25"/>
      <c r="NF92" s="25"/>
      <c r="NG92" s="25"/>
      <c r="NH92" s="25"/>
      <c r="NI92" s="25"/>
      <c r="NJ92" s="25"/>
      <c r="NK92" s="25"/>
      <c r="NL92" s="25"/>
      <c r="NM92" s="25"/>
      <c r="NN92" s="25"/>
      <c r="NO92" s="25"/>
      <c r="NP92" s="25"/>
      <c r="NQ92" s="25"/>
      <c r="NR92" s="25"/>
      <c r="NS92" s="25"/>
      <c r="NT92" s="25"/>
      <c r="NU92" s="25"/>
      <c r="NV92" s="25"/>
      <c r="NW92" s="25"/>
      <c r="NX92" s="25"/>
      <c r="NY92" s="25"/>
      <c r="NZ92" s="25"/>
      <c r="OA92" s="25"/>
      <c r="OB92" s="25"/>
      <c r="OC92" s="25"/>
      <c r="OD92" s="25"/>
      <c r="OE92" s="25"/>
      <c r="OF92" s="25"/>
      <c r="OG92" s="25"/>
      <c r="OH92" s="25"/>
      <c r="OI92" s="25"/>
      <c r="OJ92" s="25"/>
      <c r="OK92" s="25"/>
      <c r="OL92" s="25"/>
      <c r="OM92" s="25"/>
      <c r="ON92" s="25"/>
      <c r="OO92" s="25"/>
      <c r="OP92" s="25"/>
      <c r="OQ92" s="25"/>
      <c r="OR92" s="25"/>
      <c r="OS92" s="25"/>
      <c r="OT92" s="25"/>
      <c r="OU92" s="25"/>
      <c r="OV92" s="25"/>
      <c r="OW92" s="25"/>
      <c r="OX92" s="25"/>
      <c r="OY92" s="25"/>
      <c r="OZ92" s="25"/>
      <c r="PA92" s="25"/>
      <c r="PB92" s="25"/>
      <c r="PC92" s="25"/>
      <c r="PD92" s="25"/>
      <c r="PE92" s="25"/>
      <c r="PF92" s="25"/>
      <c r="PG92" s="25"/>
      <c r="PH92" s="25"/>
      <c r="PI92" s="25"/>
      <c r="PJ92" s="25"/>
      <c r="PK92" s="25"/>
      <c r="PL92" s="25"/>
      <c r="PM92" s="25"/>
      <c r="PN92" s="25"/>
      <c r="PO92" s="25"/>
      <c r="PP92" s="25"/>
      <c r="PQ92" s="25"/>
      <c r="PR92" s="25"/>
      <c r="PS92" s="25"/>
      <c r="PT92" s="25"/>
      <c r="PU92" s="25"/>
      <c r="PV92" s="25"/>
      <c r="PW92" s="25"/>
      <c r="PX92" s="25"/>
      <c r="PY92" s="25"/>
      <c r="PZ92" s="25"/>
      <c r="QA92" s="25"/>
      <c r="QB92" s="25"/>
      <c r="QC92" s="25"/>
      <c r="QD92" s="25"/>
      <c r="QE92" s="25"/>
      <c r="QF92" s="25"/>
      <c r="QG92" s="25"/>
      <c r="QH92" s="25"/>
      <c r="QI92" s="25"/>
      <c r="QJ92" s="25"/>
      <c r="QK92" s="25"/>
      <c r="QL92" s="25"/>
      <c r="QM92" s="25"/>
      <c r="QN92" s="25"/>
      <c r="QO92" s="25"/>
      <c r="QP92" s="25"/>
      <c r="QQ92" s="25"/>
      <c r="QR92" s="25"/>
      <c r="QS92" s="25"/>
      <c r="QT92" s="25"/>
      <c r="QU92" s="25"/>
      <c r="QV92" s="25"/>
      <c r="QW92" s="25"/>
      <c r="QX92" s="25"/>
      <c r="QY92" s="25"/>
      <c r="QZ92" s="25"/>
      <c r="RA92" s="25"/>
      <c r="RB92" s="25"/>
      <c r="RC92" s="25"/>
      <c r="RD92" s="25"/>
      <c r="RE92" s="25"/>
      <c r="RF92" s="25"/>
      <c r="RG92" s="25"/>
      <c r="RH92" s="25"/>
      <c r="RI92" s="25"/>
      <c r="RJ92" s="25"/>
      <c r="RK92" s="25"/>
      <c r="RL92" s="25"/>
      <c r="RM92" s="25"/>
      <c r="RN92" s="25"/>
      <c r="RO92" s="25"/>
      <c r="RP92" s="25"/>
      <c r="RQ92" s="25"/>
      <c r="RR92" s="25"/>
      <c r="RS92" s="25"/>
      <c r="RT92" s="25"/>
      <c r="RU92" s="25"/>
      <c r="RV92" s="25"/>
      <c r="RW92" s="25"/>
      <c r="RX92" s="25"/>
      <c r="RY92" s="25"/>
      <c r="RZ92" s="25"/>
      <c r="SA92" s="25"/>
      <c r="SB92" s="25"/>
      <c r="SC92" s="25"/>
      <c r="SD92" s="25"/>
      <c r="SE92" s="25"/>
      <c r="SF92" s="25"/>
      <c r="SG92" s="25"/>
      <c r="SH92" s="25"/>
      <c r="SI92" s="25"/>
      <c r="SJ92" s="25"/>
      <c r="SK92" s="25"/>
      <c r="SL92" s="25"/>
      <c r="SM92" s="25"/>
      <c r="SN92" s="25"/>
      <c r="SO92" s="25"/>
      <c r="SP92" s="25"/>
      <c r="SQ92" s="25"/>
      <c r="SR92" s="25"/>
      <c r="SS92" s="25"/>
      <c r="ST92" s="25"/>
      <c r="SU92" s="25"/>
      <c r="SV92" s="25"/>
      <c r="SW92" s="25"/>
      <c r="SX92" s="25"/>
      <c r="SY92" s="25"/>
      <c r="SZ92" s="25"/>
      <c r="TA92" s="25"/>
      <c r="TB92" s="25"/>
      <c r="TC92" s="25"/>
      <c r="TD92" s="25"/>
      <c r="TE92" s="25"/>
      <c r="TF92" s="25"/>
      <c r="TG92" s="25"/>
      <c r="TH92" s="25"/>
      <c r="TI92" s="25"/>
      <c r="TJ92" s="25"/>
      <c r="TK92" s="25"/>
      <c r="TL92" s="25"/>
      <c r="TM92" s="25"/>
      <c r="TN92" s="25"/>
      <c r="TO92" s="25"/>
      <c r="TP92" s="25"/>
      <c r="TQ92" s="25"/>
      <c r="TR92" s="25"/>
      <c r="TS92" s="25"/>
      <c r="TT92" s="25"/>
      <c r="TU92" s="25"/>
      <c r="TV92" s="25"/>
      <c r="TW92" s="25"/>
      <c r="TX92" s="25"/>
      <c r="TY92" s="25"/>
      <c r="TZ92" s="25"/>
      <c r="UA92" s="25"/>
      <c r="UB92" s="25"/>
      <c r="UC92" s="25"/>
      <c r="UD92" s="25"/>
      <c r="UE92" s="25"/>
      <c r="UF92" s="25"/>
      <c r="UG92" s="25"/>
      <c r="UH92" s="25"/>
      <c r="UI92" s="25"/>
      <c r="UJ92" s="25"/>
      <c r="UK92" s="25"/>
      <c r="UL92" s="25"/>
      <c r="UM92" s="25"/>
      <c r="UN92" s="25"/>
      <c r="UO92" s="25"/>
      <c r="UP92" s="25"/>
      <c r="UQ92" s="25"/>
      <c r="UR92" s="25"/>
      <c r="US92" s="25"/>
      <c r="UT92" s="25"/>
      <c r="UU92" s="25"/>
      <c r="UV92" s="25"/>
      <c r="UW92" s="25"/>
      <c r="UX92" s="25"/>
      <c r="UY92" s="25"/>
      <c r="UZ92" s="25"/>
      <c r="VA92" s="25"/>
      <c r="VB92" s="25"/>
      <c r="VC92" s="25"/>
      <c r="VD92" s="25"/>
      <c r="VE92" s="25"/>
      <c r="VF92" s="25"/>
      <c r="VG92" s="25"/>
      <c r="VH92" s="25"/>
      <c r="VI92" s="25"/>
      <c r="VJ92" s="25"/>
      <c r="VK92" s="25"/>
      <c r="VL92" s="25"/>
      <c r="VM92" s="25"/>
      <c r="VN92" s="25"/>
      <c r="VO92" s="25"/>
      <c r="VP92" s="25"/>
      <c r="VQ92" s="25"/>
      <c r="VR92" s="25"/>
      <c r="VS92" s="25"/>
      <c r="VT92" s="25"/>
      <c r="VU92" s="25"/>
      <c r="VV92" s="25"/>
      <c r="VW92" s="25"/>
      <c r="VX92" s="25"/>
      <c r="VY92" s="25"/>
      <c r="VZ92" s="25"/>
      <c r="WA92" s="25"/>
      <c r="WB92" s="25"/>
      <c r="WC92" s="25"/>
      <c r="WD92" s="25"/>
      <c r="WE92" s="25"/>
      <c r="WF92" s="25"/>
      <c r="WG92" s="25"/>
      <c r="WH92" s="25"/>
      <c r="WI92" s="25"/>
      <c r="WJ92" s="25"/>
      <c r="WK92" s="25"/>
      <c r="WL92" s="25"/>
      <c r="WM92" s="25"/>
      <c r="WN92" s="25"/>
      <c r="WO92" s="25"/>
      <c r="WP92" s="25"/>
      <c r="WQ92" s="25"/>
      <c r="WR92" s="25"/>
      <c r="WS92" s="25"/>
      <c r="WT92" s="25"/>
      <c r="WU92" s="25"/>
      <c r="WV92" s="25"/>
      <c r="WW92" s="25"/>
      <c r="WX92" s="25"/>
      <c r="WY92" s="25"/>
      <c r="WZ92" s="25"/>
      <c r="XA92" s="25"/>
      <c r="XB92" s="25"/>
      <c r="XC92" s="25"/>
      <c r="XD92" s="25"/>
      <c r="XE92" s="25"/>
      <c r="XF92" s="25"/>
      <c r="XG92" s="25"/>
      <c r="XH92" s="25"/>
      <c r="XI92" s="25"/>
      <c r="XJ92" s="25"/>
      <c r="XK92" s="25"/>
      <c r="XL92" s="25"/>
      <c r="XM92" s="25"/>
      <c r="XN92" s="25"/>
      <c r="XO92" s="25"/>
      <c r="XP92" s="25"/>
      <c r="XQ92" s="25"/>
      <c r="XR92" s="25"/>
      <c r="XS92" s="25"/>
      <c r="XT92" s="25"/>
      <c r="XU92" s="25"/>
      <c r="XV92" s="25"/>
      <c r="XW92" s="25"/>
      <c r="XX92" s="25"/>
      <c r="XY92" s="25"/>
      <c r="XZ92" s="25"/>
      <c r="YA92" s="25"/>
      <c r="YB92" s="25"/>
      <c r="YC92" s="25"/>
      <c r="YD92" s="25"/>
      <c r="YE92" s="25"/>
      <c r="YF92" s="25"/>
      <c r="YG92" s="25"/>
      <c r="YH92" s="25"/>
      <c r="YI92" s="25"/>
      <c r="YJ92" s="25"/>
      <c r="YK92" s="25"/>
      <c r="YL92" s="25"/>
      <c r="YM92" s="25"/>
      <c r="YN92" s="25"/>
      <c r="YO92" s="25"/>
      <c r="YP92" s="25"/>
      <c r="YQ92" s="25"/>
      <c r="YR92" s="25"/>
      <c r="YS92" s="25"/>
      <c r="YT92" s="25"/>
      <c r="YU92" s="25"/>
      <c r="YV92" s="25"/>
      <c r="YW92" s="25"/>
      <c r="YX92" s="25"/>
      <c r="YY92" s="25"/>
      <c r="YZ92" s="25"/>
      <c r="ZA92" s="25"/>
      <c r="ZB92" s="25"/>
      <c r="ZC92" s="25"/>
      <c r="ZD92" s="25"/>
      <c r="ZE92" s="25"/>
      <c r="ZF92" s="25"/>
      <c r="ZG92" s="25"/>
      <c r="ZH92" s="25"/>
      <c r="ZI92" s="25"/>
      <c r="ZJ92" s="25"/>
      <c r="ZK92" s="25"/>
      <c r="ZL92" s="25"/>
      <c r="ZM92" s="25"/>
      <c r="ZN92" s="25"/>
      <c r="ZO92" s="25"/>
      <c r="ZP92" s="25"/>
      <c r="ZQ92" s="25"/>
      <c r="ZR92" s="25"/>
      <c r="ZS92" s="25"/>
      <c r="ZT92" s="25"/>
      <c r="ZU92" s="25"/>
      <c r="ZV92" s="25"/>
      <c r="ZW92" s="25"/>
      <c r="ZX92" s="25"/>
      <c r="ZY92" s="25"/>
      <c r="ZZ92" s="25"/>
      <c r="AAA92" s="25"/>
      <c r="AAB92" s="25"/>
      <c r="AAC92" s="25"/>
      <c r="AAD92" s="25"/>
      <c r="AAE92" s="25"/>
      <c r="AAF92" s="25"/>
      <c r="AAG92" s="25"/>
      <c r="AAH92" s="25"/>
      <c r="AAI92" s="25"/>
      <c r="AAJ92" s="25"/>
      <c r="AAK92" s="25"/>
      <c r="AAL92" s="25"/>
      <c r="AAM92" s="25"/>
      <c r="AAN92" s="25"/>
      <c r="AAO92" s="25"/>
      <c r="AAP92" s="25"/>
      <c r="AAQ92" s="25"/>
      <c r="AAR92" s="25"/>
      <c r="AAS92" s="25"/>
      <c r="AAT92" s="25"/>
      <c r="AAU92" s="25"/>
      <c r="AAV92" s="25"/>
      <c r="AAW92" s="25"/>
      <c r="AAX92" s="25"/>
      <c r="AAY92" s="25"/>
      <c r="AAZ92" s="25"/>
      <c r="ABA92" s="25"/>
      <c r="ABB92" s="25"/>
      <c r="ABC92" s="25"/>
      <c r="ABD92" s="25"/>
      <c r="ABE92" s="25"/>
      <c r="ABF92" s="25"/>
      <c r="ABG92" s="25"/>
      <c r="ABH92" s="25"/>
      <c r="ABI92" s="25"/>
      <c r="ABJ92" s="25"/>
      <c r="ABK92" s="25"/>
      <c r="ABL92" s="25"/>
      <c r="ABM92" s="25"/>
      <c r="ABN92" s="25"/>
      <c r="ABO92" s="25"/>
      <c r="ABP92" s="25"/>
      <c r="ABQ92" s="25"/>
      <c r="ABR92" s="25"/>
      <c r="ABS92" s="25"/>
      <c r="ABT92" s="25"/>
      <c r="ABU92" s="25"/>
      <c r="ABV92" s="25"/>
      <c r="ABW92" s="25"/>
      <c r="ABX92" s="25"/>
      <c r="ABY92" s="25"/>
      <c r="ABZ92" s="25"/>
      <c r="ACA92" s="25"/>
      <c r="ACB92" s="25"/>
      <c r="ACC92" s="25"/>
      <c r="ACD92" s="25"/>
      <c r="ACE92" s="25"/>
      <c r="ACF92" s="25"/>
      <c r="ACG92" s="25"/>
      <c r="ACH92" s="25"/>
      <c r="ACI92" s="25"/>
      <c r="ACJ92" s="25"/>
      <c r="ACK92" s="25"/>
      <c r="ACL92" s="25"/>
      <c r="ACM92" s="25"/>
      <c r="ACN92" s="25"/>
      <c r="ACO92" s="25"/>
      <c r="ACP92" s="25"/>
      <c r="ACQ92" s="25"/>
      <c r="ACR92" s="25"/>
      <c r="ACS92" s="25"/>
      <c r="ACT92" s="25"/>
      <c r="ACU92" s="25"/>
      <c r="ACV92" s="25"/>
      <c r="ACW92" s="25"/>
      <c r="ACX92" s="25"/>
      <c r="ACY92" s="25"/>
      <c r="ACZ92" s="25"/>
      <c r="ADA92" s="25"/>
      <c r="ADB92" s="25"/>
      <c r="ADC92" s="25"/>
      <c r="ADD92" s="25"/>
      <c r="ADE92" s="25"/>
      <c r="ADF92" s="25"/>
      <c r="ADG92" s="25"/>
      <c r="ADH92" s="25"/>
      <c r="ADI92" s="25"/>
      <c r="ADJ92" s="25"/>
      <c r="ADK92" s="25"/>
      <c r="ADL92" s="25"/>
      <c r="ADM92" s="25"/>
      <c r="ADN92" s="25"/>
      <c r="ADO92" s="25"/>
      <c r="ADP92" s="25"/>
      <c r="ADQ92" s="25"/>
      <c r="ADR92" s="25"/>
      <c r="ADS92" s="25"/>
      <c r="ADT92" s="25"/>
      <c r="ADU92" s="25"/>
      <c r="ADV92" s="25"/>
      <c r="ADW92" s="25"/>
      <c r="ADX92" s="25"/>
      <c r="ADY92" s="25"/>
      <c r="ADZ92" s="25"/>
      <c r="AEA92" s="25"/>
      <c r="AEB92" s="25"/>
      <c r="AEC92" s="25"/>
      <c r="AED92" s="25"/>
      <c r="AEE92" s="25"/>
      <c r="AEF92" s="25"/>
      <c r="AEG92" s="25"/>
      <c r="AEH92" s="25"/>
      <c r="AEI92" s="25"/>
      <c r="AEJ92" s="25"/>
      <c r="AEK92" s="25"/>
      <c r="AEL92" s="25"/>
      <c r="AEM92" s="25"/>
      <c r="AEN92" s="25"/>
      <c r="AEO92" s="25"/>
      <c r="AEP92" s="25"/>
      <c r="AEQ92" s="25"/>
      <c r="AER92" s="25"/>
      <c r="AES92" s="25"/>
      <c r="AET92" s="25"/>
      <c r="AEU92" s="25"/>
      <c r="AEV92" s="25"/>
      <c r="AEW92" s="25"/>
      <c r="AEX92" s="25"/>
      <c r="AEY92" s="25"/>
      <c r="AEZ92" s="25"/>
      <c r="AFA92" s="25"/>
      <c r="AFB92" s="25"/>
      <c r="AFC92" s="25"/>
      <c r="AFD92" s="25"/>
      <c r="AFE92" s="25"/>
      <c r="AFF92" s="25"/>
      <c r="AFG92" s="25"/>
      <c r="AFH92" s="25"/>
      <c r="AFI92" s="25"/>
      <c r="AFJ92" s="25"/>
      <c r="AFK92" s="25"/>
      <c r="AFL92" s="25"/>
      <c r="AFM92" s="25"/>
      <c r="AFN92" s="25"/>
      <c r="AFO92" s="25"/>
      <c r="AFP92" s="25"/>
      <c r="AFQ92" s="25"/>
      <c r="AFR92" s="25"/>
      <c r="AFS92" s="25"/>
      <c r="AFT92" s="25"/>
      <c r="AFU92" s="25"/>
      <c r="AFV92" s="25"/>
      <c r="AFW92" s="25"/>
      <c r="AFX92" s="25"/>
      <c r="AFY92" s="25"/>
      <c r="AFZ92" s="25"/>
      <c r="AGA92" s="25"/>
      <c r="AGB92" s="25"/>
      <c r="AGC92" s="25"/>
      <c r="AGD92" s="25"/>
      <c r="AGE92" s="25"/>
      <c r="AGF92" s="25"/>
      <c r="AGG92" s="25"/>
      <c r="AGH92" s="25"/>
      <c r="AGI92" s="25"/>
      <c r="AGJ92" s="25"/>
      <c r="AGK92" s="25"/>
      <c r="AGL92" s="25"/>
      <c r="AGM92" s="25"/>
      <c r="AGN92" s="25"/>
      <c r="AGO92" s="25"/>
      <c r="AGP92" s="25"/>
      <c r="AGQ92" s="25"/>
      <c r="AGR92" s="25"/>
      <c r="AGS92" s="25"/>
      <c r="AGT92" s="25"/>
      <c r="AGU92" s="25"/>
      <c r="AGV92" s="25"/>
      <c r="AGW92" s="25"/>
      <c r="AGX92" s="25"/>
      <c r="AGY92" s="25"/>
      <c r="AGZ92" s="25"/>
      <c r="AHA92" s="25"/>
      <c r="AHB92" s="25"/>
      <c r="AHC92" s="25"/>
      <c r="AHD92" s="25"/>
      <c r="AHE92" s="25"/>
      <c r="AHF92" s="25"/>
      <c r="AHG92" s="25"/>
      <c r="AHH92" s="25"/>
      <c r="AHI92" s="25"/>
      <c r="AHJ92" s="25"/>
      <c r="AHK92" s="25"/>
      <c r="AHL92" s="25"/>
      <c r="AHM92" s="25"/>
      <c r="AHN92" s="25"/>
      <c r="AHO92" s="25"/>
      <c r="AHP92" s="25"/>
      <c r="AHQ92" s="25"/>
      <c r="AHR92" s="25"/>
      <c r="AHS92" s="25"/>
      <c r="AHT92" s="25"/>
      <c r="AHU92" s="25"/>
      <c r="AHV92" s="25"/>
      <c r="AHW92" s="25"/>
      <c r="AHX92" s="25"/>
      <c r="AHY92" s="25"/>
      <c r="AHZ92" s="25"/>
      <c r="AIA92" s="25"/>
      <c r="AIB92" s="25"/>
      <c r="AIC92" s="25"/>
      <c r="AID92" s="25"/>
      <c r="AIE92" s="25"/>
      <c r="AIF92" s="25"/>
      <c r="AIG92" s="25"/>
      <c r="AIH92" s="25"/>
      <c r="AII92" s="25"/>
      <c r="AIJ92" s="25"/>
      <c r="AIK92" s="25"/>
      <c r="AIL92" s="25"/>
      <c r="AIM92" s="25"/>
      <c r="AIN92" s="25"/>
      <c r="AIO92" s="25"/>
      <c r="AIP92" s="25"/>
      <c r="AIQ92" s="25"/>
      <c r="AIR92" s="25"/>
      <c r="AIS92" s="25"/>
      <c r="AIT92" s="25"/>
      <c r="AIU92" s="25"/>
      <c r="AIV92" s="25"/>
      <c r="AIW92" s="25"/>
      <c r="AIX92" s="25"/>
      <c r="AIY92" s="25"/>
      <c r="AIZ92" s="25"/>
      <c r="AJA92" s="25"/>
      <c r="AJB92" s="25"/>
      <c r="AJC92" s="25"/>
      <c r="AJD92" s="25"/>
      <c r="AJE92" s="25"/>
      <c r="AJF92" s="25"/>
      <c r="AJG92" s="25"/>
      <c r="AJH92" s="25"/>
      <c r="AJI92" s="25"/>
      <c r="AJJ92" s="25"/>
      <c r="AJK92" s="25"/>
      <c r="AJL92" s="25"/>
      <c r="AJM92" s="25"/>
      <c r="AJN92" s="25"/>
      <c r="AJO92" s="25"/>
      <c r="AJP92" s="25"/>
      <c r="AJQ92" s="25"/>
      <c r="AJR92" s="25"/>
      <c r="AJS92" s="25"/>
      <c r="AJT92" s="25"/>
      <c r="AJU92" s="25"/>
      <c r="AJV92" s="25"/>
      <c r="AJW92" s="25"/>
      <c r="AJX92" s="25"/>
      <c r="AJY92" s="25"/>
      <c r="AJZ92" s="25"/>
      <c r="AKA92" s="25"/>
      <c r="AKB92" s="25"/>
      <c r="AKC92" s="25"/>
      <c r="AKD92" s="25"/>
      <c r="AKE92" s="25"/>
      <c r="AKF92" s="25"/>
      <c r="AKG92" s="25"/>
      <c r="AKH92" s="25"/>
      <c r="AKI92" s="25"/>
      <c r="AKJ92" s="25"/>
      <c r="AKK92" s="25"/>
      <c r="AKL92" s="25"/>
      <c r="AKM92" s="25"/>
      <c r="AKN92" s="25"/>
      <c r="AKO92" s="25"/>
      <c r="AKP92" s="25"/>
      <c r="AKQ92" s="25"/>
      <c r="AKR92" s="25"/>
      <c r="AKS92" s="25"/>
      <c r="AKT92" s="25"/>
      <c r="AKU92" s="25"/>
      <c r="AKV92" s="25"/>
      <c r="AKW92" s="25"/>
      <c r="AKX92" s="25"/>
      <c r="AKY92" s="25"/>
      <c r="AKZ92" s="25"/>
      <c r="ALA92" s="25"/>
      <c r="ALB92" s="25"/>
      <c r="ALC92" s="25"/>
      <c r="ALD92" s="25"/>
      <c r="ALE92" s="25"/>
      <c r="ALF92" s="25"/>
      <c r="ALG92" s="25"/>
      <c r="ALH92" s="25"/>
      <c r="ALI92" s="25"/>
      <c r="ALJ92" s="25"/>
      <c r="ALK92" s="25"/>
      <c r="ALL92" s="25"/>
      <c r="ALM92" s="25"/>
      <c r="ALN92" s="25"/>
      <c r="ALO92" s="25"/>
      <c r="ALP92" s="25"/>
      <c r="ALQ92" s="25"/>
      <c r="ALR92" s="25"/>
      <c r="ALS92" s="25"/>
      <c r="ALT92" s="25"/>
      <c r="ALU92" s="25"/>
      <c r="ALV92" s="25"/>
      <c r="ALW92" s="25"/>
      <c r="ALX92" s="25"/>
      <c r="ALY92" s="25"/>
      <c r="ALZ92" s="25"/>
      <c r="AMA92" s="25"/>
      <c r="AMB92" s="25"/>
      <c r="AMC92" s="25"/>
      <c r="AMD92" s="25"/>
      <c r="AME92" s="25"/>
      <c r="AMF92" s="25"/>
      <c r="AMG92" s="25"/>
      <c r="AMH92" s="25"/>
      <c r="AMI92" s="25"/>
      <c r="AMJ92" s="25"/>
    </row>
    <row r="93" spans="1:1024" ht="18.75" customHeight="1">
      <c r="A93" s="25"/>
      <c r="B93" s="25"/>
      <c r="AK93" s="25"/>
      <c r="AL93" s="25"/>
      <c r="AM93" s="25"/>
      <c r="AN93" s="25"/>
      <c r="AO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c r="HH93" s="25"/>
      <c r="HI93" s="25"/>
      <c r="HJ93" s="25"/>
      <c r="HK93" s="25"/>
      <c r="HL93" s="25"/>
      <c r="HM93" s="25"/>
      <c r="HN93" s="25"/>
      <c r="HO93" s="25"/>
      <c r="HP93" s="25"/>
      <c r="HQ93" s="25"/>
      <c r="HR93" s="25"/>
      <c r="HS93" s="25"/>
      <c r="HT93" s="25"/>
      <c r="HU93" s="25"/>
      <c r="HV93" s="25"/>
      <c r="HW93" s="25"/>
      <c r="HX93" s="25"/>
      <c r="HY93" s="25"/>
      <c r="HZ93" s="25"/>
      <c r="IA93" s="25"/>
      <c r="IB93" s="25"/>
      <c r="IC93" s="25"/>
      <c r="ID93" s="25"/>
      <c r="IE93" s="25"/>
      <c r="IF93" s="25"/>
      <c r="IG93" s="25"/>
      <c r="IH93" s="25"/>
      <c r="II93" s="25"/>
      <c r="IJ93" s="25"/>
      <c r="IK93" s="25"/>
      <c r="IL93" s="25"/>
      <c r="IM93" s="25"/>
      <c r="IN93" s="25"/>
      <c r="IO93" s="25"/>
      <c r="IP93" s="25"/>
      <c r="IQ93" s="25"/>
      <c r="IR93" s="25"/>
      <c r="IS93" s="25"/>
      <c r="IT93" s="25"/>
      <c r="IU93" s="25"/>
      <c r="IV93" s="25"/>
      <c r="IW93" s="25"/>
      <c r="IX93" s="25"/>
      <c r="IY93" s="25"/>
      <c r="IZ93" s="25"/>
      <c r="JA93" s="25"/>
      <c r="JB93" s="25"/>
      <c r="JC93" s="25"/>
      <c r="JD93" s="25"/>
      <c r="JE93" s="25"/>
      <c r="JF93" s="25"/>
      <c r="JG93" s="25"/>
      <c r="JH93" s="25"/>
      <c r="JI93" s="25"/>
      <c r="JJ93" s="25"/>
      <c r="JK93" s="25"/>
      <c r="JL93" s="25"/>
      <c r="JM93" s="25"/>
      <c r="JN93" s="25"/>
      <c r="JO93" s="25"/>
      <c r="JP93" s="25"/>
      <c r="JQ93" s="25"/>
      <c r="JR93" s="25"/>
      <c r="JS93" s="25"/>
      <c r="JT93" s="25"/>
      <c r="JU93" s="25"/>
      <c r="JV93" s="25"/>
      <c r="JW93" s="25"/>
      <c r="JX93" s="25"/>
      <c r="JY93" s="25"/>
      <c r="JZ93" s="25"/>
      <c r="KA93" s="25"/>
      <c r="KB93" s="25"/>
      <c r="KC93" s="25"/>
      <c r="KD93" s="25"/>
      <c r="KE93" s="25"/>
      <c r="KF93" s="25"/>
      <c r="KG93" s="25"/>
      <c r="KH93" s="25"/>
      <c r="KI93" s="25"/>
      <c r="KJ93" s="25"/>
      <c r="KK93" s="25"/>
      <c r="KL93" s="25"/>
      <c r="KM93" s="25"/>
      <c r="KN93" s="25"/>
      <c r="KO93" s="25"/>
      <c r="KP93" s="25"/>
      <c r="KQ93" s="25"/>
      <c r="KR93" s="25"/>
      <c r="KS93" s="25"/>
      <c r="KT93" s="25"/>
      <c r="KU93" s="25"/>
      <c r="KV93" s="25"/>
      <c r="KW93" s="25"/>
      <c r="KX93" s="25"/>
      <c r="KY93" s="25"/>
      <c r="KZ93" s="25"/>
      <c r="LA93" s="25"/>
      <c r="LB93" s="25"/>
      <c r="LC93" s="25"/>
      <c r="LD93" s="25"/>
      <c r="LE93" s="25"/>
      <c r="LF93" s="25"/>
      <c r="LG93" s="25"/>
      <c r="LH93" s="25"/>
      <c r="LI93" s="25"/>
      <c r="LJ93" s="25"/>
      <c r="LK93" s="25"/>
      <c r="LL93" s="25"/>
      <c r="LM93" s="25"/>
      <c r="LN93" s="25"/>
      <c r="LO93" s="25"/>
      <c r="LP93" s="25"/>
      <c r="LQ93" s="25"/>
      <c r="LR93" s="25"/>
      <c r="LS93" s="25"/>
      <c r="LT93" s="25"/>
      <c r="LU93" s="25"/>
      <c r="LV93" s="25"/>
      <c r="LW93" s="25"/>
      <c r="LX93" s="25"/>
      <c r="LY93" s="25"/>
      <c r="LZ93" s="25"/>
      <c r="MA93" s="25"/>
      <c r="MB93" s="25"/>
      <c r="MC93" s="25"/>
      <c r="MD93" s="25"/>
      <c r="ME93" s="25"/>
      <c r="MF93" s="25"/>
      <c r="MG93" s="25"/>
      <c r="MH93" s="25"/>
      <c r="MI93" s="25"/>
      <c r="MJ93" s="25"/>
      <c r="MK93" s="25"/>
      <c r="ML93" s="25"/>
      <c r="MM93" s="25"/>
      <c r="MN93" s="25"/>
      <c r="MO93" s="25"/>
      <c r="MP93" s="25"/>
      <c r="MQ93" s="25"/>
      <c r="MR93" s="25"/>
      <c r="MS93" s="25"/>
      <c r="MT93" s="25"/>
      <c r="MU93" s="25"/>
      <c r="MV93" s="25"/>
      <c r="MW93" s="25"/>
      <c r="MX93" s="25"/>
      <c r="MY93" s="25"/>
      <c r="MZ93" s="25"/>
      <c r="NA93" s="25"/>
      <c r="NB93" s="25"/>
      <c r="NC93" s="25"/>
      <c r="ND93" s="25"/>
      <c r="NE93" s="25"/>
      <c r="NF93" s="25"/>
      <c r="NG93" s="25"/>
      <c r="NH93" s="25"/>
      <c r="NI93" s="25"/>
      <c r="NJ93" s="25"/>
      <c r="NK93" s="25"/>
      <c r="NL93" s="25"/>
      <c r="NM93" s="25"/>
      <c r="NN93" s="25"/>
      <c r="NO93" s="25"/>
      <c r="NP93" s="25"/>
      <c r="NQ93" s="25"/>
      <c r="NR93" s="25"/>
      <c r="NS93" s="25"/>
      <c r="NT93" s="25"/>
      <c r="NU93" s="25"/>
      <c r="NV93" s="25"/>
      <c r="NW93" s="25"/>
      <c r="NX93" s="25"/>
      <c r="NY93" s="25"/>
      <c r="NZ93" s="25"/>
      <c r="OA93" s="25"/>
      <c r="OB93" s="25"/>
      <c r="OC93" s="25"/>
      <c r="OD93" s="25"/>
      <c r="OE93" s="25"/>
      <c r="OF93" s="25"/>
      <c r="OG93" s="25"/>
      <c r="OH93" s="25"/>
      <c r="OI93" s="25"/>
      <c r="OJ93" s="25"/>
      <c r="OK93" s="25"/>
      <c r="OL93" s="25"/>
      <c r="OM93" s="25"/>
      <c r="ON93" s="25"/>
      <c r="OO93" s="25"/>
      <c r="OP93" s="25"/>
      <c r="OQ93" s="25"/>
      <c r="OR93" s="25"/>
      <c r="OS93" s="25"/>
      <c r="OT93" s="25"/>
      <c r="OU93" s="25"/>
      <c r="OV93" s="25"/>
      <c r="OW93" s="25"/>
      <c r="OX93" s="25"/>
      <c r="OY93" s="25"/>
      <c r="OZ93" s="25"/>
      <c r="PA93" s="25"/>
      <c r="PB93" s="25"/>
      <c r="PC93" s="25"/>
      <c r="PD93" s="25"/>
      <c r="PE93" s="25"/>
      <c r="PF93" s="25"/>
      <c r="PG93" s="25"/>
      <c r="PH93" s="25"/>
      <c r="PI93" s="25"/>
      <c r="PJ93" s="25"/>
      <c r="PK93" s="25"/>
      <c r="PL93" s="25"/>
      <c r="PM93" s="25"/>
      <c r="PN93" s="25"/>
      <c r="PO93" s="25"/>
      <c r="PP93" s="25"/>
      <c r="PQ93" s="25"/>
      <c r="PR93" s="25"/>
      <c r="PS93" s="25"/>
      <c r="PT93" s="25"/>
      <c r="PU93" s="25"/>
      <c r="PV93" s="25"/>
      <c r="PW93" s="25"/>
      <c r="PX93" s="25"/>
      <c r="PY93" s="25"/>
      <c r="PZ93" s="25"/>
      <c r="QA93" s="25"/>
      <c r="QB93" s="25"/>
      <c r="QC93" s="25"/>
      <c r="QD93" s="25"/>
      <c r="QE93" s="25"/>
      <c r="QF93" s="25"/>
      <c r="QG93" s="25"/>
      <c r="QH93" s="25"/>
      <c r="QI93" s="25"/>
      <c r="QJ93" s="25"/>
      <c r="QK93" s="25"/>
      <c r="QL93" s="25"/>
      <c r="QM93" s="25"/>
      <c r="QN93" s="25"/>
      <c r="QO93" s="25"/>
      <c r="QP93" s="25"/>
      <c r="QQ93" s="25"/>
      <c r="QR93" s="25"/>
      <c r="QS93" s="25"/>
      <c r="QT93" s="25"/>
      <c r="QU93" s="25"/>
      <c r="QV93" s="25"/>
      <c r="QW93" s="25"/>
      <c r="QX93" s="25"/>
      <c r="QY93" s="25"/>
      <c r="QZ93" s="25"/>
      <c r="RA93" s="25"/>
      <c r="RB93" s="25"/>
      <c r="RC93" s="25"/>
      <c r="RD93" s="25"/>
      <c r="RE93" s="25"/>
      <c r="RF93" s="25"/>
      <c r="RG93" s="25"/>
      <c r="RH93" s="25"/>
      <c r="RI93" s="25"/>
      <c r="RJ93" s="25"/>
      <c r="RK93" s="25"/>
      <c r="RL93" s="25"/>
      <c r="RM93" s="25"/>
      <c r="RN93" s="25"/>
      <c r="RO93" s="25"/>
      <c r="RP93" s="25"/>
      <c r="RQ93" s="25"/>
      <c r="RR93" s="25"/>
      <c r="RS93" s="25"/>
      <c r="RT93" s="25"/>
      <c r="RU93" s="25"/>
      <c r="RV93" s="25"/>
      <c r="RW93" s="25"/>
      <c r="RX93" s="25"/>
      <c r="RY93" s="25"/>
      <c r="RZ93" s="25"/>
      <c r="SA93" s="25"/>
      <c r="SB93" s="25"/>
      <c r="SC93" s="25"/>
      <c r="SD93" s="25"/>
      <c r="SE93" s="25"/>
      <c r="SF93" s="25"/>
      <c r="SG93" s="25"/>
      <c r="SH93" s="25"/>
      <c r="SI93" s="25"/>
      <c r="SJ93" s="25"/>
      <c r="SK93" s="25"/>
      <c r="SL93" s="25"/>
      <c r="SM93" s="25"/>
      <c r="SN93" s="25"/>
      <c r="SO93" s="25"/>
      <c r="SP93" s="25"/>
      <c r="SQ93" s="25"/>
      <c r="SR93" s="25"/>
      <c r="SS93" s="25"/>
      <c r="ST93" s="25"/>
      <c r="SU93" s="25"/>
      <c r="SV93" s="25"/>
      <c r="SW93" s="25"/>
      <c r="SX93" s="25"/>
      <c r="SY93" s="25"/>
      <c r="SZ93" s="25"/>
      <c r="TA93" s="25"/>
      <c r="TB93" s="25"/>
      <c r="TC93" s="25"/>
      <c r="TD93" s="25"/>
      <c r="TE93" s="25"/>
      <c r="TF93" s="25"/>
      <c r="TG93" s="25"/>
      <c r="TH93" s="25"/>
      <c r="TI93" s="25"/>
      <c r="TJ93" s="25"/>
      <c r="TK93" s="25"/>
      <c r="TL93" s="25"/>
      <c r="TM93" s="25"/>
      <c r="TN93" s="25"/>
      <c r="TO93" s="25"/>
      <c r="TP93" s="25"/>
      <c r="TQ93" s="25"/>
      <c r="TR93" s="25"/>
      <c r="TS93" s="25"/>
      <c r="TT93" s="25"/>
      <c r="TU93" s="25"/>
      <c r="TV93" s="25"/>
      <c r="TW93" s="25"/>
      <c r="TX93" s="25"/>
      <c r="TY93" s="25"/>
      <c r="TZ93" s="25"/>
      <c r="UA93" s="25"/>
      <c r="UB93" s="25"/>
      <c r="UC93" s="25"/>
      <c r="UD93" s="25"/>
      <c r="UE93" s="25"/>
      <c r="UF93" s="25"/>
      <c r="UG93" s="25"/>
      <c r="UH93" s="25"/>
      <c r="UI93" s="25"/>
      <c r="UJ93" s="25"/>
      <c r="UK93" s="25"/>
      <c r="UL93" s="25"/>
      <c r="UM93" s="25"/>
      <c r="UN93" s="25"/>
      <c r="UO93" s="25"/>
      <c r="UP93" s="25"/>
      <c r="UQ93" s="25"/>
      <c r="UR93" s="25"/>
      <c r="US93" s="25"/>
      <c r="UT93" s="25"/>
      <c r="UU93" s="25"/>
      <c r="UV93" s="25"/>
      <c r="UW93" s="25"/>
      <c r="UX93" s="25"/>
      <c r="UY93" s="25"/>
      <c r="UZ93" s="25"/>
      <c r="VA93" s="25"/>
      <c r="VB93" s="25"/>
      <c r="VC93" s="25"/>
      <c r="VD93" s="25"/>
      <c r="VE93" s="25"/>
      <c r="VF93" s="25"/>
      <c r="VG93" s="25"/>
      <c r="VH93" s="25"/>
      <c r="VI93" s="25"/>
      <c r="VJ93" s="25"/>
      <c r="VK93" s="25"/>
      <c r="VL93" s="25"/>
      <c r="VM93" s="25"/>
      <c r="VN93" s="25"/>
      <c r="VO93" s="25"/>
      <c r="VP93" s="25"/>
      <c r="VQ93" s="25"/>
      <c r="VR93" s="25"/>
      <c r="VS93" s="25"/>
      <c r="VT93" s="25"/>
      <c r="VU93" s="25"/>
      <c r="VV93" s="25"/>
      <c r="VW93" s="25"/>
      <c r="VX93" s="25"/>
      <c r="VY93" s="25"/>
      <c r="VZ93" s="25"/>
      <c r="WA93" s="25"/>
      <c r="WB93" s="25"/>
      <c r="WC93" s="25"/>
      <c r="WD93" s="25"/>
      <c r="WE93" s="25"/>
      <c r="WF93" s="25"/>
      <c r="WG93" s="25"/>
      <c r="WH93" s="25"/>
      <c r="WI93" s="25"/>
      <c r="WJ93" s="25"/>
      <c r="WK93" s="25"/>
      <c r="WL93" s="25"/>
      <c r="WM93" s="25"/>
      <c r="WN93" s="25"/>
      <c r="WO93" s="25"/>
      <c r="WP93" s="25"/>
      <c r="WQ93" s="25"/>
      <c r="WR93" s="25"/>
      <c r="WS93" s="25"/>
      <c r="WT93" s="25"/>
      <c r="WU93" s="25"/>
      <c r="WV93" s="25"/>
      <c r="WW93" s="25"/>
      <c r="WX93" s="25"/>
      <c r="WY93" s="25"/>
      <c r="WZ93" s="25"/>
      <c r="XA93" s="25"/>
      <c r="XB93" s="25"/>
      <c r="XC93" s="25"/>
      <c r="XD93" s="25"/>
      <c r="XE93" s="25"/>
      <c r="XF93" s="25"/>
      <c r="XG93" s="25"/>
      <c r="XH93" s="25"/>
      <c r="XI93" s="25"/>
      <c r="XJ93" s="25"/>
      <c r="XK93" s="25"/>
      <c r="XL93" s="25"/>
      <c r="XM93" s="25"/>
      <c r="XN93" s="25"/>
      <c r="XO93" s="25"/>
      <c r="XP93" s="25"/>
      <c r="XQ93" s="25"/>
      <c r="XR93" s="25"/>
      <c r="XS93" s="25"/>
      <c r="XT93" s="25"/>
      <c r="XU93" s="25"/>
      <c r="XV93" s="25"/>
      <c r="XW93" s="25"/>
      <c r="XX93" s="25"/>
      <c r="XY93" s="25"/>
      <c r="XZ93" s="25"/>
      <c r="YA93" s="25"/>
      <c r="YB93" s="25"/>
      <c r="YC93" s="25"/>
      <c r="YD93" s="25"/>
      <c r="YE93" s="25"/>
      <c r="YF93" s="25"/>
      <c r="YG93" s="25"/>
      <c r="YH93" s="25"/>
      <c r="YI93" s="25"/>
      <c r="YJ93" s="25"/>
      <c r="YK93" s="25"/>
      <c r="YL93" s="25"/>
      <c r="YM93" s="25"/>
      <c r="YN93" s="25"/>
      <c r="YO93" s="25"/>
      <c r="YP93" s="25"/>
      <c r="YQ93" s="25"/>
      <c r="YR93" s="25"/>
      <c r="YS93" s="25"/>
      <c r="YT93" s="25"/>
      <c r="YU93" s="25"/>
      <c r="YV93" s="25"/>
      <c r="YW93" s="25"/>
      <c r="YX93" s="25"/>
      <c r="YY93" s="25"/>
      <c r="YZ93" s="25"/>
      <c r="ZA93" s="25"/>
      <c r="ZB93" s="25"/>
      <c r="ZC93" s="25"/>
      <c r="ZD93" s="25"/>
      <c r="ZE93" s="25"/>
      <c r="ZF93" s="25"/>
      <c r="ZG93" s="25"/>
      <c r="ZH93" s="25"/>
      <c r="ZI93" s="25"/>
      <c r="ZJ93" s="25"/>
      <c r="ZK93" s="25"/>
      <c r="ZL93" s="25"/>
      <c r="ZM93" s="25"/>
      <c r="ZN93" s="25"/>
      <c r="ZO93" s="25"/>
      <c r="ZP93" s="25"/>
      <c r="ZQ93" s="25"/>
      <c r="ZR93" s="25"/>
      <c r="ZS93" s="25"/>
      <c r="ZT93" s="25"/>
      <c r="ZU93" s="25"/>
      <c r="ZV93" s="25"/>
      <c r="ZW93" s="25"/>
      <c r="ZX93" s="25"/>
      <c r="ZY93" s="25"/>
      <c r="ZZ93" s="25"/>
      <c r="AAA93" s="25"/>
      <c r="AAB93" s="25"/>
      <c r="AAC93" s="25"/>
      <c r="AAD93" s="25"/>
      <c r="AAE93" s="25"/>
      <c r="AAF93" s="25"/>
      <c r="AAG93" s="25"/>
      <c r="AAH93" s="25"/>
      <c r="AAI93" s="25"/>
      <c r="AAJ93" s="25"/>
      <c r="AAK93" s="25"/>
      <c r="AAL93" s="25"/>
      <c r="AAM93" s="25"/>
      <c r="AAN93" s="25"/>
      <c r="AAO93" s="25"/>
      <c r="AAP93" s="25"/>
      <c r="AAQ93" s="25"/>
      <c r="AAR93" s="25"/>
      <c r="AAS93" s="25"/>
      <c r="AAT93" s="25"/>
      <c r="AAU93" s="25"/>
      <c r="AAV93" s="25"/>
      <c r="AAW93" s="25"/>
      <c r="AAX93" s="25"/>
      <c r="AAY93" s="25"/>
      <c r="AAZ93" s="25"/>
      <c r="ABA93" s="25"/>
      <c r="ABB93" s="25"/>
      <c r="ABC93" s="25"/>
      <c r="ABD93" s="25"/>
      <c r="ABE93" s="25"/>
      <c r="ABF93" s="25"/>
      <c r="ABG93" s="25"/>
      <c r="ABH93" s="25"/>
      <c r="ABI93" s="25"/>
      <c r="ABJ93" s="25"/>
      <c r="ABK93" s="25"/>
      <c r="ABL93" s="25"/>
      <c r="ABM93" s="25"/>
      <c r="ABN93" s="25"/>
      <c r="ABO93" s="25"/>
      <c r="ABP93" s="25"/>
      <c r="ABQ93" s="25"/>
      <c r="ABR93" s="25"/>
      <c r="ABS93" s="25"/>
      <c r="ABT93" s="25"/>
      <c r="ABU93" s="25"/>
      <c r="ABV93" s="25"/>
      <c r="ABW93" s="25"/>
      <c r="ABX93" s="25"/>
      <c r="ABY93" s="25"/>
      <c r="ABZ93" s="25"/>
      <c r="ACA93" s="25"/>
      <c r="ACB93" s="25"/>
      <c r="ACC93" s="25"/>
      <c r="ACD93" s="25"/>
      <c r="ACE93" s="25"/>
      <c r="ACF93" s="25"/>
      <c r="ACG93" s="25"/>
      <c r="ACH93" s="25"/>
      <c r="ACI93" s="25"/>
      <c r="ACJ93" s="25"/>
      <c r="ACK93" s="25"/>
      <c r="ACL93" s="25"/>
      <c r="ACM93" s="25"/>
      <c r="ACN93" s="25"/>
      <c r="ACO93" s="25"/>
      <c r="ACP93" s="25"/>
      <c r="ACQ93" s="25"/>
      <c r="ACR93" s="25"/>
      <c r="ACS93" s="25"/>
      <c r="ACT93" s="25"/>
      <c r="ACU93" s="25"/>
      <c r="ACV93" s="25"/>
      <c r="ACW93" s="25"/>
      <c r="ACX93" s="25"/>
      <c r="ACY93" s="25"/>
      <c r="ACZ93" s="25"/>
      <c r="ADA93" s="25"/>
      <c r="ADB93" s="25"/>
      <c r="ADC93" s="25"/>
      <c r="ADD93" s="25"/>
      <c r="ADE93" s="25"/>
      <c r="ADF93" s="25"/>
      <c r="ADG93" s="25"/>
      <c r="ADH93" s="25"/>
      <c r="ADI93" s="25"/>
      <c r="ADJ93" s="25"/>
      <c r="ADK93" s="25"/>
      <c r="ADL93" s="25"/>
      <c r="ADM93" s="25"/>
      <c r="ADN93" s="25"/>
      <c r="ADO93" s="25"/>
      <c r="ADP93" s="25"/>
      <c r="ADQ93" s="25"/>
      <c r="ADR93" s="25"/>
      <c r="ADS93" s="25"/>
      <c r="ADT93" s="25"/>
      <c r="ADU93" s="25"/>
      <c r="ADV93" s="25"/>
      <c r="ADW93" s="25"/>
      <c r="ADX93" s="25"/>
      <c r="ADY93" s="25"/>
      <c r="ADZ93" s="25"/>
      <c r="AEA93" s="25"/>
      <c r="AEB93" s="25"/>
      <c r="AEC93" s="25"/>
      <c r="AED93" s="25"/>
      <c r="AEE93" s="25"/>
      <c r="AEF93" s="25"/>
      <c r="AEG93" s="25"/>
      <c r="AEH93" s="25"/>
      <c r="AEI93" s="25"/>
      <c r="AEJ93" s="25"/>
      <c r="AEK93" s="25"/>
      <c r="AEL93" s="25"/>
      <c r="AEM93" s="25"/>
      <c r="AEN93" s="25"/>
      <c r="AEO93" s="25"/>
      <c r="AEP93" s="25"/>
      <c r="AEQ93" s="25"/>
      <c r="AER93" s="25"/>
      <c r="AES93" s="25"/>
      <c r="AET93" s="25"/>
      <c r="AEU93" s="25"/>
      <c r="AEV93" s="25"/>
      <c r="AEW93" s="25"/>
      <c r="AEX93" s="25"/>
      <c r="AEY93" s="25"/>
      <c r="AEZ93" s="25"/>
      <c r="AFA93" s="25"/>
      <c r="AFB93" s="25"/>
      <c r="AFC93" s="25"/>
      <c r="AFD93" s="25"/>
      <c r="AFE93" s="25"/>
      <c r="AFF93" s="25"/>
      <c r="AFG93" s="25"/>
      <c r="AFH93" s="25"/>
      <c r="AFI93" s="25"/>
      <c r="AFJ93" s="25"/>
      <c r="AFK93" s="25"/>
      <c r="AFL93" s="25"/>
      <c r="AFM93" s="25"/>
      <c r="AFN93" s="25"/>
      <c r="AFO93" s="25"/>
      <c r="AFP93" s="25"/>
      <c r="AFQ93" s="25"/>
      <c r="AFR93" s="25"/>
      <c r="AFS93" s="25"/>
      <c r="AFT93" s="25"/>
      <c r="AFU93" s="25"/>
      <c r="AFV93" s="25"/>
      <c r="AFW93" s="25"/>
      <c r="AFX93" s="25"/>
      <c r="AFY93" s="25"/>
      <c r="AFZ93" s="25"/>
      <c r="AGA93" s="25"/>
      <c r="AGB93" s="25"/>
      <c r="AGC93" s="25"/>
      <c r="AGD93" s="25"/>
      <c r="AGE93" s="25"/>
      <c r="AGF93" s="25"/>
      <c r="AGG93" s="25"/>
      <c r="AGH93" s="25"/>
      <c r="AGI93" s="25"/>
      <c r="AGJ93" s="25"/>
      <c r="AGK93" s="25"/>
      <c r="AGL93" s="25"/>
      <c r="AGM93" s="25"/>
      <c r="AGN93" s="25"/>
      <c r="AGO93" s="25"/>
      <c r="AGP93" s="25"/>
      <c r="AGQ93" s="25"/>
      <c r="AGR93" s="25"/>
      <c r="AGS93" s="25"/>
      <c r="AGT93" s="25"/>
      <c r="AGU93" s="25"/>
      <c r="AGV93" s="25"/>
      <c r="AGW93" s="25"/>
      <c r="AGX93" s="25"/>
      <c r="AGY93" s="25"/>
      <c r="AGZ93" s="25"/>
      <c r="AHA93" s="25"/>
      <c r="AHB93" s="25"/>
      <c r="AHC93" s="25"/>
      <c r="AHD93" s="25"/>
      <c r="AHE93" s="25"/>
      <c r="AHF93" s="25"/>
      <c r="AHG93" s="25"/>
      <c r="AHH93" s="25"/>
      <c r="AHI93" s="25"/>
      <c r="AHJ93" s="25"/>
      <c r="AHK93" s="25"/>
      <c r="AHL93" s="25"/>
      <c r="AHM93" s="25"/>
      <c r="AHN93" s="25"/>
      <c r="AHO93" s="25"/>
      <c r="AHP93" s="25"/>
      <c r="AHQ93" s="25"/>
      <c r="AHR93" s="25"/>
      <c r="AHS93" s="25"/>
      <c r="AHT93" s="25"/>
      <c r="AHU93" s="25"/>
      <c r="AHV93" s="25"/>
      <c r="AHW93" s="25"/>
      <c r="AHX93" s="25"/>
      <c r="AHY93" s="25"/>
      <c r="AHZ93" s="25"/>
      <c r="AIA93" s="25"/>
      <c r="AIB93" s="25"/>
      <c r="AIC93" s="25"/>
      <c r="AID93" s="25"/>
      <c r="AIE93" s="25"/>
      <c r="AIF93" s="25"/>
      <c r="AIG93" s="25"/>
      <c r="AIH93" s="25"/>
      <c r="AII93" s="25"/>
      <c r="AIJ93" s="25"/>
      <c r="AIK93" s="25"/>
      <c r="AIL93" s="25"/>
      <c r="AIM93" s="25"/>
      <c r="AIN93" s="25"/>
      <c r="AIO93" s="25"/>
      <c r="AIP93" s="25"/>
      <c r="AIQ93" s="25"/>
      <c r="AIR93" s="25"/>
      <c r="AIS93" s="25"/>
      <c r="AIT93" s="25"/>
      <c r="AIU93" s="25"/>
      <c r="AIV93" s="25"/>
      <c r="AIW93" s="25"/>
      <c r="AIX93" s="25"/>
      <c r="AIY93" s="25"/>
      <c r="AIZ93" s="25"/>
      <c r="AJA93" s="25"/>
      <c r="AJB93" s="25"/>
      <c r="AJC93" s="25"/>
      <c r="AJD93" s="25"/>
      <c r="AJE93" s="25"/>
      <c r="AJF93" s="25"/>
      <c r="AJG93" s="25"/>
      <c r="AJH93" s="25"/>
      <c r="AJI93" s="25"/>
      <c r="AJJ93" s="25"/>
      <c r="AJK93" s="25"/>
      <c r="AJL93" s="25"/>
      <c r="AJM93" s="25"/>
      <c r="AJN93" s="25"/>
      <c r="AJO93" s="25"/>
      <c r="AJP93" s="25"/>
      <c r="AJQ93" s="25"/>
      <c r="AJR93" s="25"/>
      <c r="AJS93" s="25"/>
      <c r="AJT93" s="25"/>
      <c r="AJU93" s="25"/>
      <c r="AJV93" s="25"/>
      <c r="AJW93" s="25"/>
      <c r="AJX93" s="25"/>
      <c r="AJY93" s="25"/>
      <c r="AJZ93" s="25"/>
      <c r="AKA93" s="25"/>
      <c r="AKB93" s="25"/>
      <c r="AKC93" s="25"/>
      <c r="AKD93" s="25"/>
      <c r="AKE93" s="25"/>
      <c r="AKF93" s="25"/>
      <c r="AKG93" s="25"/>
      <c r="AKH93" s="25"/>
      <c r="AKI93" s="25"/>
      <c r="AKJ93" s="25"/>
      <c r="AKK93" s="25"/>
      <c r="AKL93" s="25"/>
      <c r="AKM93" s="25"/>
      <c r="AKN93" s="25"/>
      <c r="AKO93" s="25"/>
      <c r="AKP93" s="25"/>
      <c r="AKQ93" s="25"/>
      <c r="AKR93" s="25"/>
      <c r="AKS93" s="25"/>
      <c r="AKT93" s="25"/>
      <c r="AKU93" s="25"/>
      <c r="AKV93" s="25"/>
      <c r="AKW93" s="25"/>
      <c r="AKX93" s="25"/>
      <c r="AKY93" s="25"/>
      <c r="AKZ93" s="25"/>
      <c r="ALA93" s="25"/>
      <c r="ALB93" s="25"/>
      <c r="ALC93" s="25"/>
      <c r="ALD93" s="25"/>
      <c r="ALE93" s="25"/>
      <c r="ALF93" s="25"/>
      <c r="ALG93" s="25"/>
      <c r="ALH93" s="25"/>
      <c r="ALI93" s="25"/>
      <c r="ALJ93" s="25"/>
      <c r="ALK93" s="25"/>
      <c r="ALL93" s="25"/>
      <c r="ALM93" s="25"/>
      <c r="ALN93" s="25"/>
      <c r="ALO93" s="25"/>
      <c r="ALP93" s="25"/>
      <c r="ALQ93" s="25"/>
      <c r="ALR93" s="25"/>
      <c r="ALS93" s="25"/>
      <c r="ALT93" s="25"/>
      <c r="ALU93" s="25"/>
      <c r="ALV93" s="25"/>
      <c r="ALW93" s="25"/>
      <c r="ALX93" s="25"/>
      <c r="ALY93" s="25"/>
      <c r="ALZ93" s="25"/>
      <c r="AMA93" s="25"/>
      <c r="AMB93" s="25"/>
      <c r="AMC93" s="25"/>
      <c r="AMD93" s="25"/>
      <c r="AME93" s="25"/>
      <c r="AMF93" s="25"/>
      <c r="AMG93" s="25"/>
      <c r="AMH93" s="25"/>
      <c r="AMI93" s="25"/>
      <c r="AMJ93" s="25"/>
    </row>
    <row r="94" spans="1:1024" ht="18.75" customHeight="1">
      <c r="A94" s="25"/>
      <c r="B94" s="371" t="s">
        <v>152</v>
      </c>
      <c r="C94" s="371"/>
      <c r="AK94" s="25"/>
      <c r="AL94" s="25"/>
      <c r="AM94" s="25"/>
      <c r="AN94" s="430"/>
      <c r="AO94" s="430"/>
      <c r="AP94" s="430"/>
      <c r="AQ94" s="430"/>
      <c r="AR94" s="430"/>
      <c r="AS94" s="430"/>
      <c r="AT94" s="430"/>
      <c r="AU94" s="430"/>
      <c r="AV94" s="430"/>
      <c r="AW94" s="430"/>
      <c r="AX94" s="446"/>
      <c r="AY94" s="448" t="s">
        <v>42</v>
      </c>
      <c r="AZ94" s="455"/>
      <c r="BA94" s="455"/>
      <c r="BB94" s="455"/>
      <c r="BC94" s="455"/>
      <c r="BD94" s="455"/>
      <c r="BE94" s="455"/>
      <c r="BF94" s="455"/>
      <c r="BG94" s="455"/>
      <c r="BH94" s="455"/>
      <c r="BI94" s="455"/>
      <c r="BJ94" s="455"/>
      <c r="BK94" s="455"/>
      <c r="BL94" s="455"/>
      <c r="BM94" s="455"/>
      <c r="BN94" s="455"/>
      <c r="BO94" s="455"/>
      <c r="BP94" s="455"/>
      <c r="BQ94" s="455"/>
      <c r="BR94" s="455"/>
      <c r="BS94" s="455"/>
      <c r="BT94" s="455"/>
      <c r="BU94" s="455"/>
      <c r="BV94" s="455"/>
      <c r="BW94" s="453"/>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c r="HH94" s="25"/>
      <c r="HI94" s="25"/>
      <c r="HJ94" s="25"/>
      <c r="HK94" s="25"/>
      <c r="HL94" s="25"/>
      <c r="HM94" s="25"/>
      <c r="HN94" s="25"/>
      <c r="HO94" s="25"/>
      <c r="HP94" s="25"/>
      <c r="HQ94" s="25"/>
      <c r="HR94" s="25"/>
      <c r="HS94" s="25"/>
      <c r="HT94" s="25"/>
      <c r="HU94" s="25"/>
      <c r="HV94" s="25"/>
      <c r="HW94" s="25"/>
      <c r="HX94" s="25"/>
      <c r="HY94" s="25"/>
      <c r="HZ94" s="25"/>
      <c r="IA94" s="25"/>
      <c r="IB94" s="25"/>
      <c r="IC94" s="25"/>
      <c r="ID94" s="25"/>
      <c r="IE94" s="25"/>
      <c r="IF94" s="25"/>
      <c r="IG94" s="25"/>
      <c r="IH94" s="25"/>
      <c r="II94" s="25"/>
      <c r="IJ94" s="25"/>
      <c r="IK94" s="25"/>
      <c r="IL94" s="25"/>
      <c r="IM94" s="25"/>
      <c r="IN94" s="25"/>
      <c r="IO94" s="25"/>
      <c r="IP94" s="25"/>
      <c r="IQ94" s="25"/>
      <c r="IR94" s="25"/>
      <c r="IS94" s="25"/>
      <c r="IT94" s="25"/>
      <c r="IU94" s="25"/>
      <c r="IV94" s="25"/>
      <c r="IW94" s="25"/>
      <c r="IX94" s="25"/>
      <c r="IY94" s="25"/>
      <c r="IZ94" s="25"/>
      <c r="JA94" s="25"/>
      <c r="JB94" s="25"/>
      <c r="JC94" s="25"/>
      <c r="JD94" s="25"/>
      <c r="JE94" s="25"/>
      <c r="JF94" s="25"/>
      <c r="JG94" s="25"/>
      <c r="JH94" s="25"/>
      <c r="JI94" s="25"/>
      <c r="JJ94" s="25"/>
      <c r="JK94" s="25"/>
      <c r="JL94" s="25"/>
      <c r="JM94" s="25"/>
      <c r="JN94" s="25"/>
      <c r="JO94" s="25"/>
      <c r="JP94" s="25"/>
      <c r="JQ94" s="25"/>
      <c r="JR94" s="25"/>
      <c r="JS94" s="25"/>
      <c r="JT94" s="25"/>
      <c r="JU94" s="25"/>
      <c r="JV94" s="25"/>
      <c r="JW94" s="25"/>
      <c r="JX94" s="25"/>
      <c r="JY94" s="25"/>
      <c r="JZ94" s="25"/>
      <c r="KA94" s="25"/>
      <c r="KB94" s="25"/>
      <c r="KC94" s="25"/>
      <c r="KD94" s="25"/>
      <c r="KE94" s="25"/>
      <c r="KF94" s="25"/>
      <c r="KG94" s="25"/>
      <c r="KH94" s="25"/>
      <c r="KI94" s="25"/>
      <c r="KJ94" s="25"/>
      <c r="KK94" s="25"/>
      <c r="KL94" s="25"/>
      <c r="KM94" s="25"/>
      <c r="KN94" s="25"/>
      <c r="KO94" s="25"/>
      <c r="KP94" s="25"/>
      <c r="KQ94" s="25"/>
      <c r="KR94" s="25"/>
      <c r="KS94" s="25"/>
      <c r="KT94" s="25"/>
      <c r="KU94" s="25"/>
      <c r="KV94" s="25"/>
      <c r="KW94" s="25"/>
      <c r="KX94" s="25"/>
      <c r="KY94" s="25"/>
      <c r="KZ94" s="25"/>
      <c r="LA94" s="25"/>
      <c r="LB94" s="25"/>
      <c r="LC94" s="25"/>
      <c r="LD94" s="25"/>
      <c r="LE94" s="25"/>
      <c r="LF94" s="25"/>
      <c r="LG94" s="25"/>
      <c r="LH94" s="25"/>
      <c r="LI94" s="25"/>
      <c r="LJ94" s="25"/>
      <c r="LK94" s="25"/>
      <c r="LL94" s="25"/>
      <c r="LM94" s="25"/>
      <c r="LN94" s="25"/>
      <c r="LO94" s="25"/>
      <c r="LP94" s="25"/>
      <c r="LQ94" s="25"/>
      <c r="LR94" s="25"/>
      <c r="LS94" s="25"/>
      <c r="LT94" s="25"/>
      <c r="LU94" s="25"/>
      <c r="LV94" s="25"/>
      <c r="LW94" s="25"/>
      <c r="LX94" s="25"/>
      <c r="LY94" s="25"/>
      <c r="LZ94" s="25"/>
      <c r="MA94" s="25"/>
      <c r="MB94" s="25"/>
      <c r="MC94" s="25"/>
      <c r="MD94" s="25"/>
      <c r="ME94" s="25"/>
      <c r="MF94" s="25"/>
      <c r="MG94" s="25"/>
      <c r="MH94" s="25"/>
      <c r="MI94" s="25"/>
      <c r="MJ94" s="25"/>
      <c r="MK94" s="25"/>
      <c r="ML94" s="25"/>
      <c r="MM94" s="25"/>
      <c r="MN94" s="25"/>
      <c r="MO94" s="25"/>
      <c r="MP94" s="25"/>
      <c r="MQ94" s="25"/>
      <c r="MR94" s="25"/>
      <c r="MS94" s="25"/>
      <c r="MT94" s="25"/>
      <c r="MU94" s="25"/>
      <c r="MV94" s="25"/>
      <c r="MW94" s="25"/>
      <c r="MX94" s="25"/>
      <c r="MY94" s="25"/>
      <c r="MZ94" s="25"/>
      <c r="NA94" s="25"/>
      <c r="NB94" s="25"/>
      <c r="NC94" s="25"/>
      <c r="ND94" s="25"/>
      <c r="NE94" s="25"/>
      <c r="NF94" s="25"/>
      <c r="NG94" s="25"/>
      <c r="NH94" s="25"/>
      <c r="NI94" s="25"/>
      <c r="NJ94" s="25"/>
      <c r="NK94" s="25"/>
      <c r="NL94" s="25"/>
      <c r="NM94" s="25"/>
      <c r="NN94" s="25"/>
      <c r="NO94" s="25"/>
      <c r="NP94" s="25"/>
      <c r="NQ94" s="25"/>
      <c r="NR94" s="25"/>
      <c r="NS94" s="25"/>
      <c r="NT94" s="25"/>
      <c r="NU94" s="25"/>
      <c r="NV94" s="25"/>
      <c r="NW94" s="25"/>
      <c r="NX94" s="25"/>
      <c r="NY94" s="25"/>
      <c r="NZ94" s="25"/>
      <c r="OA94" s="25"/>
      <c r="OB94" s="25"/>
      <c r="OC94" s="25"/>
      <c r="OD94" s="25"/>
      <c r="OE94" s="25"/>
      <c r="OF94" s="25"/>
      <c r="OG94" s="25"/>
      <c r="OH94" s="25"/>
      <c r="OI94" s="25"/>
      <c r="OJ94" s="25"/>
      <c r="OK94" s="25"/>
      <c r="OL94" s="25"/>
      <c r="OM94" s="25"/>
      <c r="ON94" s="25"/>
      <c r="OO94" s="25"/>
      <c r="OP94" s="25"/>
      <c r="OQ94" s="25"/>
      <c r="OR94" s="25"/>
      <c r="OS94" s="25"/>
      <c r="OT94" s="25"/>
      <c r="OU94" s="25"/>
      <c r="OV94" s="25"/>
      <c r="OW94" s="25"/>
      <c r="OX94" s="25"/>
      <c r="OY94" s="25"/>
      <c r="OZ94" s="25"/>
      <c r="PA94" s="25"/>
      <c r="PB94" s="25"/>
      <c r="PC94" s="25"/>
      <c r="PD94" s="25"/>
      <c r="PE94" s="25"/>
      <c r="PF94" s="25"/>
      <c r="PG94" s="25"/>
      <c r="PH94" s="25"/>
      <c r="PI94" s="25"/>
      <c r="PJ94" s="25"/>
      <c r="PK94" s="25"/>
      <c r="PL94" s="25"/>
      <c r="PM94" s="25"/>
      <c r="PN94" s="25"/>
      <c r="PO94" s="25"/>
      <c r="PP94" s="25"/>
      <c r="PQ94" s="25"/>
      <c r="PR94" s="25"/>
      <c r="PS94" s="25"/>
      <c r="PT94" s="25"/>
      <c r="PU94" s="25"/>
      <c r="PV94" s="25"/>
      <c r="PW94" s="25"/>
      <c r="PX94" s="25"/>
      <c r="PY94" s="25"/>
      <c r="PZ94" s="25"/>
      <c r="QA94" s="25"/>
      <c r="QB94" s="25"/>
      <c r="QC94" s="25"/>
      <c r="QD94" s="25"/>
      <c r="QE94" s="25"/>
      <c r="QF94" s="25"/>
      <c r="QG94" s="25"/>
      <c r="QH94" s="25"/>
      <c r="QI94" s="25"/>
      <c r="QJ94" s="25"/>
      <c r="QK94" s="25"/>
      <c r="QL94" s="25"/>
      <c r="QM94" s="25"/>
      <c r="QN94" s="25"/>
      <c r="QO94" s="25"/>
      <c r="QP94" s="25"/>
      <c r="QQ94" s="25"/>
      <c r="QR94" s="25"/>
      <c r="QS94" s="25"/>
      <c r="QT94" s="25"/>
      <c r="QU94" s="25"/>
      <c r="QV94" s="25"/>
      <c r="QW94" s="25"/>
      <c r="QX94" s="25"/>
      <c r="QY94" s="25"/>
      <c r="QZ94" s="25"/>
      <c r="RA94" s="25"/>
      <c r="RB94" s="25"/>
      <c r="RC94" s="25"/>
      <c r="RD94" s="25"/>
      <c r="RE94" s="25"/>
      <c r="RF94" s="25"/>
      <c r="RG94" s="25"/>
      <c r="RH94" s="25"/>
      <c r="RI94" s="25"/>
      <c r="RJ94" s="25"/>
      <c r="RK94" s="25"/>
      <c r="RL94" s="25"/>
      <c r="RM94" s="25"/>
      <c r="RN94" s="25"/>
      <c r="RO94" s="25"/>
      <c r="RP94" s="25"/>
      <c r="RQ94" s="25"/>
      <c r="RR94" s="25"/>
      <c r="RS94" s="25"/>
      <c r="RT94" s="25"/>
      <c r="RU94" s="25"/>
      <c r="RV94" s="25"/>
      <c r="RW94" s="25"/>
      <c r="RX94" s="25"/>
      <c r="RY94" s="25"/>
      <c r="RZ94" s="25"/>
      <c r="SA94" s="25"/>
      <c r="SB94" s="25"/>
      <c r="SC94" s="25"/>
      <c r="SD94" s="25"/>
      <c r="SE94" s="25"/>
      <c r="SF94" s="25"/>
      <c r="SG94" s="25"/>
      <c r="SH94" s="25"/>
      <c r="SI94" s="25"/>
      <c r="SJ94" s="25"/>
      <c r="SK94" s="25"/>
      <c r="SL94" s="25"/>
      <c r="SM94" s="25"/>
      <c r="SN94" s="25"/>
      <c r="SO94" s="25"/>
      <c r="SP94" s="25"/>
      <c r="SQ94" s="25"/>
      <c r="SR94" s="25"/>
      <c r="SS94" s="25"/>
      <c r="ST94" s="25"/>
      <c r="SU94" s="25"/>
      <c r="SV94" s="25"/>
      <c r="SW94" s="25"/>
      <c r="SX94" s="25"/>
      <c r="SY94" s="25"/>
      <c r="SZ94" s="25"/>
      <c r="TA94" s="25"/>
      <c r="TB94" s="25"/>
      <c r="TC94" s="25"/>
      <c r="TD94" s="25"/>
      <c r="TE94" s="25"/>
      <c r="TF94" s="25"/>
      <c r="TG94" s="25"/>
      <c r="TH94" s="25"/>
      <c r="TI94" s="25"/>
      <c r="TJ94" s="25"/>
      <c r="TK94" s="25"/>
      <c r="TL94" s="25"/>
      <c r="TM94" s="25"/>
      <c r="TN94" s="25"/>
      <c r="TO94" s="25"/>
      <c r="TP94" s="25"/>
      <c r="TQ94" s="25"/>
      <c r="TR94" s="25"/>
      <c r="TS94" s="25"/>
      <c r="TT94" s="25"/>
      <c r="TU94" s="25"/>
      <c r="TV94" s="25"/>
      <c r="TW94" s="25"/>
      <c r="TX94" s="25"/>
      <c r="TY94" s="25"/>
      <c r="TZ94" s="25"/>
      <c r="UA94" s="25"/>
      <c r="UB94" s="25"/>
      <c r="UC94" s="25"/>
      <c r="UD94" s="25"/>
      <c r="UE94" s="25"/>
      <c r="UF94" s="25"/>
      <c r="UG94" s="25"/>
      <c r="UH94" s="25"/>
      <c r="UI94" s="25"/>
      <c r="UJ94" s="25"/>
      <c r="UK94" s="25"/>
      <c r="UL94" s="25"/>
      <c r="UM94" s="25"/>
      <c r="UN94" s="25"/>
      <c r="UO94" s="25"/>
      <c r="UP94" s="25"/>
      <c r="UQ94" s="25"/>
      <c r="UR94" s="25"/>
      <c r="US94" s="25"/>
      <c r="UT94" s="25"/>
      <c r="UU94" s="25"/>
      <c r="UV94" s="25"/>
      <c r="UW94" s="25"/>
      <c r="UX94" s="25"/>
      <c r="UY94" s="25"/>
      <c r="UZ94" s="25"/>
      <c r="VA94" s="25"/>
      <c r="VB94" s="25"/>
      <c r="VC94" s="25"/>
      <c r="VD94" s="25"/>
      <c r="VE94" s="25"/>
      <c r="VF94" s="25"/>
      <c r="VG94" s="25"/>
      <c r="VH94" s="25"/>
      <c r="VI94" s="25"/>
      <c r="VJ94" s="25"/>
      <c r="VK94" s="25"/>
      <c r="VL94" s="25"/>
      <c r="VM94" s="25"/>
      <c r="VN94" s="25"/>
      <c r="VO94" s="25"/>
      <c r="VP94" s="25"/>
      <c r="VQ94" s="25"/>
      <c r="VR94" s="25"/>
      <c r="VS94" s="25"/>
      <c r="VT94" s="25"/>
      <c r="VU94" s="25"/>
      <c r="VV94" s="25"/>
      <c r="VW94" s="25"/>
      <c r="VX94" s="25"/>
      <c r="VY94" s="25"/>
      <c r="VZ94" s="25"/>
      <c r="WA94" s="25"/>
      <c r="WB94" s="25"/>
      <c r="WC94" s="25"/>
      <c r="WD94" s="25"/>
      <c r="WE94" s="25"/>
      <c r="WF94" s="25"/>
      <c r="WG94" s="25"/>
      <c r="WH94" s="25"/>
      <c r="WI94" s="25"/>
      <c r="WJ94" s="25"/>
      <c r="WK94" s="25"/>
      <c r="WL94" s="25"/>
      <c r="WM94" s="25"/>
      <c r="WN94" s="25"/>
      <c r="WO94" s="25"/>
      <c r="WP94" s="25"/>
      <c r="WQ94" s="25"/>
      <c r="WR94" s="25"/>
      <c r="WS94" s="25"/>
      <c r="WT94" s="25"/>
      <c r="WU94" s="25"/>
      <c r="WV94" s="25"/>
      <c r="WW94" s="25"/>
      <c r="WX94" s="25"/>
      <c r="WY94" s="25"/>
      <c r="WZ94" s="25"/>
      <c r="XA94" s="25"/>
      <c r="XB94" s="25"/>
      <c r="XC94" s="25"/>
      <c r="XD94" s="25"/>
      <c r="XE94" s="25"/>
      <c r="XF94" s="25"/>
      <c r="XG94" s="25"/>
      <c r="XH94" s="25"/>
      <c r="XI94" s="25"/>
      <c r="XJ94" s="25"/>
      <c r="XK94" s="25"/>
      <c r="XL94" s="25"/>
      <c r="XM94" s="25"/>
      <c r="XN94" s="25"/>
      <c r="XO94" s="25"/>
      <c r="XP94" s="25"/>
      <c r="XQ94" s="25"/>
      <c r="XR94" s="25"/>
      <c r="XS94" s="25"/>
      <c r="XT94" s="25"/>
      <c r="XU94" s="25"/>
      <c r="XV94" s="25"/>
      <c r="XW94" s="25"/>
      <c r="XX94" s="25"/>
      <c r="XY94" s="25"/>
      <c r="XZ94" s="25"/>
      <c r="YA94" s="25"/>
      <c r="YB94" s="25"/>
      <c r="YC94" s="25"/>
      <c r="YD94" s="25"/>
      <c r="YE94" s="25"/>
      <c r="YF94" s="25"/>
      <c r="YG94" s="25"/>
      <c r="YH94" s="25"/>
      <c r="YI94" s="25"/>
      <c r="YJ94" s="25"/>
      <c r="YK94" s="25"/>
      <c r="YL94" s="25"/>
      <c r="YM94" s="25"/>
      <c r="YN94" s="25"/>
      <c r="YO94" s="25"/>
      <c r="YP94" s="25"/>
      <c r="YQ94" s="25"/>
      <c r="YR94" s="25"/>
      <c r="YS94" s="25"/>
      <c r="YT94" s="25"/>
      <c r="YU94" s="25"/>
      <c r="YV94" s="25"/>
      <c r="YW94" s="25"/>
      <c r="YX94" s="25"/>
      <c r="YY94" s="25"/>
      <c r="YZ94" s="25"/>
      <c r="ZA94" s="25"/>
      <c r="ZB94" s="25"/>
      <c r="ZC94" s="25"/>
      <c r="ZD94" s="25"/>
      <c r="ZE94" s="25"/>
      <c r="ZF94" s="25"/>
      <c r="ZG94" s="25"/>
      <c r="ZH94" s="25"/>
      <c r="ZI94" s="25"/>
      <c r="ZJ94" s="25"/>
      <c r="ZK94" s="25"/>
      <c r="ZL94" s="25"/>
      <c r="ZM94" s="25"/>
      <c r="ZN94" s="25"/>
      <c r="ZO94" s="25"/>
      <c r="ZP94" s="25"/>
      <c r="ZQ94" s="25"/>
      <c r="ZR94" s="25"/>
      <c r="ZS94" s="25"/>
      <c r="ZT94" s="25"/>
      <c r="ZU94" s="25"/>
      <c r="ZV94" s="25"/>
      <c r="ZW94" s="25"/>
      <c r="ZX94" s="25"/>
      <c r="ZY94" s="25"/>
      <c r="ZZ94" s="25"/>
      <c r="AAA94" s="25"/>
      <c r="AAB94" s="25"/>
      <c r="AAC94" s="25"/>
      <c r="AAD94" s="25"/>
      <c r="AAE94" s="25"/>
      <c r="AAF94" s="25"/>
      <c r="AAG94" s="25"/>
      <c r="AAH94" s="25"/>
      <c r="AAI94" s="25"/>
      <c r="AAJ94" s="25"/>
      <c r="AAK94" s="25"/>
      <c r="AAL94" s="25"/>
      <c r="AAM94" s="25"/>
      <c r="AAN94" s="25"/>
      <c r="AAO94" s="25"/>
      <c r="AAP94" s="25"/>
      <c r="AAQ94" s="25"/>
      <c r="AAR94" s="25"/>
      <c r="AAS94" s="25"/>
      <c r="AAT94" s="25"/>
      <c r="AAU94" s="25"/>
      <c r="AAV94" s="25"/>
      <c r="AAW94" s="25"/>
      <c r="AAX94" s="25"/>
      <c r="AAY94" s="25"/>
      <c r="AAZ94" s="25"/>
      <c r="ABA94" s="25"/>
      <c r="ABB94" s="25"/>
      <c r="ABC94" s="25"/>
      <c r="ABD94" s="25"/>
      <c r="ABE94" s="25"/>
      <c r="ABF94" s="25"/>
      <c r="ABG94" s="25"/>
      <c r="ABH94" s="25"/>
      <c r="ABI94" s="25"/>
      <c r="ABJ94" s="25"/>
      <c r="ABK94" s="25"/>
      <c r="ABL94" s="25"/>
      <c r="ABM94" s="25"/>
      <c r="ABN94" s="25"/>
      <c r="ABO94" s="25"/>
      <c r="ABP94" s="25"/>
      <c r="ABQ94" s="25"/>
      <c r="ABR94" s="25"/>
      <c r="ABS94" s="25"/>
      <c r="ABT94" s="25"/>
      <c r="ABU94" s="25"/>
      <c r="ABV94" s="25"/>
      <c r="ABW94" s="25"/>
      <c r="ABX94" s="25"/>
      <c r="ABY94" s="25"/>
      <c r="ABZ94" s="25"/>
      <c r="ACA94" s="25"/>
      <c r="ACB94" s="25"/>
      <c r="ACC94" s="25"/>
      <c r="ACD94" s="25"/>
      <c r="ACE94" s="25"/>
      <c r="ACF94" s="25"/>
      <c r="ACG94" s="25"/>
      <c r="ACH94" s="25"/>
      <c r="ACI94" s="25"/>
      <c r="ACJ94" s="25"/>
      <c r="ACK94" s="25"/>
      <c r="ACL94" s="25"/>
      <c r="ACM94" s="25"/>
      <c r="ACN94" s="25"/>
      <c r="ACO94" s="25"/>
      <c r="ACP94" s="25"/>
      <c r="ACQ94" s="25"/>
      <c r="ACR94" s="25"/>
      <c r="ACS94" s="25"/>
      <c r="ACT94" s="25"/>
      <c r="ACU94" s="25"/>
      <c r="ACV94" s="25"/>
      <c r="ACW94" s="25"/>
      <c r="ACX94" s="25"/>
      <c r="ACY94" s="25"/>
      <c r="ACZ94" s="25"/>
      <c r="ADA94" s="25"/>
      <c r="ADB94" s="25"/>
      <c r="ADC94" s="25"/>
      <c r="ADD94" s="25"/>
      <c r="ADE94" s="25"/>
      <c r="ADF94" s="25"/>
      <c r="ADG94" s="25"/>
      <c r="ADH94" s="25"/>
      <c r="ADI94" s="25"/>
      <c r="ADJ94" s="25"/>
      <c r="ADK94" s="25"/>
      <c r="ADL94" s="25"/>
      <c r="ADM94" s="25"/>
      <c r="ADN94" s="25"/>
      <c r="ADO94" s="25"/>
      <c r="ADP94" s="25"/>
      <c r="ADQ94" s="25"/>
      <c r="ADR94" s="25"/>
      <c r="ADS94" s="25"/>
      <c r="ADT94" s="25"/>
      <c r="ADU94" s="25"/>
      <c r="ADV94" s="25"/>
      <c r="ADW94" s="25"/>
      <c r="ADX94" s="25"/>
      <c r="ADY94" s="25"/>
      <c r="ADZ94" s="25"/>
      <c r="AEA94" s="25"/>
      <c r="AEB94" s="25"/>
      <c r="AEC94" s="25"/>
      <c r="AED94" s="25"/>
      <c r="AEE94" s="25"/>
      <c r="AEF94" s="25"/>
      <c r="AEG94" s="25"/>
      <c r="AEH94" s="25"/>
      <c r="AEI94" s="25"/>
      <c r="AEJ94" s="25"/>
      <c r="AEK94" s="25"/>
      <c r="AEL94" s="25"/>
      <c r="AEM94" s="25"/>
      <c r="AEN94" s="25"/>
      <c r="AEO94" s="25"/>
      <c r="AEP94" s="25"/>
      <c r="AEQ94" s="25"/>
      <c r="AER94" s="25"/>
      <c r="AES94" s="25"/>
      <c r="AET94" s="25"/>
      <c r="AEU94" s="25"/>
      <c r="AEV94" s="25"/>
      <c r="AEW94" s="25"/>
      <c r="AEX94" s="25"/>
      <c r="AEY94" s="25"/>
      <c r="AEZ94" s="25"/>
      <c r="AFA94" s="25"/>
      <c r="AFB94" s="25"/>
      <c r="AFC94" s="25"/>
      <c r="AFD94" s="25"/>
      <c r="AFE94" s="25"/>
      <c r="AFF94" s="25"/>
      <c r="AFG94" s="25"/>
      <c r="AFH94" s="25"/>
      <c r="AFI94" s="25"/>
      <c r="AFJ94" s="25"/>
      <c r="AFK94" s="25"/>
      <c r="AFL94" s="25"/>
      <c r="AFM94" s="25"/>
      <c r="AFN94" s="25"/>
      <c r="AFO94" s="25"/>
      <c r="AFP94" s="25"/>
      <c r="AFQ94" s="25"/>
      <c r="AFR94" s="25"/>
      <c r="AFS94" s="25"/>
      <c r="AFT94" s="25"/>
      <c r="AFU94" s="25"/>
      <c r="AFV94" s="25"/>
      <c r="AFW94" s="25"/>
      <c r="AFX94" s="25"/>
      <c r="AFY94" s="25"/>
      <c r="AFZ94" s="25"/>
      <c r="AGA94" s="25"/>
      <c r="AGB94" s="25"/>
      <c r="AGC94" s="25"/>
      <c r="AGD94" s="25"/>
      <c r="AGE94" s="25"/>
      <c r="AGF94" s="25"/>
      <c r="AGG94" s="25"/>
      <c r="AGH94" s="25"/>
      <c r="AGI94" s="25"/>
      <c r="AGJ94" s="25"/>
      <c r="AGK94" s="25"/>
      <c r="AGL94" s="25"/>
      <c r="AGM94" s="25"/>
      <c r="AGN94" s="25"/>
      <c r="AGO94" s="25"/>
      <c r="AGP94" s="25"/>
      <c r="AGQ94" s="25"/>
      <c r="AGR94" s="25"/>
      <c r="AGS94" s="25"/>
      <c r="AGT94" s="25"/>
      <c r="AGU94" s="25"/>
      <c r="AGV94" s="25"/>
      <c r="AGW94" s="25"/>
      <c r="AGX94" s="25"/>
      <c r="AGY94" s="25"/>
      <c r="AGZ94" s="25"/>
      <c r="AHA94" s="25"/>
      <c r="AHB94" s="25"/>
      <c r="AHC94" s="25"/>
      <c r="AHD94" s="25"/>
      <c r="AHE94" s="25"/>
      <c r="AHF94" s="25"/>
      <c r="AHG94" s="25"/>
      <c r="AHH94" s="25"/>
      <c r="AHI94" s="25"/>
      <c r="AHJ94" s="25"/>
      <c r="AHK94" s="25"/>
      <c r="AHL94" s="25"/>
      <c r="AHM94" s="25"/>
      <c r="AHN94" s="25"/>
      <c r="AHO94" s="25"/>
      <c r="AHP94" s="25"/>
      <c r="AHQ94" s="25"/>
      <c r="AHR94" s="25"/>
      <c r="AHS94" s="25"/>
      <c r="AHT94" s="25"/>
      <c r="AHU94" s="25"/>
      <c r="AHV94" s="25"/>
      <c r="AHW94" s="25"/>
      <c r="AHX94" s="25"/>
      <c r="AHY94" s="25"/>
      <c r="AHZ94" s="25"/>
      <c r="AIA94" s="25"/>
      <c r="AIB94" s="25"/>
      <c r="AIC94" s="25"/>
      <c r="AID94" s="25"/>
      <c r="AIE94" s="25"/>
      <c r="AIF94" s="25"/>
      <c r="AIG94" s="25"/>
      <c r="AIH94" s="25"/>
      <c r="AII94" s="25"/>
      <c r="AIJ94" s="25"/>
      <c r="AIK94" s="25"/>
      <c r="AIL94" s="25"/>
      <c r="AIM94" s="25"/>
      <c r="AIN94" s="25"/>
      <c r="AIO94" s="25"/>
      <c r="AIP94" s="25"/>
      <c r="AIQ94" s="25"/>
      <c r="AIR94" s="25"/>
      <c r="AIS94" s="25"/>
      <c r="AIT94" s="25"/>
      <c r="AIU94" s="25"/>
      <c r="AIV94" s="25"/>
      <c r="AIW94" s="25"/>
      <c r="AIX94" s="25"/>
      <c r="AIY94" s="25"/>
      <c r="AIZ94" s="25"/>
      <c r="AJA94" s="25"/>
      <c r="AJB94" s="25"/>
      <c r="AJC94" s="25"/>
      <c r="AJD94" s="25"/>
      <c r="AJE94" s="25"/>
      <c r="AJF94" s="25"/>
      <c r="AJG94" s="25"/>
      <c r="AJH94" s="25"/>
      <c r="AJI94" s="25"/>
      <c r="AJJ94" s="25"/>
      <c r="AJK94" s="25"/>
      <c r="AJL94" s="25"/>
      <c r="AJM94" s="25"/>
      <c r="AJN94" s="25"/>
      <c r="AJO94" s="25"/>
      <c r="AJP94" s="25"/>
      <c r="AJQ94" s="25"/>
      <c r="AJR94" s="25"/>
      <c r="AJS94" s="25"/>
      <c r="AJT94" s="25"/>
      <c r="AJU94" s="25"/>
      <c r="AJV94" s="25"/>
      <c r="AJW94" s="25"/>
      <c r="AJX94" s="25"/>
      <c r="AJY94" s="25"/>
      <c r="AJZ94" s="25"/>
      <c r="AKA94" s="25"/>
      <c r="AKB94" s="25"/>
      <c r="AKC94" s="25"/>
      <c r="AKD94" s="25"/>
      <c r="AKE94" s="25"/>
      <c r="AKF94" s="25"/>
      <c r="AKG94" s="25"/>
      <c r="AKH94" s="25"/>
      <c r="AKI94" s="25"/>
      <c r="AKJ94" s="25"/>
      <c r="AKK94" s="25"/>
      <c r="AKL94" s="25"/>
      <c r="AKM94" s="25"/>
      <c r="AKN94" s="25"/>
      <c r="AKO94" s="25"/>
      <c r="AKP94" s="25"/>
      <c r="AKQ94" s="25"/>
      <c r="AKR94" s="25"/>
      <c r="AKS94" s="25"/>
      <c r="AKT94" s="25"/>
      <c r="AKU94" s="25"/>
      <c r="AKV94" s="25"/>
      <c r="AKW94" s="25"/>
      <c r="AKX94" s="25"/>
      <c r="AKY94" s="25"/>
      <c r="AKZ94" s="25"/>
      <c r="ALA94" s="25"/>
      <c r="ALB94" s="25"/>
      <c r="ALC94" s="25"/>
      <c r="ALD94" s="25"/>
      <c r="ALE94" s="25"/>
      <c r="ALF94" s="25"/>
      <c r="ALG94" s="25"/>
      <c r="ALH94" s="25"/>
      <c r="ALI94" s="25"/>
      <c r="ALJ94" s="25"/>
      <c r="ALK94" s="25"/>
      <c r="ALL94" s="25"/>
      <c r="ALM94" s="25"/>
      <c r="ALN94" s="25"/>
      <c r="ALO94" s="25"/>
      <c r="ALP94" s="25"/>
      <c r="ALQ94" s="25"/>
      <c r="ALR94" s="25"/>
      <c r="ALS94" s="25"/>
      <c r="ALT94" s="25"/>
      <c r="ALU94" s="25"/>
      <c r="ALV94" s="25"/>
      <c r="ALW94" s="25"/>
      <c r="ALX94" s="25"/>
      <c r="ALY94" s="25"/>
      <c r="ALZ94" s="25"/>
      <c r="AMA94" s="25"/>
      <c r="AMB94" s="25"/>
      <c r="AMC94" s="25"/>
      <c r="AMD94" s="25"/>
      <c r="AME94" s="25"/>
      <c r="AMF94" s="25"/>
      <c r="AMG94" s="25"/>
      <c r="AMH94" s="25"/>
      <c r="AMI94" s="25"/>
      <c r="AMJ94" s="25"/>
    </row>
    <row r="95" spans="1:1024" ht="16.5" customHeight="1">
      <c r="A95" s="25"/>
      <c r="B95" s="372" t="s">
        <v>614</v>
      </c>
      <c r="C95" s="372"/>
      <c r="D95" s="372"/>
      <c r="E95" s="372"/>
      <c r="F95" s="372"/>
      <c r="G95" s="372"/>
      <c r="H95" s="372"/>
      <c r="I95" s="372"/>
      <c r="J95" s="372"/>
      <c r="K95" s="372"/>
      <c r="L95" s="372"/>
      <c r="M95" s="372"/>
      <c r="N95" s="372"/>
      <c r="O95" s="372"/>
      <c r="P95" s="372"/>
      <c r="Q95" s="372"/>
      <c r="R95" s="372"/>
      <c r="S95" s="372"/>
      <c r="T95" s="372"/>
      <c r="U95" s="372"/>
      <c r="V95" s="372"/>
      <c r="W95" s="372"/>
      <c r="X95" s="372"/>
      <c r="Y95" s="372"/>
      <c r="Z95" s="372"/>
      <c r="AA95" s="372"/>
      <c r="AB95" s="372"/>
      <c r="AC95" s="372"/>
      <c r="AD95" s="372"/>
      <c r="AE95" s="372"/>
      <c r="AF95" s="372"/>
      <c r="AG95" s="372"/>
      <c r="AH95" s="372"/>
      <c r="AI95" s="372"/>
      <c r="AJ95" s="372"/>
      <c r="AK95" s="372"/>
      <c r="AL95" s="372"/>
      <c r="AM95" s="372"/>
      <c r="AN95" s="372"/>
      <c r="AO95" s="372"/>
      <c r="AP95" s="372"/>
      <c r="AQ95" s="372"/>
      <c r="AR95" s="372"/>
      <c r="AS95" s="372"/>
      <c r="AT95" s="372"/>
      <c r="AU95" s="372"/>
      <c r="AV95" s="372"/>
      <c r="AW95" s="372"/>
      <c r="AX95" s="446"/>
      <c r="AY95" s="451"/>
      <c r="AZ95" s="452"/>
      <c r="BA95" s="452"/>
      <c r="BB95" s="457"/>
      <c r="BC95" s="457"/>
      <c r="BD95" s="448"/>
      <c r="BE95" s="453"/>
      <c r="BF95" s="453"/>
      <c r="BG95" s="453"/>
      <c r="BH95" s="453"/>
      <c r="BI95" s="453"/>
      <c r="BJ95" s="453"/>
      <c r="BK95" s="453"/>
      <c r="BL95" s="453"/>
      <c r="BM95" s="458"/>
      <c r="BN95" s="458"/>
      <c r="BO95" s="458"/>
      <c r="BP95" s="458"/>
      <c r="BQ95" s="459"/>
      <c r="BR95" s="415"/>
      <c r="BS95" s="415"/>
      <c r="BT95" s="453"/>
      <c r="BU95" s="415"/>
      <c r="BV95" s="415"/>
      <c r="BW95" s="45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c r="HB95" s="25"/>
      <c r="HC95" s="25"/>
      <c r="HD95" s="25"/>
      <c r="HE95" s="25"/>
      <c r="HF95" s="25"/>
      <c r="HG95" s="25"/>
      <c r="HH95" s="25"/>
      <c r="HI95" s="25"/>
      <c r="HJ95" s="25"/>
      <c r="HK95" s="25"/>
      <c r="HL95" s="25"/>
      <c r="HM95" s="25"/>
      <c r="HN95" s="25"/>
      <c r="HO95" s="25"/>
      <c r="HP95" s="25"/>
      <c r="HQ95" s="25"/>
      <c r="HR95" s="25"/>
      <c r="HS95" s="25"/>
      <c r="HT95" s="25"/>
      <c r="HU95" s="25"/>
      <c r="HV95" s="25"/>
      <c r="HW95" s="25"/>
      <c r="HX95" s="25"/>
      <c r="HY95" s="25"/>
      <c r="HZ95" s="25"/>
      <c r="IA95" s="25"/>
      <c r="IB95" s="25"/>
      <c r="IC95" s="25"/>
      <c r="ID95" s="25"/>
      <c r="IE95" s="25"/>
      <c r="IF95" s="25"/>
      <c r="IG95" s="25"/>
      <c r="IH95" s="25"/>
      <c r="II95" s="25"/>
      <c r="IJ95" s="25"/>
      <c r="IK95" s="25"/>
      <c r="IL95" s="25"/>
      <c r="IM95" s="25"/>
      <c r="IN95" s="25"/>
      <c r="IO95" s="25"/>
      <c r="IP95" s="25"/>
      <c r="IQ95" s="25"/>
      <c r="IR95" s="25"/>
      <c r="IS95" s="25"/>
      <c r="IT95" s="25"/>
      <c r="IU95" s="25"/>
      <c r="IV95" s="25"/>
      <c r="IW95" s="25"/>
      <c r="IX95" s="25"/>
      <c r="IY95" s="25"/>
      <c r="IZ95" s="25"/>
      <c r="JA95" s="25"/>
      <c r="JB95" s="25"/>
      <c r="JC95" s="25"/>
      <c r="JD95" s="25"/>
      <c r="JE95" s="25"/>
      <c r="JF95" s="25"/>
      <c r="JG95" s="25"/>
      <c r="JH95" s="25"/>
      <c r="JI95" s="25"/>
      <c r="JJ95" s="25"/>
      <c r="JK95" s="25"/>
      <c r="JL95" s="25"/>
      <c r="JM95" s="25"/>
      <c r="JN95" s="25"/>
      <c r="JO95" s="25"/>
      <c r="JP95" s="25"/>
      <c r="JQ95" s="25"/>
      <c r="JR95" s="25"/>
      <c r="JS95" s="25"/>
      <c r="JT95" s="25"/>
      <c r="JU95" s="25"/>
      <c r="JV95" s="25"/>
      <c r="JW95" s="25"/>
      <c r="JX95" s="25"/>
      <c r="JY95" s="25"/>
      <c r="JZ95" s="25"/>
      <c r="KA95" s="25"/>
      <c r="KB95" s="25"/>
      <c r="KC95" s="25"/>
      <c r="KD95" s="25"/>
      <c r="KE95" s="25"/>
      <c r="KF95" s="25"/>
      <c r="KG95" s="25"/>
      <c r="KH95" s="25"/>
      <c r="KI95" s="25"/>
      <c r="KJ95" s="25"/>
      <c r="KK95" s="25"/>
      <c r="KL95" s="25"/>
      <c r="KM95" s="25"/>
      <c r="KN95" s="25"/>
      <c r="KO95" s="25"/>
      <c r="KP95" s="25"/>
      <c r="KQ95" s="25"/>
      <c r="KR95" s="25"/>
      <c r="KS95" s="25"/>
      <c r="KT95" s="25"/>
      <c r="KU95" s="25"/>
      <c r="KV95" s="25"/>
      <c r="KW95" s="25"/>
      <c r="KX95" s="25"/>
      <c r="KY95" s="25"/>
      <c r="KZ95" s="25"/>
      <c r="LA95" s="25"/>
      <c r="LB95" s="25"/>
      <c r="LC95" s="25"/>
      <c r="LD95" s="25"/>
      <c r="LE95" s="25"/>
      <c r="LF95" s="25"/>
      <c r="LG95" s="25"/>
      <c r="LH95" s="25"/>
      <c r="LI95" s="25"/>
      <c r="LJ95" s="25"/>
      <c r="LK95" s="25"/>
      <c r="LL95" s="25"/>
      <c r="LM95" s="25"/>
      <c r="LN95" s="25"/>
      <c r="LO95" s="25"/>
      <c r="LP95" s="25"/>
      <c r="LQ95" s="25"/>
      <c r="LR95" s="25"/>
      <c r="LS95" s="25"/>
      <c r="LT95" s="25"/>
      <c r="LU95" s="25"/>
      <c r="LV95" s="25"/>
      <c r="LW95" s="25"/>
      <c r="LX95" s="25"/>
      <c r="LY95" s="25"/>
      <c r="LZ95" s="25"/>
      <c r="MA95" s="25"/>
      <c r="MB95" s="25"/>
      <c r="MC95" s="25"/>
      <c r="MD95" s="25"/>
      <c r="ME95" s="25"/>
      <c r="MF95" s="25"/>
      <c r="MG95" s="25"/>
      <c r="MH95" s="25"/>
      <c r="MI95" s="25"/>
      <c r="MJ95" s="25"/>
      <c r="MK95" s="25"/>
      <c r="ML95" s="25"/>
      <c r="MM95" s="25"/>
      <c r="MN95" s="25"/>
      <c r="MO95" s="25"/>
      <c r="MP95" s="25"/>
      <c r="MQ95" s="25"/>
      <c r="MR95" s="25"/>
      <c r="MS95" s="25"/>
      <c r="MT95" s="25"/>
      <c r="MU95" s="25"/>
      <c r="MV95" s="25"/>
      <c r="MW95" s="25"/>
      <c r="MX95" s="25"/>
      <c r="MY95" s="25"/>
      <c r="MZ95" s="25"/>
      <c r="NA95" s="25"/>
      <c r="NB95" s="25"/>
      <c r="NC95" s="25"/>
      <c r="ND95" s="25"/>
      <c r="NE95" s="25"/>
      <c r="NF95" s="25"/>
      <c r="NG95" s="25"/>
      <c r="NH95" s="25"/>
      <c r="NI95" s="25"/>
      <c r="NJ95" s="25"/>
      <c r="NK95" s="25"/>
      <c r="NL95" s="25"/>
      <c r="NM95" s="25"/>
      <c r="NN95" s="25"/>
      <c r="NO95" s="25"/>
      <c r="NP95" s="25"/>
      <c r="NQ95" s="25"/>
      <c r="NR95" s="25"/>
      <c r="NS95" s="25"/>
      <c r="NT95" s="25"/>
      <c r="NU95" s="25"/>
      <c r="NV95" s="25"/>
      <c r="NW95" s="25"/>
      <c r="NX95" s="25"/>
      <c r="NY95" s="25"/>
      <c r="NZ95" s="25"/>
      <c r="OA95" s="25"/>
      <c r="OB95" s="25"/>
      <c r="OC95" s="25"/>
      <c r="OD95" s="25"/>
      <c r="OE95" s="25"/>
      <c r="OF95" s="25"/>
      <c r="OG95" s="25"/>
      <c r="OH95" s="25"/>
      <c r="OI95" s="25"/>
      <c r="OJ95" s="25"/>
      <c r="OK95" s="25"/>
      <c r="OL95" s="25"/>
      <c r="OM95" s="25"/>
      <c r="ON95" s="25"/>
      <c r="OO95" s="25"/>
      <c r="OP95" s="25"/>
      <c r="OQ95" s="25"/>
      <c r="OR95" s="25"/>
      <c r="OS95" s="25"/>
      <c r="OT95" s="25"/>
      <c r="OU95" s="25"/>
      <c r="OV95" s="25"/>
      <c r="OW95" s="25"/>
      <c r="OX95" s="25"/>
      <c r="OY95" s="25"/>
      <c r="OZ95" s="25"/>
      <c r="PA95" s="25"/>
      <c r="PB95" s="25"/>
      <c r="PC95" s="25"/>
      <c r="PD95" s="25"/>
      <c r="PE95" s="25"/>
      <c r="PF95" s="25"/>
      <c r="PG95" s="25"/>
      <c r="PH95" s="25"/>
      <c r="PI95" s="25"/>
      <c r="PJ95" s="25"/>
      <c r="PK95" s="25"/>
      <c r="PL95" s="25"/>
      <c r="PM95" s="25"/>
      <c r="PN95" s="25"/>
      <c r="PO95" s="25"/>
      <c r="PP95" s="25"/>
      <c r="PQ95" s="25"/>
      <c r="PR95" s="25"/>
      <c r="PS95" s="25"/>
      <c r="PT95" s="25"/>
      <c r="PU95" s="25"/>
      <c r="PV95" s="25"/>
      <c r="PW95" s="25"/>
      <c r="PX95" s="25"/>
      <c r="PY95" s="25"/>
      <c r="PZ95" s="25"/>
      <c r="QA95" s="25"/>
      <c r="QB95" s="25"/>
      <c r="QC95" s="25"/>
      <c r="QD95" s="25"/>
      <c r="QE95" s="25"/>
      <c r="QF95" s="25"/>
      <c r="QG95" s="25"/>
      <c r="QH95" s="25"/>
      <c r="QI95" s="25"/>
      <c r="QJ95" s="25"/>
      <c r="QK95" s="25"/>
      <c r="QL95" s="25"/>
      <c r="QM95" s="25"/>
      <c r="QN95" s="25"/>
      <c r="QO95" s="25"/>
      <c r="QP95" s="25"/>
      <c r="QQ95" s="25"/>
      <c r="QR95" s="25"/>
      <c r="QS95" s="25"/>
      <c r="QT95" s="25"/>
      <c r="QU95" s="25"/>
      <c r="QV95" s="25"/>
      <c r="QW95" s="25"/>
      <c r="QX95" s="25"/>
      <c r="QY95" s="25"/>
      <c r="QZ95" s="25"/>
      <c r="RA95" s="25"/>
      <c r="RB95" s="25"/>
      <c r="RC95" s="25"/>
      <c r="RD95" s="25"/>
      <c r="RE95" s="25"/>
      <c r="RF95" s="25"/>
      <c r="RG95" s="25"/>
      <c r="RH95" s="25"/>
      <c r="RI95" s="25"/>
      <c r="RJ95" s="25"/>
      <c r="RK95" s="25"/>
      <c r="RL95" s="25"/>
      <c r="RM95" s="25"/>
      <c r="RN95" s="25"/>
      <c r="RO95" s="25"/>
      <c r="RP95" s="25"/>
      <c r="RQ95" s="25"/>
      <c r="RR95" s="25"/>
      <c r="RS95" s="25"/>
      <c r="RT95" s="25"/>
      <c r="RU95" s="25"/>
      <c r="RV95" s="25"/>
      <c r="RW95" s="25"/>
      <c r="RX95" s="25"/>
      <c r="RY95" s="25"/>
      <c r="RZ95" s="25"/>
      <c r="SA95" s="25"/>
      <c r="SB95" s="25"/>
      <c r="SC95" s="25"/>
      <c r="SD95" s="25"/>
      <c r="SE95" s="25"/>
      <c r="SF95" s="25"/>
      <c r="SG95" s="25"/>
      <c r="SH95" s="25"/>
      <c r="SI95" s="25"/>
      <c r="SJ95" s="25"/>
      <c r="SK95" s="25"/>
      <c r="SL95" s="25"/>
      <c r="SM95" s="25"/>
      <c r="SN95" s="25"/>
      <c r="SO95" s="25"/>
      <c r="SP95" s="25"/>
      <c r="SQ95" s="25"/>
      <c r="SR95" s="25"/>
      <c r="SS95" s="25"/>
      <c r="ST95" s="25"/>
      <c r="SU95" s="25"/>
      <c r="SV95" s="25"/>
      <c r="SW95" s="25"/>
      <c r="SX95" s="25"/>
      <c r="SY95" s="25"/>
      <c r="SZ95" s="25"/>
      <c r="TA95" s="25"/>
      <c r="TB95" s="25"/>
      <c r="TC95" s="25"/>
      <c r="TD95" s="25"/>
      <c r="TE95" s="25"/>
      <c r="TF95" s="25"/>
      <c r="TG95" s="25"/>
      <c r="TH95" s="25"/>
      <c r="TI95" s="25"/>
      <c r="TJ95" s="25"/>
      <c r="TK95" s="25"/>
      <c r="TL95" s="25"/>
      <c r="TM95" s="25"/>
      <c r="TN95" s="25"/>
      <c r="TO95" s="25"/>
      <c r="TP95" s="25"/>
      <c r="TQ95" s="25"/>
      <c r="TR95" s="25"/>
      <c r="TS95" s="25"/>
      <c r="TT95" s="25"/>
      <c r="TU95" s="25"/>
      <c r="TV95" s="25"/>
      <c r="TW95" s="25"/>
      <c r="TX95" s="25"/>
      <c r="TY95" s="25"/>
      <c r="TZ95" s="25"/>
      <c r="UA95" s="25"/>
      <c r="UB95" s="25"/>
      <c r="UC95" s="25"/>
      <c r="UD95" s="25"/>
      <c r="UE95" s="25"/>
      <c r="UF95" s="25"/>
      <c r="UG95" s="25"/>
      <c r="UH95" s="25"/>
      <c r="UI95" s="25"/>
      <c r="UJ95" s="25"/>
      <c r="UK95" s="25"/>
      <c r="UL95" s="25"/>
      <c r="UM95" s="25"/>
      <c r="UN95" s="25"/>
      <c r="UO95" s="25"/>
      <c r="UP95" s="25"/>
      <c r="UQ95" s="25"/>
      <c r="UR95" s="25"/>
      <c r="US95" s="25"/>
      <c r="UT95" s="25"/>
      <c r="UU95" s="25"/>
      <c r="UV95" s="25"/>
      <c r="UW95" s="25"/>
      <c r="UX95" s="25"/>
      <c r="UY95" s="25"/>
      <c r="UZ95" s="25"/>
      <c r="VA95" s="25"/>
      <c r="VB95" s="25"/>
      <c r="VC95" s="25"/>
      <c r="VD95" s="25"/>
      <c r="VE95" s="25"/>
      <c r="VF95" s="25"/>
      <c r="VG95" s="25"/>
      <c r="VH95" s="25"/>
      <c r="VI95" s="25"/>
      <c r="VJ95" s="25"/>
      <c r="VK95" s="25"/>
      <c r="VL95" s="25"/>
      <c r="VM95" s="25"/>
      <c r="VN95" s="25"/>
      <c r="VO95" s="25"/>
      <c r="VP95" s="25"/>
      <c r="VQ95" s="25"/>
      <c r="VR95" s="25"/>
      <c r="VS95" s="25"/>
      <c r="VT95" s="25"/>
      <c r="VU95" s="25"/>
      <c r="VV95" s="25"/>
      <c r="VW95" s="25"/>
      <c r="VX95" s="25"/>
      <c r="VY95" s="25"/>
      <c r="VZ95" s="25"/>
      <c r="WA95" s="25"/>
      <c r="WB95" s="25"/>
      <c r="WC95" s="25"/>
      <c r="WD95" s="25"/>
      <c r="WE95" s="25"/>
      <c r="WF95" s="25"/>
      <c r="WG95" s="25"/>
      <c r="WH95" s="25"/>
      <c r="WI95" s="25"/>
      <c r="WJ95" s="25"/>
      <c r="WK95" s="25"/>
      <c r="WL95" s="25"/>
      <c r="WM95" s="25"/>
      <c r="WN95" s="25"/>
      <c r="WO95" s="25"/>
      <c r="WP95" s="25"/>
      <c r="WQ95" s="25"/>
      <c r="WR95" s="25"/>
      <c r="WS95" s="25"/>
      <c r="WT95" s="25"/>
      <c r="WU95" s="25"/>
      <c r="WV95" s="25"/>
      <c r="WW95" s="25"/>
      <c r="WX95" s="25"/>
      <c r="WY95" s="25"/>
      <c r="WZ95" s="25"/>
      <c r="XA95" s="25"/>
      <c r="XB95" s="25"/>
      <c r="XC95" s="25"/>
      <c r="XD95" s="25"/>
      <c r="XE95" s="25"/>
      <c r="XF95" s="25"/>
      <c r="XG95" s="25"/>
      <c r="XH95" s="25"/>
      <c r="XI95" s="25"/>
      <c r="XJ95" s="25"/>
      <c r="XK95" s="25"/>
      <c r="XL95" s="25"/>
      <c r="XM95" s="25"/>
      <c r="XN95" s="25"/>
      <c r="XO95" s="25"/>
      <c r="XP95" s="25"/>
      <c r="XQ95" s="25"/>
      <c r="XR95" s="25"/>
      <c r="XS95" s="25"/>
      <c r="XT95" s="25"/>
      <c r="XU95" s="25"/>
      <c r="XV95" s="25"/>
      <c r="XW95" s="25"/>
      <c r="XX95" s="25"/>
      <c r="XY95" s="25"/>
      <c r="XZ95" s="25"/>
      <c r="YA95" s="25"/>
      <c r="YB95" s="25"/>
      <c r="YC95" s="25"/>
      <c r="YD95" s="25"/>
      <c r="YE95" s="25"/>
      <c r="YF95" s="25"/>
      <c r="YG95" s="25"/>
      <c r="YH95" s="25"/>
      <c r="YI95" s="25"/>
      <c r="YJ95" s="25"/>
      <c r="YK95" s="25"/>
      <c r="YL95" s="25"/>
      <c r="YM95" s="25"/>
      <c r="YN95" s="25"/>
      <c r="YO95" s="25"/>
      <c r="YP95" s="25"/>
      <c r="YQ95" s="25"/>
      <c r="YR95" s="25"/>
      <c r="YS95" s="25"/>
      <c r="YT95" s="25"/>
      <c r="YU95" s="25"/>
      <c r="YV95" s="25"/>
      <c r="YW95" s="25"/>
      <c r="YX95" s="25"/>
      <c r="YY95" s="25"/>
      <c r="YZ95" s="25"/>
      <c r="ZA95" s="25"/>
      <c r="ZB95" s="25"/>
      <c r="ZC95" s="25"/>
      <c r="ZD95" s="25"/>
      <c r="ZE95" s="25"/>
      <c r="ZF95" s="25"/>
      <c r="ZG95" s="25"/>
      <c r="ZH95" s="25"/>
      <c r="ZI95" s="25"/>
      <c r="ZJ95" s="25"/>
      <c r="ZK95" s="25"/>
      <c r="ZL95" s="25"/>
      <c r="ZM95" s="25"/>
      <c r="ZN95" s="25"/>
      <c r="ZO95" s="25"/>
      <c r="ZP95" s="25"/>
      <c r="ZQ95" s="25"/>
      <c r="ZR95" s="25"/>
      <c r="ZS95" s="25"/>
      <c r="ZT95" s="25"/>
      <c r="ZU95" s="25"/>
      <c r="ZV95" s="25"/>
      <c r="ZW95" s="25"/>
      <c r="ZX95" s="25"/>
      <c r="ZY95" s="25"/>
      <c r="ZZ95" s="25"/>
      <c r="AAA95" s="25"/>
      <c r="AAB95" s="25"/>
      <c r="AAC95" s="25"/>
      <c r="AAD95" s="25"/>
      <c r="AAE95" s="25"/>
      <c r="AAF95" s="25"/>
      <c r="AAG95" s="25"/>
      <c r="AAH95" s="25"/>
      <c r="AAI95" s="25"/>
      <c r="AAJ95" s="25"/>
      <c r="AAK95" s="25"/>
      <c r="AAL95" s="25"/>
      <c r="AAM95" s="25"/>
      <c r="AAN95" s="25"/>
      <c r="AAO95" s="25"/>
      <c r="AAP95" s="25"/>
      <c r="AAQ95" s="25"/>
      <c r="AAR95" s="25"/>
      <c r="AAS95" s="25"/>
      <c r="AAT95" s="25"/>
      <c r="AAU95" s="25"/>
      <c r="AAV95" s="25"/>
      <c r="AAW95" s="25"/>
      <c r="AAX95" s="25"/>
      <c r="AAY95" s="25"/>
      <c r="AAZ95" s="25"/>
      <c r="ABA95" s="25"/>
      <c r="ABB95" s="25"/>
      <c r="ABC95" s="25"/>
      <c r="ABD95" s="25"/>
      <c r="ABE95" s="25"/>
      <c r="ABF95" s="25"/>
      <c r="ABG95" s="25"/>
      <c r="ABH95" s="25"/>
      <c r="ABI95" s="25"/>
      <c r="ABJ95" s="25"/>
      <c r="ABK95" s="25"/>
      <c r="ABL95" s="25"/>
      <c r="ABM95" s="25"/>
      <c r="ABN95" s="25"/>
      <c r="ABO95" s="25"/>
      <c r="ABP95" s="25"/>
      <c r="ABQ95" s="25"/>
      <c r="ABR95" s="25"/>
      <c r="ABS95" s="25"/>
      <c r="ABT95" s="25"/>
      <c r="ABU95" s="25"/>
      <c r="ABV95" s="25"/>
      <c r="ABW95" s="25"/>
      <c r="ABX95" s="25"/>
      <c r="ABY95" s="25"/>
      <c r="ABZ95" s="25"/>
      <c r="ACA95" s="25"/>
      <c r="ACB95" s="25"/>
      <c r="ACC95" s="25"/>
      <c r="ACD95" s="25"/>
      <c r="ACE95" s="25"/>
      <c r="ACF95" s="25"/>
      <c r="ACG95" s="25"/>
      <c r="ACH95" s="25"/>
      <c r="ACI95" s="25"/>
      <c r="ACJ95" s="25"/>
      <c r="ACK95" s="25"/>
      <c r="ACL95" s="25"/>
      <c r="ACM95" s="25"/>
      <c r="ACN95" s="25"/>
      <c r="ACO95" s="25"/>
      <c r="ACP95" s="25"/>
      <c r="ACQ95" s="25"/>
      <c r="ACR95" s="25"/>
      <c r="ACS95" s="25"/>
      <c r="ACT95" s="25"/>
      <c r="ACU95" s="25"/>
      <c r="ACV95" s="25"/>
      <c r="ACW95" s="25"/>
      <c r="ACX95" s="25"/>
      <c r="ACY95" s="25"/>
      <c r="ACZ95" s="25"/>
      <c r="ADA95" s="25"/>
      <c r="ADB95" s="25"/>
      <c r="ADC95" s="25"/>
      <c r="ADD95" s="25"/>
      <c r="ADE95" s="25"/>
      <c r="ADF95" s="25"/>
      <c r="ADG95" s="25"/>
      <c r="ADH95" s="25"/>
      <c r="ADI95" s="25"/>
      <c r="ADJ95" s="25"/>
      <c r="ADK95" s="25"/>
      <c r="ADL95" s="25"/>
      <c r="ADM95" s="25"/>
      <c r="ADN95" s="25"/>
      <c r="ADO95" s="25"/>
      <c r="ADP95" s="25"/>
      <c r="ADQ95" s="25"/>
      <c r="ADR95" s="25"/>
      <c r="ADS95" s="25"/>
      <c r="ADT95" s="25"/>
      <c r="ADU95" s="25"/>
      <c r="ADV95" s="25"/>
      <c r="ADW95" s="25"/>
      <c r="ADX95" s="25"/>
      <c r="ADY95" s="25"/>
      <c r="ADZ95" s="25"/>
      <c r="AEA95" s="25"/>
      <c r="AEB95" s="25"/>
      <c r="AEC95" s="25"/>
      <c r="AED95" s="25"/>
      <c r="AEE95" s="25"/>
      <c r="AEF95" s="25"/>
      <c r="AEG95" s="25"/>
      <c r="AEH95" s="25"/>
      <c r="AEI95" s="25"/>
      <c r="AEJ95" s="25"/>
      <c r="AEK95" s="25"/>
      <c r="AEL95" s="25"/>
      <c r="AEM95" s="25"/>
      <c r="AEN95" s="25"/>
      <c r="AEO95" s="25"/>
      <c r="AEP95" s="25"/>
      <c r="AEQ95" s="25"/>
      <c r="AER95" s="25"/>
      <c r="AES95" s="25"/>
      <c r="AET95" s="25"/>
      <c r="AEU95" s="25"/>
      <c r="AEV95" s="25"/>
      <c r="AEW95" s="25"/>
      <c r="AEX95" s="25"/>
      <c r="AEY95" s="25"/>
      <c r="AEZ95" s="25"/>
      <c r="AFA95" s="25"/>
      <c r="AFB95" s="25"/>
      <c r="AFC95" s="25"/>
      <c r="AFD95" s="25"/>
      <c r="AFE95" s="25"/>
      <c r="AFF95" s="25"/>
      <c r="AFG95" s="25"/>
      <c r="AFH95" s="25"/>
      <c r="AFI95" s="25"/>
      <c r="AFJ95" s="25"/>
      <c r="AFK95" s="25"/>
      <c r="AFL95" s="25"/>
      <c r="AFM95" s="25"/>
      <c r="AFN95" s="25"/>
      <c r="AFO95" s="25"/>
      <c r="AFP95" s="25"/>
      <c r="AFQ95" s="25"/>
      <c r="AFR95" s="25"/>
      <c r="AFS95" s="25"/>
      <c r="AFT95" s="25"/>
      <c r="AFU95" s="25"/>
      <c r="AFV95" s="25"/>
      <c r="AFW95" s="25"/>
      <c r="AFX95" s="25"/>
      <c r="AFY95" s="25"/>
      <c r="AFZ95" s="25"/>
      <c r="AGA95" s="25"/>
      <c r="AGB95" s="25"/>
      <c r="AGC95" s="25"/>
      <c r="AGD95" s="25"/>
      <c r="AGE95" s="25"/>
      <c r="AGF95" s="25"/>
      <c r="AGG95" s="25"/>
      <c r="AGH95" s="25"/>
      <c r="AGI95" s="25"/>
      <c r="AGJ95" s="25"/>
      <c r="AGK95" s="25"/>
      <c r="AGL95" s="25"/>
      <c r="AGM95" s="25"/>
      <c r="AGN95" s="25"/>
      <c r="AGO95" s="25"/>
      <c r="AGP95" s="25"/>
      <c r="AGQ95" s="25"/>
      <c r="AGR95" s="25"/>
      <c r="AGS95" s="25"/>
      <c r="AGT95" s="25"/>
      <c r="AGU95" s="25"/>
      <c r="AGV95" s="25"/>
      <c r="AGW95" s="25"/>
      <c r="AGX95" s="25"/>
      <c r="AGY95" s="25"/>
      <c r="AGZ95" s="25"/>
      <c r="AHA95" s="25"/>
      <c r="AHB95" s="25"/>
      <c r="AHC95" s="25"/>
      <c r="AHD95" s="25"/>
      <c r="AHE95" s="25"/>
      <c r="AHF95" s="25"/>
      <c r="AHG95" s="25"/>
      <c r="AHH95" s="25"/>
      <c r="AHI95" s="25"/>
      <c r="AHJ95" s="25"/>
      <c r="AHK95" s="25"/>
      <c r="AHL95" s="25"/>
      <c r="AHM95" s="25"/>
      <c r="AHN95" s="25"/>
      <c r="AHO95" s="25"/>
      <c r="AHP95" s="25"/>
      <c r="AHQ95" s="25"/>
      <c r="AHR95" s="25"/>
      <c r="AHS95" s="25"/>
      <c r="AHT95" s="25"/>
      <c r="AHU95" s="25"/>
      <c r="AHV95" s="25"/>
      <c r="AHW95" s="25"/>
      <c r="AHX95" s="25"/>
      <c r="AHY95" s="25"/>
      <c r="AHZ95" s="25"/>
      <c r="AIA95" s="25"/>
      <c r="AIB95" s="25"/>
      <c r="AIC95" s="25"/>
      <c r="AID95" s="25"/>
      <c r="AIE95" s="25"/>
      <c r="AIF95" s="25"/>
      <c r="AIG95" s="25"/>
      <c r="AIH95" s="25"/>
      <c r="AII95" s="25"/>
      <c r="AIJ95" s="25"/>
      <c r="AIK95" s="25"/>
      <c r="AIL95" s="25"/>
      <c r="AIM95" s="25"/>
      <c r="AIN95" s="25"/>
      <c r="AIO95" s="25"/>
      <c r="AIP95" s="25"/>
      <c r="AIQ95" s="25"/>
      <c r="AIR95" s="25"/>
      <c r="AIS95" s="25"/>
      <c r="AIT95" s="25"/>
      <c r="AIU95" s="25"/>
      <c r="AIV95" s="25"/>
      <c r="AIW95" s="25"/>
      <c r="AIX95" s="25"/>
      <c r="AIY95" s="25"/>
      <c r="AIZ95" s="25"/>
      <c r="AJA95" s="25"/>
      <c r="AJB95" s="25"/>
      <c r="AJC95" s="25"/>
      <c r="AJD95" s="25"/>
      <c r="AJE95" s="25"/>
      <c r="AJF95" s="25"/>
      <c r="AJG95" s="25"/>
      <c r="AJH95" s="25"/>
      <c r="AJI95" s="25"/>
      <c r="AJJ95" s="25"/>
      <c r="AJK95" s="25"/>
      <c r="AJL95" s="25"/>
      <c r="AJM95" s="25"/>
      <c r="AJN95" s="25"/>
      <c r="AJO95" s="25"/>
      <c r="AJP95" s="25"/>
      <c r="AJQ95" s="25"/>
      <c r="AJR95" s="25"/>
      <c r="AJS95" s="25"/>
      <c r="AJT95" s="25"/>
      <c r="AJU95" s="25"/>
      <c r="AJV95" s="25"/>
      <c r="AJW95" s="25"/>
      <c r="AJX95" s="25"/>
      <c r="AJY95" s="25"/>
      <c r="AJZ95" s="25"/>
      <c r="AKA95" s="25"/>
      <c r="AKB95" s="25"/>
      <c r="AKC95" s="25"/>
      <c r="AKD95" s="25"/>
      <c r="AKE95" s="25"/>
      <c r="AKF95" s="25"/>
      <c r="AKG95" s="25"/>
      <c r="AKH95" s="25"/>
      <c r="AKI95" s="25"/>
      <c r="AKJ95" s="25"/>
      <c r="AKK95" s="25"/>
      <c r="AKL95" s="25"/>
      <c r="AKM95" s="25"/>
      <c r="AKN95" s="25"/>
      <c r="AKO95" s="25"/>
      <c r="AKP95" s="25"/>
      <c r="AKQ95" s="25"/>
      <c r="AKR95" s="25"/>
      <c r="AKS95" s="25"/>
      <c r="AKT95" s="25"/>
      <c r="AKU95" s="25"/>
      <c r="AKV95" s="25"/>
      <c r="AKW95" s="25"/>
      <c r="AKX95" s="25"/>
      <c r="AKY95" s="25"/>
      <c r="AKZ95" s="25"/>
      <c r="ALA95" s="25"/>
      <c r="ALB95" s="25"/>
      <c r="ALC95" s="25"/>
      <c r="ALD95" s="25"/>
      <c r="ALE95" s="25"/>
      <c r="ALF95" s="25"/>
      <c r="ALG95" s="25"/>
      <c r="ALH95" s="25"/>
      <c r="ALI95" s="25"/>
      <c r="ALJ95" s="25"/>
      <c r="ALK95" s="25"/>
      <c r="ALL95" s="25"/>
      <c r="ALM95" s="25"/>
      <c r="ALN95" s="25"/>
      <c r="ALO95" s="25"/>
      <c r="ALP95" s="25"/>
      <c r="ALQ95" s="25"/>
      <c r="ALR95" s="25"/>
      <c r="ALS95" s="25"/>
      <c r="ALT95" s="25"/>
      <c r="ALU95" s="25"/>
      <c r="ALV95" s="25"/>
      <c r="ALW95" s="25"/>
      <c r="ALX95" s="25"/>
      <c r="ALY95" s="25"/>
      <c r="ALZ95" s="25"/>
      <c r="AMA95" s="25"/>
      <c r="AMB95" s="25"/>
      <c r="AMC95" s="25"/>
      <c r="AMD95" s="25"/>
      <c r="AME95" s="25"/>
      <c r="AMF95" s="25"/>
      <c r="AMG95" s="25"/>
      <c r="AMH95" s="25"/>
      <c r="AMI95" s="25"/>
      <c r="AMJ95" s="25"/>
    </row>
    <row r="96" spans="1:1024" ht="17.25" customHeight="1">
      <c r="A96" s="25"/>
      <c r="B96" s="372"/>
      <c r="C96" s="372"/>
      <c r="D96" s="372"/>
      <c r="E96" s="372"/>
      <c r="F96" s="372"/>
      <c r="G96" s="372"/>
      <c r="H96" s="372"/>
      <c r="I96" s="372"/>
      <c r="J96" s="372"/>
      <c r="K96" s="372"/>
      <c r="L96" s="372"/>
      <c r="M96" s="372"/>
      <c r="N96" s="372"/>
      <c r="O96" s="372"/>
      <c r="P96" s="372"/>
      <c r="Q96" s="372"/>
      <c r="R96" s="372"/>
      <c r="S96" s="372"/>
      <c r="T96" s="372"/>
      <c r="U96" s="372"/>
      <c r="V96" s="372"/>
      <c r="W96" s="372"/>
      <c r="X96" s="372"/>
      <c r="Y96" s="372"/>
      <c r="Z96" s="372"/>
      <c r="AA96" s="372"/>
      <c r="AB96" s="372"/>
      <c r="AC96" s="372"/>
      <c r="AD96" s="372"/>
      <c r="AE96" s="372"/>
      <c r="AF96" s="372"/>
      <c r="AG96" s="372"/>
      <c r="AH96" s="372"/>
      <c r="AI96" s="372"/>
      <c r="AJ96" s="372"/>
      <c r="AK96" s="372"/>
      <c r="AL96" s="372"/>
      <c r="AM96" s="372"/>
      <c r="AN96" s="372"/>
      <c r="AO96" s="372"/>
      <c r="AP96" s="372"/>
      <c r="AQ96" s="372"/>
      <c r="AR96" s="372"/>
      <c r="AS96" s="372"/>
      <c r="AT96" s="372"/>
      <c r="AU96" s="372"/>
      <c r="AV96" s="372"/>
      <c r="AW96" s="372"/>
      <c r="AX96" s="446"/>
      <c r="AY96" s="448" t="s">
        <v>584</v>
      </c>
      <c r="AZ96" s="456"/>
      <c r="BA96" s="456"/>
      <c r="BB96" s="456"/>
      <c r="BC96" s="456"/>
      <c r="BD96" s="456"/>
      <c r="BE96" s="456"/>
      <c r="BF96" s="456"/>
      <c r="BG96" s="456"/>
      <c r="BH96" s="456"/>
      <c r="BI96" s="456"/>
      <c r="BJ96" s="456"/>
      <c r="BK96" s="456"/>
      <c r="BL96" s="456"/>
      <c r="BM96" s="456"/>
      <c r="BN96" s="456"/>
      <c r="BO96" s="456"/>
      <c r="BP96" s="456"/>
      <c r="BQ96" s="456"/>
      <c r="BR96" s="456"/>
      <c r="BS96" s="456"/>
      <c r="BT96" s="456"/>
      <c r="BU96" s="456"/>
      <c r="BV96" s="456"/>
      <c r="BW96" s="470"/>
      <c r="BX96" s="25"/>
      <c r="BY96" s="25"/>
      <c r="BZ96" s="473"/>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c r="HB96" s="25"/>
      <c r="HC96" s="25"/>
      <c r="HD96" s="25"/>
      <c r="HE96" s="25"/>
      <c r="HF96" s="25"/>
      <c r="HG96" s="25"/>
      <c r="HH96" s="25"/>
      <c r="HI96" s="25"/>
      <c r="HJ96" s="25"/>
      <c r="HK96" s="25"/>
      <c r="HL96" s="25"/>
      <c r="HM96" s="25"/>
      <c r="HN96" s="25"/>
      <c r="HO96" s="25"/>
      <c r="HP96" s="25"/>
      <c r="HQ96" s="25"/>
      <c r="HR96" s="25"/>
      <c r="HS96" s="25"/>
      <c r="HT96" s="25"/>
      <c r="HU96" s="25"/>
      <c r="HV96" s="25"/>
      <c r="HW96" s="25"/>
      <c r="HX96" s="25"/>
      <c r="HY96" s="25"/>
      <c r="HZ96" s="25"/>
      <c r="IA96" s="25"/>
      <c r="IB96" s="25"/>
      <c r="IC96" s="25"/>
      <c r="ID96" s="25"/>
      <c r="IE96" s="25"/>
      <c r="IF96" s="25"/>
      <c r="IG96" s="25"/>
      <c r="IH96" s="25"/>
      <c r="II96" s="25"/>
      <c r="IJ96" s="25"/>
      <c r="IK96" s="25"/>
      <c r="IL96" s="25"/>
      <c r="IM96" s="25"/>
      <c r="IN96" s="25"/>
      <c r="IO96" s="25"/>
      <c r="IP96" s="25"/>
      <c r="IQ96" s="25"/>
      <c r="IR96" s="25"/>
      <c r="IS96" s="25"/>
      <c r="IT96" s="25"/>
      <c r="IU96" s="25"/>
      <c r="IV96" s="25"/>
      <c r="IW96" s="25"/>
      <c r="IX96" s="25"/>
      <c r="IY96" s="25"/>
      <c r="IZ96" s="25"/>
      <c r="JA96" s="25"/>
      <c r="JB96" s="25"/>
      <c r="JC96" s="25"/>
      <c r="JD96" s="25"/>
      <c r="JE96" s="25"/>
      <c r="JF96" s="25"/>
      <c r="JG96" s="25"/>
      <c r="JH96" s="25"/>
      <c r="JI96" s="25"/>
      <c r="JJ96" s="25"/>
      <c r="JK96" s="25"/>
      <c r="JL96" s="25"/>
      <c r="JM96" s="25"/>
      <c r="JN96" s="25"/>
      <c r="JO96" s="25"/>
      <c r="JP96" s="25"/>
      <c r="JQ96" s="25"/>
      <c r="JR96" s="25"/>
      <c r="JS96" s="25"/>
      <c r="JT96" s="25"/>
      <c r="JU96" s="25"/>
      <c r="JV96" s="25"/>
      <c r="JW96" s="25"/>
      <c r="JX96" s="25"/>
      <c r="JY96" s="25"/>
      <c r="JZ96" s="25"/>
      <c r="KA96" s="25"/>
      <c r="KB96" s="25"/>
      <c r="KC96" s="25"/>
      <c r="KD96" s="25"/>
      <c r="KE96" s="25"/>
      <c r="KF96" s="25"/>
      <c r="KG96" s="25"/>
      <c r="KH96" s="25"/>
      <c r="KI96" s="25"/>
      <c r="KJ96" s="25"/>
      <c r="KK96" s="25"/>
      <c r="KL96" s="25"/>
      <c r="KM96" s="25"/>
      <c r="KN96" s="25"/>
      <c r="KO96" s="25"/>
      <c r="KP96" s="25"/>
      <c r="KQ96" s="25"/>
      <c r="KR96" s="25"/>
      <c r="KS96" s="25"/>
      <c r="KT96" s="25"/>
      <c r="KU96" s="25"/>
      <c r="KV96" s="25"/>
      <c r="KW96" s="25"/>
      <c r="KX96" s="25"/>
      <c r="KY96" s="25"/>
      <c r="KZ96" s="25"/>
      <c r="LA96" s="25"/>
      <c r="LB96" s="25"/>
      <c r="LC96" s="25"/>
      <c r="LD96" s="25"/>
      <c r="LE96" s="25"/>
      <c r="LF96" s="25"/>
      <c r="LG96" s="25"/>
      <c r="LH96" s="25"/>
      <c r="LI96" s="25"/>
      <c r="LJ96" s="25"/>
      <c r="LK96" s="25"/>
      <c r="LL96" s="25"/>
      <c r="LM96" s="25"/>
      <c r="LN96" s="25"/>
      <c r="LO96" s="25"/>
      <c r="LP96" s="25"/>
      <c r="LQ96" s="25"/>
      <c r="LR96" s="25"/>
      <c r="LS96" s="25"/>
      <c r="LT96" s="25"/>
      <c r="LU96" s="25"/>
      <c r="LV96" s="25"/>
      <c r="LW96" s="25"/>
      <c r="LX96" s="25"/>
      <c r="LY96" s="25"/>
      <c r="LZ96" s="25"/>
      <c r="MA96" s="25"/>
      <c r="MB96" s="25"/>
      <c r="MC96" s="25"/>
      <c r="MD96" s="25"/>
      <c r="ME96" s="25"/>
      <c r="MF96" s="25"/>
      <c r="MG96" s="25"/>
      <c r="MH96" s="25"/>
      <c r="MI96" s="25"/>
      <c r="MJ96" s="25"/>
      <c r="MK96" s="25"/>
      <c r="ML96" s="25"/>
      <c r="MM96" s="25"/>
      <c r="MN96" s="25"/>
      <c r="MO96" s="25"/>
      <c r="MP96" s="25"/>
      <c r="MQ96" s="25"/>
      <c r="MR96" s="25"/>
      <c r="MS96" s="25"/>
      <c r="MT96" s="25"/>
      <c r="MU96" s="25"/>
      <c r="MV96" s="25"/>
      <c r="MW96" s="25"/>
      <c r="MX96" s="25"/>
      <c r="MY96" s="25"/>
      <c r="MZ96" s="25"/>
      <c r="NA96" s="25"/>
      <c r="NB96" s="25"/>
      <c r="NC96" s="25"/>
      <c r="ND96" s="25"/>
      <c r="NE96" s="25"/>
      <c r="NF96" s="25"/>
      <c r="NG96" s="25"/>
      <c r="NH96" s="25"/>
      <c r="NI96" s="25"/>
      <c r="NJ96" s="25"/>
      <c r="NK96" s="25"/>
      <c r="NL96" s="25"/>
      <c r="NM96" s="25"/>
      <c r="NN96" s="25"/>
      <c r="NO96" s="25"/>
      <c r="NP96" s="25"/>
      <c r="NQ96" s="25"/>
      <c r="NR96" s="25"/>
      <c r="NS96" s="25"/>
      <c r="NT96" s="25"/>
      <c r="NU96" s="25"/>
      <c r="NV96" s="25"/>
      <c r="NW96" s="25"/>
      <c r="NX96" s="25"/>
      <c r="NY96" s="25"/>
      <c r="NZ96" s="25"/>
      <c r="OA96" s="25"/>
      <c r="OB96" s="25"/>
      <c r="OC96" s="25"/>
      <c r="OD96" s="25"/>
      <c r="OE96" s="25"/>
      <c r="OF96" s="25"/>
      <c r="OG96" s="25"/>
      <c r="OH96" s="25"/>
      <c r="OI96" s="25"/>
      <c r="OJ96" s="25"/>
      <c r="OK96" s="25"/>
      <c r="OL96" s="25"/>
      <c r="OM96" s="25"/>
      <c r="ON96" s="25"/>
      <c r="OO96" s="25"/>
      <c r="OP96" s="25"/>
      <c r="OQ96" s="25"/>
      <c r="OR96" s="25"/>
      <c r="OS96" s="25"/>
      <c r="OT96" s="25"/>
      <c r="OU96" s="25"/>
      <c r="OV96" s="25"/>
      <c r="OW96" s="25"/>
      <c r="OX96" s="25"/>
      <c r="OY96" s="25"/>
      <c r="OZ96" s="25"/>
      <c r="PA96" s="25"/>
      <c r="PB96" s="25"/>
      <c r="PC96" s="25"/>
      <c r="PD96" s="25"/>
      <c r="PE96" s="25"/>
      <c r="PF96" s="25"/>
      <c r="PG96" s="25"/>
      <c r="PH96" s="25"/>
      <c r="PI96" s="25"/>
      <c r="PJ96" s="25"/>
      <c r="PK96" s="25"/>
      <c r="PL96" s="25"/>
      <c r="PM96" s="25"/>
      <c r="PN96" s="25"/>
      <c r="PO96" s="25"/>
      <c r="PP96" s="25"/>
      <c r="PQ96" s="25"/>
      <c r="PR96" s="25"/>
      <c r="PS96" s="25"/>
      <c r="PT96" s="25"/>
      <c r="PU96" s="25"/>
      <c r="PV96" s="25"/>
      <c r="PW96" s="25"/>
      <c r="PX96" s="25"/>
      <c r="PY96" s="25"/>
      <c r="PZ96" s="25"/>
      <c r="QA96" s="25"/>
      <c r="QB96" s="25"/>
      <c r="QC96" s="25"/>
      <c r="QD96" s="25"/>
      <c r="QE96" s="25"/>
      <c r="QF96" s="25"/>
      <c r="QG96" s="25"/>
      <c r="QH96" s="25"/>
      <c r="QI96" s="25"/>
      <c r="QJ96" s="25"/>
      <c r="QK96" s="25"/>
      <c r="QL96" s="25"/>
      <c r="QM96" s="25"/>
      <c r="QN96" s="25"/>
      <c r="QO96" s="25"/>
      <c r="QP96" s="25"/>
      <c r="QQ96" s="25"/>
      <c r="QR96" s="25"/>
      <c r="QS96" s="25"/>
      <c r="QT96" s="25"/>
      <c r="QU96" s="25"/>
      <c r="QV96" s="25"/>
      <c r="QW96" s="25"/>
      <c r="QX96" s="25"/>
      <c r="QY96" s="25"/>
      <c r="QZ96" s="25"/>
      <c r="RA96" s="25"/>
      <c r="RB96" s="25"/>
      <c r="RC96" s="25"/>
      <c r="RD96" s="25"/>
      <c r="RE96" s="25"/>
      <c r="RF96" s="25"/>
      <c r="RG96" s="25"/>
      <c r="RH96" s="25"/>
      <c r="RI96" s="25"/>
      <c r="RJ96" s="25"/>
      <c r="RK96" s="25"/>
      <c r="RL96" s="25"/>
      <c r="RM96" s="25"/>
      <c r="RN96" s="25"/>
      <c r="RO96" s="25"/>
      <c r="RP96" s="25"/>
      <c r="RQ96" s="25"/>
      <c r="RR96" s="25"/>
      <c r="RS96" s="25"/>
      <c r="RT96" s="25"/>
      <c r="RU96" s="25"/>
      <c r="RV96" s="25"/>
      <c r="RW96" s="25"/>
      <c r="RX96" s="25"/>
      <c r="RY96" s="25"/>
      <c r="RZ96" s="25"/>
      <c r="SA96" s="25"/>
      <c r="SB96" s="25"/>
      <c r="SC96" s="25"/>
      <c r="SD96" s="25"/>
      <c r="SE96" s="25"/>
      <c r="SF96" s="25"/>
      <c r="SG96" s="25"/>
      <c r="SH96" s="25"/>
      <c r="SI96" s="25"/>
      <c r="SJ96" s="25"/>
      <c r="SK96" s="25"/>
      <c r="SL96" s="25"/>
      <c r="SM96" s="25"/>
      <c r="SN96" s="25"/>
      <c r="SO96" s="25"/>
      <c r="SP96" s="25"/>
      <c r="SQ96" s="25"/>
      <c r="SR96" s="25"/>
      <c r="SS96" s="25"/>
      <c r="ST96" s="25"/>
      <c r="SU96" s="25"/>
      <c r="SV96" s="25"/>
      <c r="SW96" s="25"/>
      <c r="SX96" s="25"/>
      <c r="SY96" s="25"/>
      <c r="SZ96" s="25"/>
      <c r="TA96" s="25"/>
      <c r="TB96" s="25"/>
      <c r="TC96" s="25"/>
      <c r="TD96" s="25"/>
      <c r="TE96" s="25"/>
      <c r="TF96" s="25"/>
      <c r="TG96" s="25"/>
      <c r="TH96" s="25"/>
      <c r="TI96" s="25"/>
      <c r="TJ96" s="25"/>
      <c r="TK96" s="25"/>
      <c r="TL96" s="25"/>
      <c r="TM96" s="25"/>
      <c r="TN96" s="25"/>
      <c r="TO96" s="25"/>
      <c r="TP96" s="25"/>
      <c r="TQ96" s="25"/>
      <c r="TR96" s="25"/>
      <c r="TS96" s="25"/>
      <c r="TT96" s="25"/>
      <c r="TU96" s="25"/>
      <c r="TV96" s="25"/>
      <c r="TW96" s="25"/>
      <c r="TX96" s="25"/>
      <c r="TY96" s="25"/>
      <c r="TZ96" s="25"/>
      <c r="UA96" s="25"/>
      <c r="UB96" s="25"/>
      <c r="UC96" s="25"/>
      <c r="UD96" s="25"/>
      <c r="UE96" s="25"/>
      <c r="UF96" s="25"/>
      <c r="UG96" s="25"/>
      <c r="UH96" s="25"/>
      <c r="UI96" s="25"/>
      <c r="UJ96" s="25"/>
      <c r="UK96" s="25"/>
      <c r="UL96" s="25"/>
      <c r="UM96" s="25"/>
      <c r="UN96" s="25"/>
      <c r="UO96" s="25"/>
      <c r="UP96" s="25"/>
      <c r="UQ96" s="25"/>
      <c r="UR96" s="25"/>
      <c r="US96" s="25"/>
      <c r="UT96" s="25"/>
      <c r="UU96" s="25"/>
      <c r="UV96" s="25"/>
      <c r="UW96" s="25"/>
      <c r="UX96" s="25"/>
      <c r="UY96" s="25"/>
      <c r="UZ96" s="25"/>
      <c r="VA96" s="25"/>
      <c r="VB96" s="25"/>
      <c r="VC96" s="25"/>
      <c r="VD96" s="25"/>
      <c r="VE96" s="25"/>
      <c r="VF96" s="25"/>
      <c r="VG96" s="25"/>
      <c r="VH96" s="25"/>
      <c r="VI96" s="25"/>
      <c r="VJ96" s="25"/>
      <c r="VK96" s="25"/>
      <c r="VL96" s="25"/>
      <c r="VM96" s="25"/>
      <c r="VN96" s="25"/>
      <c r="VO96" s="25"/>
      <c r="VP96" s="25"/>
      <c r="VQ96" s="25"/>
      <c r="VR96" s="25"/>
      <c r="VS96" s="25"/>
      <c r="VT96" s="25"/>
      <c r="VU96" s="25"/>
      <c r="VV96" s="25"/>
      <c r="VW96" s="25"/>
      <c r="VX96" s="25"/>
      <c r="VY96" s="25"/>
      <c r="VZ96" s="25"/>
      <c r="WA96" s="25"/>
      <c r="WB96" s="25"/>
      <c r="WC96" s="25"/>
      <c r="WD96" s="25"/>
      <c r="WE96" s="25"/>
      <c r="WF96" s="25"/>
      <c r="WG96" s="25"/>
      <c r="WH96" s="25"/>
      <c r="WI96" s="25"/>
      <c r="WJ96" s="25"/>
      <c r="WK96" s="25"/>
      <c r="WL96" s="25"/>
      <c r="WM96" s="25"/>
      <c r="WN96" s="25"/>
      <c r="WO96" s="25"/>
      <c r="WP96" s="25"/>
      <c r="WQ96" s="25"/>
      <c r="WR96" s="25"/>
      <c r="WS96" s="25"/>
      <c r="WT96" s="25"/>
      <c r="WU96" s="25"/>
      <c r="WV96" s="25"/>
      <c r="WW96" s="25"/>
      <c r="WX96" s="25"/>
      <c r="WY96" s="25"/>
      <c r="WZ96" s="25"/>
      <c r="XA96" s="25"/>
      <c r="XB96" s="25"/>
      <c r="XC96" s="25"/>
      <c r="XD96" s="25"/>
      <c r="XE96" s="25"/>
      <c r="XF96" s="25"/>
      <c r="XG96" s="25"/>
      <c r="XH96" s="25"/>
      <c r="XI96" s="25"/>
      <c r="XJ96" s="25"/>
      <c r="XK96" s="25"/>
      <c r="XL96" s="25"/>
      <c r="XM96" s="25"/>
      <c r="XN96" s="25"/>
      <c r="XO96" s="25"/>
      <c r="XP96" s="25"/>
      <c r="XQ96" s="25"/>
      <c r="XR96" s="25"/>
      <c r="XS96" s="25"/>
      <c r="XT96" s="25"/>
      <c r="XU96" s="25"/>
      <c r="XV96" s="25"/>
      <c r="XW96" s="25"/>
      <c r="XX96" s="25"/>
      <c r="XY96" s="25"/>
      <c r="XZ96" s="25"/>
      <c r="YA96" s="25"/>
      <c r="YB96" s="25"/>
      <c r="YC96" s="25"/>
      <c r="YD96" s="25"/>
      <c r="YE96" s="25"/>
      <c r="YF96" s="25"/>
      <c r="YG96" s="25"/>
      <c r="YH96" s="25"/>
      <c r="YI96" s="25"/>
      <c r="YJ96" s="25"/>
      <c r="YK96" s="25"/>
      <c r="YL96" s="25"/>
      <c r="YM96" s="25"/>
      <c r="YN96" s="25"/>
      <c r="YO96" s="25"/>
      <c r="YP96" s="25"/>
      <c r="YQ96" s="25"/>
      <c r="YR96" s="25"/>
      <c r="YS96" s="25"/>
      <c r="YT96" s="25"/>
      <c r="YU96" s="25"/>
      <c r="YV96" s="25"/>
      <c r="YW96" s="25"/>
      <c r="YX96" s="25"/>
      <c r="YY96" s="25"/>
      <c r="YZ96" s="25"/>
      <c r="ZA96" s="25"/>
      <c r="ZB96" s="25"/>
      <c r="ZC96" s="25"/>
      <c r="ZD96" s="25"/>
      <c r="ZE96" s="25"/>
      <c r="ZF96" s="25"/>
      <c r="ZG96" s="25"/>
      <c r="ZH96" s="25"/>
      <c r="ZI96" s="25"/>
      <c r="ZJ96" s="25"/>
      <c r="ZK96" s="25"/>
      <c r="ZL96" s="25"/>
      <c r="ZM96" s="25"/>
      <c r="ZN96" s="25"/>
      <c r="ZO96" s="25"/>
      <c r="ZP96" s="25"/>
      <c r="ZQ96" s="25"/>
      <c r="ZR96" s="25"/>
      <c r="ZS96" s="25"/>
      <c r="ZT96" s="25"/>
      <c r="ZU96" s="25"/>
      <c r="ZV96" s="25"/>
      <c r="ZW96" s="25"/>
      <c r="ZX96" s="25"/>
      <c r="ZY96" s="25"/>
      <c r="ZZ96" s="25"/>
      <c r="AAA96" s="25"/>
      <c r="AAB96" s="25"/>
      <c r="AAC96" s="25"/>
      <c r="AAD96" s="25"/>
      <c r="AAE96" s="25"/>
      <c r="AAF96" s="25"/>
      <c r="AAG96" s="25"/>
      <c r="AAH96" s="25"/>
      <c r="AAI96" s="25"/>
      <c r="AAJ96" s="25"/>
      <c r="AAK96" s="25"/>
      <c r="AAL96" s="25"/>
      <c r="AAM96" s="25"/>
      <c r="AAN96" s="25"/>
      <c r="AAO96" s="25"/>
      <c r="AAP96" s="25"/>
      <c r="AAQ96" s="25"/>
      <c r="AAR96" s="25"/>
      <c r="AAS96" s="25"/>
      <c r="AAT96" s="25"/>
      <c r="AAU96" s="25"/>
      <c r="AAV96" s="25"/>
      <c r="AAW96" s="25"/>
      <c r="AAX96" s="25"/>
      <c r="AAY96" s="25"/>
      <c r="AAZ96" s="25"/>
      <c r="ABA96" s="25"/>
      <c r="ABB96" s="25"/>
      <c r="ABC96" s="25"/>
      <c r="ABD96" s="25"/>
      <c r="ABE96" s="25"/>
      <c r="ABF96" s="25"/>
      <c r="ABG96" s="25"/>
      <c r="ABH96" s="25"/>
      <c r="ABI96" s="25"/>
      <c r="ABJ96" s="25"/>
      <c r="ABK96" s="25"/>
      <c r="ABL96" s="25"/>
      <c r="ABM96" s="25"/>
      <c r="ABN96" s="25"/>
      <c r="ABO96" s="25"/>
      <c r="ABP96" s="25"/>
      <c r="ABQ96" s="25"/>
      <c r="ABR96" s="25"/>
      <c r="ABS96" s="25"/>
      <c r="ABT96" s="25"/>
      <c r="ABU96" s="25"/>
      <c r="ABV96" s="25"/>
      <c r="ABW96" s="25"/>
      <c r="ABX96" s="25"/>
      <c r="ABY96" s="25"/>
      <c r="ABZ96" s="25"/>
      <c r="ACA96" s="25"/>
      <c r="ACB96" s="25"/>
      <c r="ACC96" s="25"/>
      <c r="ACD96" s="25"/>
      <c r="ACE96" s="25"/>
      <c r="ACF96" s="25"/>
      <c r="ACG96" s="25"/>
      <c r="ACH96" s="25"/>
      <c r="ACI96" s="25"/>
      <c r="ACJ96" s="25"/>
      <c r="ACK96" s="25"/>
      <c r="ACL96" s="25"/>
      <c r="ACM96" s="25"/>
      <c r="ACN96" s="25"/>
      <c r="ACO96" s="25"/>
      <c r="ACP96" s="25"/>
      <c r="ACQ96" s="25"/>
      <c r="ACR96" s="25"/>
      <c r="ACS96" s="25"/>
      <c r="ACT96" s="25"/>
      <c r="ACU96" s="25"/>
      <c r="ACV96" s="25"/>
      <c r="ACW96" s="25"/>
      <c r="ACX96" s="25"/>
      <c r="ACY96" s="25"/>
      <c r="ACZ96" s="25"/>
      <c r="ADA96" s="25"/>
      <c r="ADB96" s="25"/>
      <c r="ADC96" s="25"/>
      <c r="ADD96" s="25"/>
      <c r="ADE96" s="25"/>
      <c r="ADF96" s="25"/>
      <c r="ADG96" s="25"/>
      <c r="ADH96" s="25"/>
      <c r="ADI96" s="25"/>
      <c r="ADJ96" s="25"/>
      <c r="ADK96" s="25"/>
      <c r="ADL96" s="25"/>
      <c r="ADM96" s="25"/>
      <c r="ADN96" s="25"/>
      <c r="ADO96" s="25"/>
      <c r="ADP96" s="25"/>
      <c r="ADQ96" s="25"/>
      <c r="ADR96" s="25"/>
      <c r="ADS96" s="25"/>
      <c r="ADT96" s="25"/>
      <c r="ADU96" s="25"/>
      <c r="ADV96" s="25"/>
      <c r="ADW96" s="25"/>
      <c r="ADX96" s="25"/>
      <c r="ADY96" s="25"/>
      <c r="ADZ96" s="25"/>
      <c r="AEA96" s="25"/>
      <c r="AEB96" s="25"/>
      <c r="AEC96" s="25"/>
      <c r="AED96" s="25"/>
      <c r="AEE96" s="25"/>
      <c r="AEF96" s="25"/>
      <c r="AEG96" s="25"/>
      <c r="AEH96" s="25"/>
      <c r="AEI96" s="25"/>
      <c r="AEJ96" s="25"/>
      <c r="AEK96" s="25"/>
      <c r="AEL96" s="25"/>
      <c r="AEM96" s="25"/>
      <c r="AEN96" s="25"/>
      <c r="AEO96" s="25"/>
      <c r="AEP96" s="25"/>
      <c r="AEQ96" s="25"/>
      <c r="AER96" s="25"/>
      <c r="AES96" s="25"/>
      <c r="AET96" s="25"/>
      <c r="AEU96" s="25"/>
      <c r="AEV96" s="25"/>
      <c r="AEW96" s="25"/>
      <c r="AEX96" s="25"/>
      <c r="AEY96" s="25"/>
      <c r="AEZ96" s="25"/>
      <c r="AFA96" s="25"/>
      <c r="AFB96" s="25"/>
      <c r="AFC96" s="25"/>
      <c r="AFD96" s="25"/>
      <c r="AFE96" s="25"/>
      <c r="AFF96" s="25"/>
      <c r="AFG96" s="25"/>
      <c r="AFH96" s="25"/>
      <c r="AFI96" s="25"/>
      <c r="AFJ96" s="25"/>
      <c r="AFK96" s="25"/>
      <c r="AFL96" s="25"/>
      <c r="AFM96" s="25"/>
      <c r="AFN96" s="25"/>
      <c r="AFO96" s="25"/>
      <c r="AFP96" s="25"/>
      <c r="AFQ96" s="25"/>
      <c r="AFR96" s="25"/>
      <c r="AFS96" s="25"/>
      <c r="AFT96" s="25"/>
      <c r="AFU96" s="25"/>
      <c r="AFV96" s="25"/>
      <c r="AFW96" s="25"/>
      <c r="AFX96" s="25"/>
      <c r="AFY96" s="25"/>
      <c r="AFZ96" s="25"/>
      <c r="AGA96" s="25"/>
      <c r="AGB96" s="25"/>
      <c r="AGC96" s="25"/>
      <c r="AGD96" s="25"/>
      <c r="AGE96" s="25"/>
      <c r="AGF96" s="25"/>
      <c r="AGG96" s="25"/>
      <c r="AGH96" s="25"/>
      <c r="AGI96" s="25"/>
      <c r="AGJ96" s="25"/>
      <c r="AGK96" s="25"/>
      <c r="AGL96" s="25"/>
      <c r="AGM96" s="25"/>
      <c r="AGN96" s="25"/>
      <c r="AGO96" s="25"/>
      <c r="AGP96" s="25"/>
      <c r="AGQ96" s="25"/>
      <c r="AGR96" s="25"/>
      <c r="AGS96" s="25"/>
      <c r="AGT96" s="25"/>
      <c r="AGU96" s="25"/>
      <c r="AGV96" s="25"/>
      <c r="AGW96" s="25"/>
      <c r="AGX96" s="25"/>
      <c r="AGY96" s="25"/>
      <c r="AGZ96" s="25"/>
      <c r="AHA96" s="25"/>
      <c r="AHB96" s="25"/>
      <c r="AHC96" s="25"/>
      <c r="AHD96" s="25"/>
      <c r="AHE96" s="25"/>
      <c r="AHF96" s="25"/>
      <c r="AHG96" s="25"/>
      <c r="AHH96" s="25"/>
      <c r="AHI96" s="25"/>
      <c r="AHJ96" s="25"/>
      <c r="AHK96" s="25"/>
      <c r="AHL96" s="25"/>
      <c r="AHM96" s="25"/>
      <c r="AHN96" s="25"/>
      <c r="AHO96" s="25"/>
      <c r="AHP96" s="25"/>
      <c r="AHQ96" s="25"/>
      <c r="AHR96" s="25"/>
      <c r="AHS96" s="25"/>
      <c r="AHT96" s="25"/>
      <c r="AHU96" s="25"/>
      <c r="AHV96" s="25"/>
      <c r="AHW96" s="25"/>
      <c r="AHX96" s="25"/>
      <c r="AHY96" s="25"/>
      <c r="AHZ96" s="25"/>
      <c r="AIA96" s="25"/>
      <c r="AIB96" s="25"/>
      <c r="AIC96" s="25"/>
      <c r="AID96" s="25"/>
      <c r="AIE96" s="25"/>
      <c r="AIF96" s="25"/>
      <c r="AIG96" s="25"/>
      <c r="AIH96" s="25"/>
      <c r="AII96" s="25"/>
      <c r="AIJ96" s="25"/>
      <c r="AIK96" s="25"/>
      <c r="AIL96" s="25"/>
      <c r="AIM96" s="25"/>
      <c r="AIN96" s="25"/>
      <c r="AIO96" s="25"/>
      <c r="AIP96" s="25"/>
      <c r="AIQ96" s="25"/>
      <c r="AIR96" s="25"/>
      <c r="AIS96" s="25"/>
      <c r="AIT96" s="25"/>
      <c r="AIU96" s="25"/>
      <c r="AIV96" s="25"/>
      <c r="AIW96" s="25"/>
      <c r="AIX96" s="25"/>
      <c r="AIY96" s="25"/>
      <c r="AIZ96" s="25"/>
      <c r="AJA96" s="25"/>
      <c r="AJB96" s="25"/>
      <c r="AJC96" s="25"/>
      <c r="AJD96" s="25"/>
      <c r="AJE96" s="25"/>
      <c r="AJF96" s="25"/>
      <c r="AJG96" s="25"/>
      <c r="AJH96" s="25"/>
      <c r="AJI96" s="25"/>
      <c r="AJJ96" s="25"/>
      <c r="AJK96" s="25"/>
      <c r="AJL96" s="25"/>
      <c r="AJM96" s="25"/>
      <c r="AJN96" s="25"/>
      <c r="AJO96" s="25"/>
      <c r="AJP96" s="25"/>
      <c r="AJQ96" s="25"/>
      <c r="AJR96" s="25"/>
      <c r="AJS96" s="25"/>
      <c r="AJT96" s="25"/>
      <c r="AJU96" s="25"/>
      <c r="AJV96" s="25"/>
      <c r="AJW96" s="25"/>
      <c r="AJX96" s="25"/>
      <c r="AJY96" s="25"/>
      <c r="AJZ96" s="25"/>
      <c r="AKA96" s="25"/>
      <c r="AKB96" s="25"/>
      <c r="AKC96" s="25"/>
      <c r="AKD96" s="25"/>
      <c r="AKE96" s="25"/>
      <c r="AKF96" s="25"/>
      <c r="AKG96" s="25"/>
      <c r="AKH96" s="25"/>
      <c r="AKI96" s="25"/>
      <c r="AKJ96" s="25"/>
      <c r="AKK96" s="25"/>
      <c r="AKL96" s="25"/>
      <c r="AKM96" s="25"/>
      <c r="AKN96" s="25"/>
      <c r="AKO96" s="25"/>
      <c r="AKP96" s="25"/>
      <c r="AKQ96" s="25"/>
      <c r="AKR96" s="25"/>
      <c r="AKS96" s="25"/>
      <c r="AKT96" s="25"/>
      <c r="AKU96" s="25"/>
      <c r="AKV96" s="25"/>
      <c r="AKW96" s="25"/>
      <c r="AKX96" s="25"/>
      <c r="AKY96" s="25"/>
      <c r="AKZ96" s="25"/>
      <c r="ALA96" s="25"/>
      <c r="ALB96" s="25"/>
      <c r="ALC96" s="25"/>
      <c r="ALD96" s="25"/>
      <c r="ALE96" s="25"/>
      <c r="ALF96" s="25"/>
      <c r="ALG96" s="25"/>
      <c r="ALH96" s="25"/>
      <c r="ALI96" s="25"/>
      <c r="ALJ96" s="25"/>
      <c r="ALK96" s="25"/>
      <c r="ALL96" s="25"/>
      <c r="ALM96" s="25"/>
      <c r="ALN96" s="25"/>
      <c r="ALO96" s="25"/>
      <c r="ALP96" s="25"/>
      <c r="ALQ96" s="25"/>
      <c r="ALR96" s="25"/>
      <c r="ALS96" s="25"/>
      <c r="ALT96" s="25"/>
      <c r="ALU96" s="25"/>
      <c r="ALV96" s="25"/>
      <c r="ALW96" s="25"/>
      <c r="ALX96" s="25"/>
      <c r="ALY96" s="25"/>
      <c r="ALZ96" s="25"/>
      <c r="AMA96" s="25"/>
      <c r="AMB96" s="25"/>
      <c r="AMC96" s="25"/>
      <c r="AMD96" s="25"/>
      <c r="AME96" s="25"/>
      <c r="AMF96" s="25"/>
      <c r="AMG96" s="25"/>
      <c r="AMH96" s="25"/>
      <c r="AMI96" s="25"/>
      <c r="AMJ96" s="25"/>
    </row>
    <row r="97" spans="1:1024" ht="17.25" customHeight="1">
      <c r="A97" s="25"/>
      <c r="B97" s="372"/>
      <c r="C97" s="372"/>
      <c r="D97" s="372"/>
      <c r="E97" s="372"/>
      <c r="F97" s="372"/>
      <c r="G97" s="372"/>
      <c r="H97" s="372"/>
      <c r="I97" s="372"/>
      <c r="J97" s="372"/>
      <c r="K97" s="372"/>
      <c r="L97" s="372"/>
      <c r="M97" s="372"/>
      <c r="N97" s="372"/>
      <c r="O97" s="372"/>
      <c r="P97" s="372"/>
      <c r="Q97" s="372"/>
      <c r="R97" s="372"/>
      <c r="S97" s="372"/>
      <c r="T97" s="372"/>
      <c r="U97" s="372"/>
      <c r="V97" s="372"/>
      <c r="W97" s="372"/>
      <c r="X97" s="372"/>
      <c r="Y97" s="372"/>
      <c r="Z97" s="372"/>
      <c r="AA97" s="372"/>
      <c r="AB97" s="372"/>
      <c r="AC97" s="372"/>
      <c r="AD97" s="372"/>
      <c r="AE97" s="372"/>
      <c r="AF97" s="372"/>
      <c r="AG97" s="372"/>
      <c r="AH97" s="372"/>
      <c r="AI97" s="372"/>
      <c r="AJ97" s="372"/>
      <c r="AK97" s="372"/>
      <c r="AL97" s="372"/>
      <c r="AM97" s="372"/>
      <c r="AN97" s="372"/>
      <c r="AO97" s="372"/>
      <c r="AP97" s="372"/>
      <c r="AQ97" s="372"/>
      <c r="AR97" s="372"/>
      <c r="AS97" s="372"/>
      <c r="AT97" s="372"/>
      <c r="AU97" s="372"/>
      <c r="AV97" s="372"/>
      <c r="AW97" s="372"/>
      <c r="AX97" s="446"/>
      <c r="AY97" s="452"/>
      <c r="AZ97" s="452"/>
      <c r="BA97" s="452"/>
      <c r="BB97" s="457"/>
      <c r="BC97" s="457"/>
      <c r="BD97" s="457"/>
      <c r="BE97" s="457"/>
      <c r="BF97" s="457"/>
      <c r="BG97" s="457"/>
      <c r="BH97" s="457"/>
      <c r="BI97" s="457"/>
      <c r="BJ97" s="457"/>
      <c r="BK97" s="457"/>
      <c r="BL97" s="457"/>
      <c r="BM97" s="457"/>
      <c r="BN97" s="457"/>
      <c r="BO97" s="457"/>
      <c r="BP97" s="457"/>
      <c r="BQ97" s="457"/>
      <c r="BR97" s="457"/>
      <c r="BS97" s="457"/>
      <c r="BT97" s="457"/>
      <c r="BU97" s="457"/>
      <c r="BV97" s="457"/>
      <c r="BW97" s="449"/>
      <c r="BX97" s="25"/>
      <c r="BY97" s="25"/>
      <c r="BZ97" s="473"/>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c r="HB97" s="25"/>
      <c r="HC97" s="25"/>
      <c r="HD97" s="25"/>
      <c r="HE97" s="25"/>
      <c r="HF97" s="25"/>
      <c r="HG97" s="25"/>
      <c r="HH97" s="25"/>
      <c r="HI97" s="25"/>
      <c r="HJ97" s="25"/>
      <c r="HK97" s="25"/>
      <c r="HL97" s="25"/>
      <c r="HM97" s="25"/>
      <c r="HN97" s="25"/>
      <c r="HO97" s="25"/>
      <c r="HP97" s="25"/>
      <c r="HQ97" s="25"/>
      <c r="HR97" s="25"/>
      <c r="HS97" s="25"/>
      <c r="HT97" s="25"/>
      <c r="HU97" s="25"/>
      <c r="HV97" s="25"/>
      <c r="HW97" s="25"/>
      <c r="HX97" s="25"/>
      <c r="HY97" s="25"/>
      <c r="HZ97" s="25"/>
      <c r="IA97" s="25"/>
      <c r="IB97" s="25"/>
      <c r="IC97" s="25"/>
      <c r="ID97" s="25"/>
      <c r="IE97" s="25"/>
      <c r="IF97" s="25"/>
      <c r="IG97" s="25"/>
      <c r="IH97" s="25"/>
      <c r="II97" s="25"/>
      <c r="IJ97" s="25"/>
      <c r="IK97" s="25"/>
      <c r="IL97" s="25"/>
      <c r="IM97" s="25"/>
      <c r="IN97" s="25"/>
      <c r="IO97" s="25"/>
      <c r="IP97" s="25"/>
      <c r="IQ97" s="25"/>
      <c r="IR97" s="25"/>
      <c r="IS97" s="25"/>
      <c r="IT97" s="25"/>
      <c r="IU97" s="25"/>
      <c r="IV97" s="25"/>
      <c r="IW97" s="25"/>
      <c r="IX97" s="25"/>
      <c r="IY97" s="25"/>
      <c r="IZ97" s="25"/>
      <c r="JA97" s="25"/>
      <c r="JB97" s="25"/>
      <c r="JC97" s="25"/>
      <c r="JD97" s="25"/>
      <c r="JE97" s="25"/>
      <c r="JF97" s="25"/>
      <c r="JG97" s="25"/>
      <c r="JH97" s="25"/>
      <c r="JI97" s="25"/>
      <c r="JJ97" s="25"/>
      <c r="JK97" s="25"/>
      <c r="JL97" s="25"/>
      <c r="JM97" s="25"/>
      <c r="JN97" s="25"/>
      <c r="JO97" s="25"/>
      <c r="JP97" s="25"/>
      <c r="JQ97" s="25"/>
      <c r="JR97" s="25"/>
      <c r="JS97" s="25"/>
      <c r="JT97" s="25"/>
      <c r="JU97" s="25"/>
      <c r="JV97" s="25"/>
      <c r="JW97" s="25"/>
      <c r="JX97" s="25"/>
      <c r="JY97" s="25"/>
      <c r="JZ97" s="25"/>
      <c r="KA97" s="25"/>
      <c r="KB97" s="25"/>
      <c r="KC97" s="25"/>
      <c r="KD97" s="25"/>
      <c r="KE97" s="25"/>
      <c r="KF97" s="25"/>
      <c r="KG97" s="25"/>
      <c r="KH97" s="25"/>
      <c r="KI97" s="25"/>
      <c r="KJ97" s="25"/>
      <c r="KK97" s="25"/>
      <c r="KL97" s="25"/>
      <c r="KM97" s="25"/>
      <c r="KN97" s="25"/>
      <c r="KO97" s="25"/>
      <c r="KP97" s="25"/>
      <c r="KQ97" s="25"/>
      <c r="KR97" s="25"/>
      <c r="KS97" s="25"/>
      <c r="KT97" s="25"/>
      <c r="KU97" s="25"/>
      <c r="KV97" s="25"/>
      <c r="KW97" s="25"/>
      <c r="KX97" s="25"/>
      <c r="KY97" s="25"/>
      <c r="KZ97" s="25"/>
      <c r="LA97" s="25"/>
      <c r="LB97" s="25"/>
      <c r="LC97" s="25"/>
      <c r="LD97" s="25"/>
      <c r="LE97" s="25"/>
      <c r="LF97" s="25"/>
      <c r="LG97" s="25"/>
      <c r="LH97" s="25"/>
      <c r="LI97" s="25"/>
      <c r="LJ97" s="25"/>
      <c r="LK97" s="25"/>
      <c r="LL97" s="25"/>
      <c r="LM97" s="25"/>
      <c r="LN97" s="25"/>
      <c r="LO97" s="25"/>
      <c r="LP97" s="25"/>
      <c r="LQ97" s="25"/>
      <c r="LR97" s="25"/>
      <c r="LS97" s="25"/>
      <c r="LT97" s="25"/>
      <c r="LU97" s="25"/>
      <c r="LV97" s="25"/>
      <c r="LW97" s="25"/>
      <c r="LX97" s="25"/>
      <c r="LY97" s="25"/>
      <c r="LZ97" s="25"/>
      <c r="MA97" s="25"/>
      <c r="MB97" s="25"/>
      <c r="MC97" s="25"/>
      <c r="MD97" s="25"/>
      <c r="ME97" s="25"/>
      <c r="MF97" s="25"/>
      <c r="MG97" s="25"/>
      <c r="MH97" s="25"/>
      <c r="MI97" s="25"/>
      <c r="MJ97" s="25"/>
      <c r="MK97" s="25"/>
      <c r="ML97" s="25"/>
      <c r="MM97" s="25"/>
      <c r="MN97" s="25"/>
      <c r="MO97" s="25"/>
      <c r="MP97" s="25"/>
      <c r="MQ97" s="25"/>
      <c r="MR97" s="25"/>
      <c r="MS97" s="25"/>
      <c r="MT97" s="25"/>
      <c r="MU97" s="25"/>
      <c r="MV97" s="25"/>
      <c r="MW97" s="25"/>
      <c r="MX97" s="25"/>
      <c r="MY97" s="25"/>
      <c r="MZ97" s="25"/>
      <c r="NA97" s="25"/>
      <c r="NB97" s="25"/>
      <c r="NC97" s="25"/>
      <c r="ND97" s="25"/>
      <c r="NE97" s="25"/>
      <c r="NF97" s="25"/>
      <c r="NG97" s="25"/>
      <c r="NH97" s="25"/>
      <c r="NI97" s="25"/>
      <c r="NJ97" s="25"/>
      <c r="NK97" s="25"/>
      <c r="NL97" s="25"/>
      <c r="NM97" s="25"/>
      <c r="NN97" s="25"/>
      <c r="NO97" s="25"/>
      <c r="NP97" s="25"/>
      <c r="NQ97" s="25"/>
      <c r="NR97" s="25"/>
      <c r="NS97" s="25"/>
      <c r="NT97" s="25"/>
      <c r="NU97" s="25"/>
      <c r="NV97" s="25"/>
      <c r="NW97" s="25"/>
      <c r="NX97" s="25"/>
      <c r="NY97" s="25"/>
      <c r="NZ97" s="25"/>
      <c r="OA97" s="25"/>
      <c r="OB97" s="25"/>
      <c r="OC97" s="25"/>
      <c r="OD97" s="25"/>
      <c r="OE97" s="25"/>
      <c r="OF97" s="25"/>
      <c r="OG97" s="25"/>
      <c r="OH97" s="25"/>
      <c r="OI97" s="25"/>
      <c r="OJ97" s="25"/>
      <c r="OK97" s="25"/>
      <c r="OL97" s="25"/>
      <c r="OM97" s="25"/>
      <c r="ON97" s="25"/>
      <c r="OO97" s="25"/>
      <c r="OP97" s="25"/>
      <c r="OQ97" s="25"/>
      <c r="OR97" s="25"/>
      <c r="OS97" s="25"/>
      <c r="OT97" s="25"/>
      <c r="OU97" s="25"/>
      <c r="OV97" s="25"/>
      <c r="OW97" s="25"/>
      <c r="OX97" s="25"/>
      <c r="OY97" s="25"/>
      <c r="OZ97" s="25"/>
      <c r="PA97" s="25"/>
      <c r="PB97" s="25"/>
      <c r="PC97" s="25"/>
      <c r="PD97" s="25"/>
      <c r="PE97" s="25"/>
      <c r="PF97" s="25"/>
      <c r="PG97" s="25"/>
      <c r="PH97" s="25"/>
      <c r="PI97" s="25"/>
      <c r="PJ97" s="25"/>
      <c r="PK97" s="25"/>
      <c r="PL97" s="25"/>
      <c r="PM97" s="25"/>
      <c r="PN97" s="25"/>
      <c r="PO97" s="25"/>
      <c r="PP97" s="25"/>
      <c r="PQ97" s="25"/>
      <c r="PR97" s="25"/>
      <c r="PS97" s="25"/>
      <c r="PT97" s="25"/>
      <c r="PU97" s="25"/>
      <c r="PV97" s="25"/>
      <c r="PW97" s="25"/>
      <c r="PX97" s="25"/>
      <c r="PY97" s="25"/>
      <c r="PZ97" s="25"/>
      <c r="QA97" s="25"/>
      <c r="QB97" s="25"/>
      <c r="QC97" s="25"/>
      <c r="QD97" s="25"/>
      <c r="QE97" s="25"/>
      <c r="QF97" s="25"/>
      <c r="QG97" s="25"/>
      <c r="QH97" s="25"/>
      <c r="QI97" s="25"/>
      <c r="QJ97" s="25"/>
      <c r="QK97" s="25"/>
      <c r="QL97" s="25"/>
      <c r="QM97" s="25"/>
      <c r="QN97" s="25"/>
      <c r="QO97" s="25"/>
      <c r="QP97" s="25"/>
      <c r="QQ97" s="25"/>
      <c r="QR97" s="25"/>
      <c r="QS97" s="25"/>
      <c r="QT97" s="25"/>
      <c r="QU97" s="25"/>
      <c r="QV97" s="25"/>
      <c r="QW97" s="25"/>
      <c r="QX97" s="25"/>
      <c r="QY97" s="25"/>
      <c r="QZ97" s="25"/>
      <c r="RA97" s="25"/>
      <c r="RB97" s="25"/>
      <c r="RC97" s="25"/>
      <c r="RD97" s="25"/>
      <c r="RE97" s="25"/>
      <c r="RF97" s="25"/>
      <c r="RG97" s="25"/>
      <c r="RH97" s="25"/>
      <c r="RI97" s="25"/>
      <c r="RJ97" s="25"/>
      <c r="RK97" s="25"/>
      <c r="RL97" s="25"/>
      <c r="RM97" s="25"/>
      <c r="RN97" s="25"/>
      <c r="RO97" s="25"/>
      <c r="RP97" s="25"/>
      <c r="RQ97" s="25"/>
      <c r="RR97" s="25"/>
      <c r="RS97" s="25"/>
      <c r="RT97" s="25"/>
      <c r="RU97" s="25"/>
      <c r="RV97" s="25"/>
      <c r="RW97" s="25"/>
      <c r="RX97" s="25"/>
      <c r="RY97" s="25"/>
      <c r="RZ97" s="25"/>
      <c r="SA97" s="25"/>
      <c r="SB97" s="25"/>
      <c r="SC97" s="25"/>
      <c r="SD97" s="25"/>
      <c r="SE97" s="25"/>
      <c r="SF97" s="25"/>
      <c r="SG97" s="25"/>
      <c r="SH97" s="25"/>
      <c r="SI97" s="25"/>
      <c r="SJ97" s="25"/>
      <c r="SK97" s="25"/>
      <c r="SL97" s="25"/>
      <c r="SM97" s="25"/>
      <c r="SN97" s="25"/>
      <c r="SO97" s="25"/>
      <c r="SP97" s="25"/>
      <c r="SQ97" s="25"/>
      <c r="SR97" s="25"/>
      <c r="SS97" s="25"/>
      <c r="ST97" s="25"/>
      <c r="SU97" s="25"/>
      <c r="SV97" s="25"/>
      <c r="SW97" s="25"/>
      <c r="SX97" s="25"/>
      <c r="SY97" s="25"/>
      <c r="SZ97" s="25"/>
      <c r="TA97" s="25"/>
      <c r="TB97" s="25"/>
      <c r="TC97" s="25"/>
      <c r="TD97" s="25"/>
      <c r="TE97" s="25"/>
      <c r="TF97" s="25"/>
      <c r="TG97" s="25"/>
      <c r="TH97" s="25"/>
      <c r="TI97" s="25"/>
      <c r="TJ97" s="25"/>
      <c r="TK97" s="25"/>
      <c r="TL97" s="25"/>
      <c r="TM97" s="25"/>
      <c r="TN97" s="25"/>
      <c r="TO97" s="25"/>
      <c r="TP97" s="25"/>
      <c r="TQ97" s="25"/>
      <c r="TR97" s="25"/>
      <c r="TS97" s="25"/>
      <c r="TT97" s="25"/>
      <c r="TU97" s="25"/>
      <c r="TV97" s="25"/>
      <c r="TW97" s="25"/>
      <c r="TX97" s="25"/>
      <c r="TY97" s="25"/>
      <c r="TZ97" s="25"/>
      <c r="UA97" s="25"/>
      <c r="UB97" s="25"/>
      <c r="UC97" s="25"/>
      <c r="UD97" s="25"/>
      <c r="UE97" s="25"/>
      <c r="UF97" s="25"/>
      <c r="UG97" s="25"/>
      <c r="UH97" s="25"/>
      <c r="UI97" s="25"/>
      <c r="UJ97" s="25"/>
      <c r="UK97" s="25"/>
      <c r="UL97" s="25"/>
      <c r="UM97" s="25"/>
      <c r="UN97" s="25"/>
      <c r="UO97" s="25"/>
      <c r="UP97" s="25"/>
      <c r="UQ97" s="25"/>
      <c r="UR97" s="25"/>
      <c r="US97" s="25"/>
      <c r="UT97" s="25"/>
      <c r="UU97" s="25"/>
      <c r="UV97" s="25"/>
      <c r="UW97" s="25"/>
      <c r="UX97" s="25"/>
      <c r="UY97" s="25"/>
      <c r="UZ97" s="25"/>
      <c r="VA97" s="25"/>
      <c r="VB97" s="25"/>
      <c r="VC97" s="25"/>
      <c r="VD97" s="25"/>
      <c r="VE97" s="25"/>
      <c r="VF97" s="25"/>
      <c r="VG97" s="25"/>
      <c r="VH97" s="25"/>
      <c r="VI97" s="25"/>
      <c r="VJ97" s="25"/>
      <c r="VK97" s="25"/>
      <c r="VL97" s="25"/>
      <c r="VM97" s="25"/>
      <c r="VN97" s="25"/>
      <c r="VO97" s="25"/>
      <c r="VP97" s="25"/>
      <c r="VQ97" s="25"/>
      <c r="VR97" s="25"/>
      <c r="VS97" s="25"/>
      <c r="VT97" s="25"/>
      <c r="VU97" s="25"/>
      <c r="VV97" s="25"/>
      <c r="VW97" s="25"/>
      <c r="VX97" s="25"/>
      <c r="VY97" s="25"/>
      <c r="VZ97" s="25"/>
      <c r="WA97" s="25"/>
      <c r="WB97" s="25"/>
      <c r="WC97" s="25"/>
      <c r="WD97" s="25"/>
      <c r="WE97" s="25"/>
      <c r="WF97" s="25"/>
      <c r="WG97" s="25"/>
      <c r="WH97" s="25"/>
      <c r="WI97" s="25"/>
      <c r="WJ97" s="25"/>
      <c r="WK97" s="25"/>
      <c r="WL97" s="25"/>
      <c r="WM97" s="25"/>
      <c r="WN97" s="25"/>
      <c r="WO97" s="25"/>
      <c r="WP97" s="25"/>
      <c r="WQ97" s="25"/>
      <c r="WR97" s="25"/>
      <c r="WS97" s="25"/>
      <c r="WT97" s="25"/>
      <c r="WU97" s="25"/>
      <c r="WV97" s="25"/>
      <c r="WW97" s="25"/>
      <c r="WX97" s="25"/>
      <c r="WY97" s="25"/>
      <c r="WZ97" s="25"/>
      <c r="XA97" s="25"/>
      <c r="XB97" s="25"/>
      <c r="XC97" s="25"/>
      <c r="XD97" s="25"/>
      <c r="XE97" s="25"/>
      <c r="XF97" s="25"/>
      <c r="XG97" s="25"/>
      <c r="XH97" s="25"/>
      <c r="XI97" s="25"/>
      <c r="XJ97" s="25"/>
      <c r="XK97" s="25"/>
      <c r="XL97" s="25"/>
      <c r="XM97" s="25"/>
      <c r="XN97" s="25"/>
      <c r="XO97" s="25"/>
      <c r="XP97" s="25"/>
      <c r="XQ97" s="25"/>
      <c r="XR97" s="25"/>
      <c r="XS97" s="25"/>
      <c r="XT97" s="25"/>
      <c r="XU97" s="25"/>
      <c r="XV97" s="25"/>
      <c r="XW97" s="25"/>
      <c r="XX97" s="25"/>
      <c r="XY97" s="25"/>
      <c r="XZ97" s="25"/>
      <c r="YA97" s="25"/>
      <c r="YB97" s="25"/>
      <c r="YC97" s="25"/>
      <c r="YD97" s="25"/>
      <c r="YE97" s="25"/>
      <c r="YF97" s="25"/>
      <c r="YG97" s="25"/>
      <c r="YH97" s="25"/>
      <c r="YI97" s="25"/>
      <c r="YJ97" s="25"/>
      <c r="YK97" s="25"/>
      <c r="YL97" s="25"/>
      <c r="YM97" s="25"/>
      <c r="YN97" s="25"/>
      <c r="YO97" s="25"/>
      <c r="YP97" s="25"/>
      <c r="YQ97" s="25"/>
      <c r="YR97" s="25"/>
      <c r="YS97" s="25"/>
      <c r="YT97" s="25"/>
      <c r="YU97" s="25"/>
      <c r="YV97" s="25"/>
      <c r="YW97" s="25"/>
      <c r="YX97" s="25"/>
      <c r="YY97" s="25"/>
      <c r="YZ97" s="25"/>
      <c r="ZA97" s="25"/>
      <c r="ZB97" s="25"/>
      <c r="ZC97" s="25"/>
      <c r="ZD97" s="25"/>
      <c r="ZE97" s="25"/>
      <c r="ZF97" s="25"/>
      <c r="ZG97" s="25"/>
      <c r="ZH97" s="25"/>
      <c r="ZI97" s="25"/>
      <c r="ZJ97" s="25"/>
      <c r="ZK97" s="25"/>
      <c r="ZL97" s="25"/>
      <c r="ZM97" s="25"/>
      <c r="ZN97" s="25"/>
      <c r="ZO97" s="25"/>
      <c r="ZP97" s="25"/>
      <c r="ZQ97" s="25"/>
      <c r="ZR97" s="25"/>
      <c r="ZS97" s="25"/>
      <c r="ZT97" s="25"/>
      <c r="ZU97" s="25"/>
      <c r="ZV97" s="25"/>
      <c r="ZW97" s="25"/>
      <c r="ZX97" s="25"/>
      <c r="ZY97" s="25"/>
      <c r="ZZ97" s="25"/>
      <c r="AAA97" s="25"/>
      <c r="AAB97" s="25"/>
      <c r="AAC97" s="25"/>
      <c r="AAD97" s="25"/>
      <c r="AAE97" s="25"/>
      <c r="AAF97" s="25"/>
      <c r="AAG97" s="25"/>
      <c r="AAH97" s="25"/>
      <c r="AAI97" s="25"/>
      <c r="AAJ97" s="25"/>
      <c r="AAK97" s="25"/>
      <c r="AAL97" s="25"/>
      <c r="AAM97" s="25"/>
      <c r="AAN97" s="25"/>
      <c r="AAO97" s="25"/>
      <c r="AAP97" s="25"/>
      <c r="AAQ97" s="25"/>
      <c r="AAR97" s="25"/>
      <c r="AAS97" s="25"/>
      <c r="AAT97" s="25"/>
      <c r="AAU97" s="25"/>
      <c r="AAV97" s="25"/>
      <c r="AAW97" s="25"/>
      <c r="AAX97" s="25"/>
      <c r="AAY97" s="25"/>
      <c r="AAZ97" s="25"/>
      <c r="ABA97" s="25"/>
      <c r="ABB97" s="25"/>
      <c r="ABC97" s="25"/>
      <c r="ABD97" s="25"/>
      <c r="ABE97" s="25"/>
      <c r="ABF97" s="25"/>
      <c r="ABG97" s="25"/>
      <c r="ABH97" s="25"/>
      <c r="ABI97" s="25"/>
      <c r="ABJ97" s="25"/>
      <c r="ABK97" s="25"/>
      <c r="ABL97" s="25"/>
      <c r="ABM97" s="25"/>
      <c r="ABN97" s="25"/>
      <c r="ABO97" s="25"/>
      <c r="ABP97" s="25"/>
      <c r="ABQ97" s="25"/>
      <c r="ABR97" s="25"/>
      <c r="ABS97" s="25"/>
      <c r="ABT97" s="25"/>
      <c r="ABU97" s="25"/>
      <c r="ABV97" s="25"/>
      <c r="ABW97" s="25"/>
      <c r="ABX97" s="25"/>
      <c r="ABY97" s="25"/>
      <c r="ABZ97" s="25"/>
      <c r="ACA97" s="25"/>
      <c r="ACB97" s="25"/>
      <c r="ACC97" s="25"/>
      <c r="ACD97" s="25"/>
      <c r="ACE97" s="25"/>
      <c r="ACF97" s="25"/>
      <c r="ACG97" s="25"/>
      <c r="ACH97" s="25"/>
      <c r="ACI97" s="25"/>
      <c r="ACJ97" s="25"/>
      <c r="ACK97" s="25"/>
      <c r="ACL97" s="25"/>
      <c r="ACM97" s="25"/>
      <c r="ACN97" s="25"/>
      <c r="ACO97" s="25"/>
      <c r="ACP97" s="25"/>
      <c r="ACQ97" s="25"/>
      <c r="ACR97" s="25"/>
      <c r="ACS97" s="25"/>
      <c r="ACT97" s="25"/>
      <c r="ACU97" s="25"/>
      <c r="ACV97" s="25"/>
      <c r="ACW97" s="25"/>
      <c r="ACX97" s="25"/>
      <c r="ACY97" s="25"/>
      <c r="ACZ97" s="25"/>
      <c r="ADA97" s="25"/>
      <c r="ADB97" s="25"/>
      <c r="ADC97" s="25"/>
      <c r="ADD97" s="25"/>
      <c r="ADE97" s="25"/>
      <c r="ADF97" s="25"/>
      <c r="ADG97" s="25"/>
      <c r="ADH97" s="25"/>
      <c r="ADI97" s="25"/>
      <c r="ADJ97" s="25"/>
      <c r="ADK97" s="25"/>
      <c r="ADL97" s="25"/>
      <c r="ADM97" s="25"/>
      <c r="ADN97" s="25"/>
      <c r="ADO97" s="25"/>
      <c r="ADP97" s="25"/>
      <c r="ADQ97" s="25"/>
      <c r="ADR97" s="25"/>
      <c r="ADS97" s="25"/>
      <c r="ADT97" s="25"/>
      <c r="ADU97" s="25"/>
      <c r="ADV97" s="25"/>
      <c r="ADW97" s="25"/>
      <c r="ADX97" s="25"/>
      <c r="ADY97" s="25"/>
      <c r="ADZ97" s="25"/>
      <c r="AEA97" s="25"/>
      <c r="AEB97" s="25"/>
      <c r="AEC97" s="25"/>
      <c r="AED97" s="25"/>
      <c r="AEE97" s="25"/>
      <c r="AEF97" s="25"/>
      <c r="AEG97" s="25"/>
      <c r="AEH97" s="25"/>
      <c r="AEI97" s="25"/>
      <c r="AEJ97" s="25"/>
      <c r="AEK97" s="25"/>
      <c r="AEL97" s="25"/>
      <c r="AEM97" s="25"/>
      <c r="AEN97" s="25"/>
      <c r="AEO97" s="25"/>
      <c r="AEP97" s="25"/>
      <c r="AEQ97" s="25"/>
      <c r="AER97" s="25"/>
      <c r="AES97" s="25"/>
      <c r="AET97" s="25"/>
      <c r="AEU97" s="25"/>
      <c r="AEV97" s="25"/>
      <c r="AEW97" s="25"/>
      <c r="AEX97" s="25"/>
      <c r="AEY97" s="25"/>
      <c r="AEZ97" s="25"/>
      <c r="AFA97" s="25"/>
      <c r="AFB97" s="25"/>
      <c r="AFC97" s="25"/>
      <c r="AFD97" s="25"/>
      <c r="AFE97" s="25"/>
      <c r="AFF97" s="25"/>
      <c r="AFG97" s="25"/>
      <c r="AFH97" s="25"/>
      <c r="AFI97" s="25"/>
      <c r="AFJ97" s="25"/>
      <c r="AFK97" s="25"/>
      <c r="AFL97" s="25"/>
      <c r="AFM97" s="25"/>
      <c r="AFN97" s="25"/>
      <c r="AFO97" s="25"/>
      <c r="AFP97" s="25"/>
      <c r="AFQ97" s="25"/>
      <c r="AFR97" s="25"/>
      <c r="AFS97" s="25"/>
      <c r="AFT97" s="25"/>
      <c r="AFU97" s="25"/>
      <c r="AFV97" s="25"/>
      <c r="AFW97" s="25"/>
      <c r="AFX97" s="25"/>
      <c r="AFY97" s="25"/>
      <c r="AFZ97" s="25"/>
      <c r="AGA97" s="25"/>
      <c r="AGB97" s="25"/>
      <c r="AGC97" s="25"/>
      <c r="AGD97" s="25"/>
      <c r="AGE97" s="25"/>
      <c r="AGF97" s="25"/>
      <c r="AGG97" s="25"/>
      <c r="AGH97" s="25"/>
      <c r="AGI97" s="25"/>
      <c r="AGJ97" s="25"/>
      <c r="AGK97" s="25"/>
      <c r="AGL97" s="25"/>
      <c r="AGM97" s="25"/>
      <c r="AGN97" s="25"/>
      <c r="AGO97" s="25"/>
      <c r="AGP97" s="25"/>
      <c r="AGQ97" s="25"/>
      <c r="AGR97" s="25"/>
      <c r="AGS97" s="25"/>
      <c r="AGT97" s="25"/>
      <c r="AGU97" s="25"/>
      <c r="AGV97" s="25"/>
      <c r="AGW97" s="25"/>
      <c r="AGX97" s="25"/>
      <c r="AGY97" s="25"/>
      <c r="AGZ97" s="25"/>
      <c r="AHA97" s="25"/>
      <c r="AHB97" s="25"/>
      <c r="AHC97" s="25"/>
      <c r="AHD97" s="25"/>
      <c r="AHE97" s="25"/>
      <c r="AHF97" s="25"/>
      <c r="AHG97" s="25"/>
      <c r="AHH97" s="25"/>
      <c r="AHI97" s="25"/>
      <c r="AHJ97" s="25"/>
      <c r="AHK97" s="25"/>
      <c r="AHL97" s="25"/>
      <c r="AHM97" s="25"/>
      <c r="AHN97" s="25"/>
      <c r="AHO97" s="25"/>
      <c r="AHP97" s="25"/>
      <c r="AHQ97" s="25"/>
      <c r="AHR97" s="25"/>
      <c r="AHS97" s="25"/>
      <c r="AHT97" s="25"/>
      <c r="AHU97" s="25"/>
      <c r="AHV97" s="25"/>
      <c r="AHW97" s="25"/>
      <c r="AHX97" s="25"/>
      <c r="AHY97" s="25"/>
      <c r="AHZ97" s="25"/>
      <c r="AIA97" s="25"/>
      <c r="AIB97" s="25"/>
      <c r="AIC97" s="25"/>
      <c r="AID97" s="25"/>
      <c r="AIE97" s="25"/>
      <c r="AIF97" s="25"/>
      <c r="AIG97" s="25"/>
      <c r="AIH97" s="25"/>
      <c r="AII97" s="25"/>
      <c r="AIJ97" s="25"/>
      <c r="AIK97" s="25"/>
      <c r="AIL97" s="25"/>
      <c r="AIM97" s="25"/>
      <c r="AIN97" s="25"/>
      <c r="AIO97" s="25"/>
      <c r="AIP97" s="25"/>
      <c r="AIQ97" s="25"/>
      <c r="AIR97" s="25"/>
      <c r="AIS97" s="25"/>
      <c r="AIT97" s="25"/>
      <c r="AIU97" s="25"/>
      <c r="AIV97" s="25"/>
      <c r="AIW97" s="25"/>
      <c r="AIX97" s="25"/>
      <c r="AIY97" s="25"/>
      <c r="AIZ97" s="25"/>
      <c r="AJA97" s="25"/>
      <c r="AJB97" s="25"/>
      <c r="AJC97" s="25"/>
      <c r="AJD97" s="25"/>
      <c r="AJE97" s="25"/>
      <c r="AJF97" s="25"/>
      <c r="AJG97" s="25"/>
      <c r="AJH97" s="25"/>
      <c r="AJI97" s="25"/>
      <c r="AJJ97" s="25"/>
      <c r="AJK97" s="25"/>
      <c r="AJL97" s="25"/>
      <c r="AJM97" s="25"/>
      <c r="AJN97" s="25"/>
      <c r="AJO97" s="25"/>
      <c r="AJP97" s="25"/>
      <c r="AJQ97" s="25"/>
      <c r="AJR97" s="25"/>
      <c r="AJS97" s="25"/>
      <c r="AJT97" s="25"/>
      <c r="AJU97" s="25"/>
      <c r="AJV97" s="25"/>
      <c r="AJW97" s="25"/>
      <c r="AJX97" s="25"/>
      <c r="AJY97" s="25"/>
      <c r="AJZ97" s="25"/>
      <c r="AKA97" s="25"/>
      <c r="AKB97" s="25"/>
      <c r="AKC97" s="25"/>
      <c r="AKD97" s="25"/>
      <c r="AKE97" s="25"/>
      <c r="AKF97" s="25"/>
      <c r="AKG97" s="25"/>
      <c r="AKH97" s="25"/>
      <c r="AKI97" s="25"/>
      <c r="AKJ97" s="25"/>
      <c r="AKK97" s="25"/>
      <c r="AKL97" s="25"/>
      <c r="AKM97" s="25"/>
      <c r="AKN97" s="25"/>
      <c r="AKO97" s="25"/>
      <c r="AKP97" s="25"/>
      <c r="AKQ97" s="25"/>
      <c r="AKR97" s="25"/>
      <c r="AKS97" s="25"/>
      <c r="AKT97" s="25"/>
      <c r="AKU97" s="25"/>
      <c r="AKV97" s="25"/>
      <c r="AKW97" s="25"/>
      <c r="AKX97" s="25"/>
      <c r="AKY97" s="25"/>
      <c r="AKZ97" s="25"/>
      <c r="ALA97" s="25"/>
      <c r="ALB97" s="25"/>
      <c r="ALC97" s="25"/>
      <c r="ALD97" s="25"/>
      <c r="ALE97" s="25"/>
      <c r="ALF97" s="25"/>
      <c r="ALG97" s="25"/>
      <c r="ALH97" s="25"/>
      <c r="ALI97" s="25"/>
      <c r="ALJ97" s="25"/>
      <c r="ALK97" s="25"/>
      <c r="ALL97" s="25"/>
      <c r="ALM97" s="25"/>
      <c r="ALN97" s="25"/>
      <c r="ALO97" s="25"/>
      <c r="ALP97" s="25"/>
      <c r="ALQ97" s="25"/>
      <c r="ALR97" s="25"/>
      <c r="ALS97" s="25"/>
      <c r="ALT97" s="25"/>
      <c r="ALU97" s="25"/>
      <c r="ALV97" s="25"/>
      <c r="ALW97" s="25"/>
      <c r="ALX97" s="25"/>
      <c r="ALY97" s="25"/>
      <c r="ALZ97" s="25"/>
      <c r="AMA97" s="25"/>
      <c r="AMB97" s="25"/>
      <c r="AMC97" s="25"/>
      <c r="AMD97" s="25"/>
      <c r="AME97" s="25"/>
      <c r="AMF97" s="25"/>
      <c r="AMG97" s="25"/>
      <c r="AMH97" s="25"/>
      <c r="AMI97" s="25"/>
      <c r="AMJ97" s="25"/>
    </row>
    <row r="98" spans="1:1024" ht="17.25" customHeight="1">
      <c r="A98" s="25"/>
      <c r="B98" s="372"/>
      <c r="C98" s="372"/>
      <c r="D98" s="372"/>
      <c r="E98" s="372"/>
      <c r="F98" s="372"/>
      <c r="G98" s="372"/>
      <c r="H98" s="372"/>
      <c r="I98" s="372"/>
      <c r="J98" s="372"/>
      <c r="K98" s="372"/>
      <c r="L98" s="372"/>
      <c r="M98" s="372"/>
      <c r="N98" s="372"/>
      <c r="O98" s="372"/>
      <c r="P98" s="372"/>
      <c r="Q98" s="372"/>
      <c r="R98" s="372"/>
      <c r="S98" s="372"/>
      <c r="T98" s="372"/>
      <c r="U98" s="372"/>
      <c r="V98" s="372"/>
      <c r="W98" s="372"/>
      <c r="X98" s="372"/>
      <c r="Y98" s="372"/>
      <c r="Z98" s="372"/>
      <c r="AA98" s="372"/>
      <c r="AB98" s="372"/>
      <c r="AC98" s="372"/>
      <c r="AD98" s="372"/>
      <c r="AE98" s="372"/>
      <c r="AF98" s="372"/>
      <c r="AG98" s="372"/>
      <c r="AH98" s="372"/>
      <c r="AI98" s="372"/>
      <c r="AJ98" s="372"/>
      <c r="AK98" s="372"/>
      <c r="AL98" s="372"/>
      <c r="AM98" s="372"/>
      <c r="AN98" s="372"/>
      <c r="AO98" s="372"/>
      <c r="AP98" s="372"/>
      <c r="AQ98" s="372"/>
      <c r="AR98" s="372"/>
      <c r="AS98" s="372"/>
      <c r="AT98" s="372"/>
      <c r="AU98" s="372"/>
      <c r="AV98" s="372"/>
      <c r="AW98" s="372"/>
      <c r="AX98" s="447"/>
      <c r="AY98" s="447"/>
      <c r="AZ98" s="447"/>
      <c r="BA98" s="447"/>
      <c r="BB98" s="447"/>
      <c r="BC98" s="447"/>
      <c r="BD98" s="447"/>
      <c r="BE98" s="447"/>
      <c r="BF98" s="447"/>
      <c r="BG98" s="447"/>
      <c r="BH98" s="447"/>
      <c r="BI98" s="447"/>
      <c r="BJ98" s="447"/>
      <c r="BK98" s="447"/>
      <c r="BL98" s="447"/>
      <c r="BM98" s="447"/>
      <c r="BN98" s="447"/>
      <c r="BO98" s="447"/>
      <c r="BP98" s="447"/>
      <c r="BQ98" s="447"/>
      <c r="BR98" s="447"/>
      <c r="BS98" s="447"/>
      <c r="BT98" s="447"/>
      <c r="BU98" s="447"/>
      <c r="BV98" s="447"/>
      <c r="BW98" s="25"/>
      <c r="BX98" s="25"/>
      <c r="BY98" s="25"/>
      <c r="BZ98" s="473"/>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c r="HI98" s="25"/>
      <c r="HJ98" s="25"/>
      <c r="HK98" s="25"/>
      <c r="HL98" s="25"/>
      <c r="HM98" s="25"/>
      <c r="HN98" s="25"/>
      <c r="HO98" s="25"/>
      <c r="HP98" s="25"/>
      <c r="HQ98" s="25"/>
      <c r="HR98" s="25"/>
      <c r="HS98" s="25"/>
      <c r="HT98" s="25"/>
      <c r="HU98" s="25"/>
      <c r="HV98" s="25"/>
      <c r="HW98" s="25"/>
      <c r="HX98" s="25"/>
      <c r="HY98" s="25"/>
      <c r="HZ98" s="25"/>
      <c r="IA98" s="25"/>
      <c r="IB98" s="25"/>
      <c r="IC98" s="25"/>
      <c r="ID98" s="25"/>
      <c r="IE98" s="25"/>
      <c r="IF98" s="25"/>
      <c r="IG98" s="25"/>
      <c r="IH98" s="25"/>
      <c r="II98" s="25"/>
      <c r="IJ98" s="25"/>
      <c r="IK98" s="25"/>
      <c r="IL98" s="25"/>
      <c r="IM98" s="25"/>
      <c r="IN98" s="25"/>
      <c r="IO98" s="25"/>
      <c r="IP98" s="25"/>
      <c r="IQ98" s="25"/>
      <c r="IR98" s="25"/>
      <c r="IS98" s="25"/>
      <c r="IT98" s="25"/>
      <c r="IU98" s="25"/>
      <c r="IV98" s="25"/>
      <c r="IW98" s="25"/>
      <c r="IX98" s="25"/>
      <c r="IY98" s="25"/>
      <c r="IZ98" s="25"/>
      <c r="JA98" s="25"/>
      <c r="JB98" s="25"/>
      <c r="JC98" s="25"/>
      <c r="JD98" s="25"/>
      <c r="JE98" s="25"/>
      <c r="JF98" s="25"/>
      <c r="JG98" s="25"/>
      <c r="JH98" s="25"/>
      <c r="JI98" s="25"/>
      <c r="JJ98" s="25"/>
      <c r="JK98" s="25"/>
      <c r="JL98" s="25"/>
      <c r="JM98" s="25"/>
      <c r="JN98" s="25"/>
      <c r="JO98" s="25"/>
      <c r="JP98" s="25"/>
      <c r="JQ98" s="25"/>
      <c r="JR98" s="25"/>
      <c r="JS98" s="25"/>
      <c r="JT98" s="25"/>
      <c r="JU98" s="25"/>
      <c r="JV98" s="25"/>
      <c r="JW98" s="25"/>
      <c r="JX98" s="25"/>
      <c r="JY98" s="25"/>
      <c r="JZ98" s="25"/>
      <c r="KA98" s="25"/>
      <c r="KB98" s="25"/>
      <c r="KC98" s="25"/>
      <c r="KD98" s="25"/>
      <c r="KE98" s="25"/>
      <c r="KF98" s="25"/>
      <c r="KG98" s="25"/>
      <c r="KH98" s="25"/>
      <c r="KI98" s="25"/>
      <c r="KJ98" s="25"/>
      <c r="KK98" s="25"/>
      <c r="KL98" s="25"/>
      <c r="KM98" s="25"/>
      <c r="KN98" s="25"/>
      <c r="KO98" s="25"/>
      <c r="KP98" s="25"/>
      <c r="KQ98" s="25"/>
      <c r="KR98" s="25"/>
      <c r="KS98" s="25"/>
      <c r="KT98" s="25"/>
      <c r="KU98" s="25"/>
      <c r="KV98" s="25"/>
      <c r="KW98" s="25"/>
      <c r="KX98" s="25"/>
      <c r="KY98" s="25"/>
      <c r="KZ98" s="25"/>
      <c r="LA98" s="25"/>
      <c r="LB98" s="25"/>
      <c r="LC98" s="25"/>
      <c r="LD98" s="25"/>
      <c r="LE98" s="25"/>
      <c r="LF98" s="25"/>
      <c r="LG98" s="25"/>
      <c r="LH98" s="25"/>
      <c r="LI98" s="25"/>
      <c r="LJ98" s="25"/>
      <c r="LK98" s="25"/>
      <c r="LL98" s="25"/>
      <c r="LM98" s="25"/>
      <c r="LN98" s="25"/>
      <c r="LO98" s="25"/>
      <c r="LP98" s="25"/>
      <c r="LQ98" s="25"/>
      <c r="LR98" s="25"/>
      <c r="LS98" s="25"/>
      <c r="LT98" s="25"/>
      <c r="LU98" s="25"/>
      <c r="LV98" s="25"/>
      <c r="LW98" s="25"/>
      <c r="LX98" s="25"/>
      <c r="LY98" s="25"/>
      <c r="LZ98" s="25"/>
      <c r="MA98" s="25"/>
      <c r="MB98" s="25"/>
      <c r="MC98" s="25"/>
      <c r="MD98" s="25"/>
      <c r="ME98" s="25"/>
      <c r="MF98" s="25"/>
      <c r="MG98" s="25"/>
      <c r="MH98" s="25"/>
      <c r="MI98" s="25"/>
      <c r="MJ98" s="25"/>
      <c r="MK98" s="25"/>
      <c r="ML98" s="25"/>
      <c r="MM98" s="25"/>
      <c r="MN98" s="25"/>
      <c r="MO98" s="25"/>
      <c r="MP98" s="25"/>
      <c r="MQ98" s="25"/>
      <c r="MR98" s="25"/>
      <c r="MS98" s="25"/>
      <c r="MT98" s="25"/>
      <c r="MU98" s="25"/>
      <c r="MV98" s="25"/>
      <c r="MW98" s="25"/>
      <c r="MX98" s="25"/>
      <c r="MY98" s="25"/>
      <c r="MZ98" s="25"/>
      <c r="NA98" s="25"/>
      <c r="NB98" s="25"/>
      <c r="NC98" s="25"/>
      <c r="ND98" s="25"/>
      <c r="NE98" s="25"/>
      <c r="NF98" s="25"/>
      <c r="NG98" s="25"/>
      <c r="NH98" s="25"/>
      <c r="NI98" s="25"/>
      <c r="NJ98" s="25"/>
      <c r="NK98" s="25"/>
      <c r="NL98" s="25"/>
      <c r="NM98" s="25"/>
      <c r="NN98" s="25"/>
      <c r="NO98" s="25"/>
      <c r="NP98" s="25"/>
      <c r="NQ98" s="25"/>
      <c r="NR98" s="25"/>
      <c r="NS98" s="25"/>
      <c r="NT98" s="25"/>
      <c r="NU98" s="25"/>
      <c r="NV98" s="25"/>
      <c r="NW98" s="25"/>
      <c r="NX98" s="25"/>
      <c r="NY98" s="25"/>
      <c r="NZ98" s="25"/>
      <c r="OA98" s="25"/>
      <c r="OB98" s="25"/>
      <c r="OC98" s="25"/>
      <c r="OD98" s="25"/>
      <c r="OE98" s="25"/>
      <c r="OF98" s="25"/>
      <c r="OG98" s="25"/>
      <c r="OH98" s="25"/>
      <c r="OI98" s="25"/>
      <c r="OJ98" s="25"/>
      <c r="OK98" s="25"/>
      <c r="OL98" s="25"/>
      <c r="OM98" s="25"/>
      <c r="ON98" s="25"/>
      <c r="OO98" s="25"/>
      <c r="OP98" s="25"/>
      <c r="OQ98" s="25"/>
      <c r="OR98" s="25"/>
      <c r="OS98" s="25"/>
      <c r="OT98" s="25"/>
      <c r="OU98" s="25"/>
      <c r="OV98" s="25"/>
      <c r="OW98" s="25"/>
      <c r="OX98" s="25"/>
      <c r="OY98" s="25"/>
      <c r="OZ98" s="25"/>
      <c r="PA98" s="25"/>
      <c r="PB98" s="25"/>
      <c r="PC98" s="25"/>
      <c r="PD98" s="25"/>
      <c r="PE98" s="25"/>
      <c r="PF98" s="25"/>
      <c r="PG98" s="25"/>
      <c r="PH98" s="25"/>
      <c r="PI98" s="25"/>
      <c r="PJ98" s="25"/>
      <c r="PK98" s="25"/>
      <c r="PL98" s="25"/>
      <c r="PM98" s="25"/>
      <c r="PN98" s="25"/>
      <c r="PO98" s="25"/>
      <c r="PP98" s="25"/>
      <c r="PQ98" s="25"/>
      <c r="PR98" s="25"/>
      <c r="PS98" s="25"/>
      <c r="PT98" s="25"/>
      <c r="PU98" s="25"/>
      <c r="PV98" s="25"/>
      <c r="PW98" s="25"/>
      <c r="PX98" s="25"/>
      <c r="PY98" s="25"/>
      <c r="PZ98" s="25"/>
      <c r="QA98" s="25"/>
      <c r="QB98" s="25"/>
      <c r="QC98" s="25"/>
      <c r="QD98" s="25"/>
      <c r="QE98" s="25"/>
      <c r="QF98" s="25"/>
      <c r="QG98" s="25"/>
      <c r="QH98" s="25"/>
      <c r="QI98" s="25"/>
      <c r="QJ98" s="25"/>
      <c r="QK98" s="25"/>
      <c r="QL98" s="25"/>
      <c r="QM98" s="25"/>
      <c r="QN98" s="25"/>
      <c r="QO98" s="25"/>
      <c r="QP98" s="25"/>
      <c r="QQ98" s="25"/>
      <c r="QR98" s="25"/>
      <c r="QS98" s="25"/>
      <c r="QT98" s="25"/>
      <c r="QU98" s="25"/>
      <c r="QV98" s="25"/>
      <c r="QW98" s="25"/>
      <c r="QX98" s="25"/>
      <c r="QY98" s="25"/>
      <c r="QZ98" s="25"/>
      <c r="RA98" s="25"/>
      <c r="RB98" s="25"/>
      <c r="RC98" s="25"/>
      <c r="RD98" s="25"/>
      <c r="RE98" s="25"/>
      <c r="RF98" s="25"/>
      <c r="RG98" s="25"/>
      <c r="RH98" s="25"/>
      <c r="RI98" s="25"/>
      <c r="RJ98" s="25"/>
      <c r="RK98" s="25"/>
      <c r="RL98" s="25"/>
      <c r="RM98" s="25"/>
      <c r="RN98" s="25"/>
      <c r="RO98" s="25"/>
      <c r="RP98" s="25"/>
      <c r="RQ98" s="25"/>
      <c r="RR98" s="25"/>
      <c r="RS98" s="25"/>
      <c r="RT98" s="25"/>
      <c r="RU98" s="25"/>
      <c r="RV98" s="25"/>
      <c r="RW98" s="25"/>
      <c r="RX98" s="25"/>
      <c r="RY98" s="25"/>
      <c r="RZ98" s="25"/>
      <c r="SA98" s="25"/>
      <c r="SB98" s="25"/>
      <c r="SC98" s="25"/>
      <c r="SD98" s="25"/>
      <c r="SE98" s="25"/>
      <c r="SF98" s="25"/>
      <c r="SG98" s="25"/>
      <c r="SH98" s="25"/>
      <c r="SI98" s="25"/>
      <c r="SJ98" s="25"/>
      <c r="SK98" s="25"/>
      <c r="SL98" s="25"/>
      <c r="SM98" s="25"/>
      <c r="SN98" s="25"/>
      <c r="SO98" s="25"/>
      <c r="SP98" s="25"/>
      <c r="SQ98" s="25"/>
      <c r="SR98" s="25"/>
      <c r="SS98" s="25"/>
      <c r="ST98" s="25"/>
      <c r="SU98" s="25"/>
      <c r="SV98" s="25"/>
      <c r="SW98" s="25"/>
      <c r="SX98" s="25"/>
      <c r="SY98" s="25"/>
      <c r="SZ98" s="25"/>
      <c r="TA98" s="25"/>
      <c r="TB98" s="25"/>
      <c r="TC98" s="25"/>
      <c r="TD98" s="25"/>
      <c r="TE98" s="25"/>
      <c r="TF98" s="25"/>
      <c r="TG98" s="25"/>
      <c r="TH98" s="25"/>
      <c r="TI98" s="25"/>
      <c r="TJ98" s="25"/>
      <c r="TK98" s="25"/>
      <c r="TL98" s="25"/>
      <c r="TM98" s="25"/>
      <c r="TN98" s="25"/>
      <c r="TO98" s="25"/>
      <c r="TP98" s="25"/>
      <c r="TQ98" s="25"/>
      <c r="TR98" s="25"/>
      <c r="TS98" s="25"/>
      <c r="TT98" s="25"/>
      <c r="TU98" s="25"/>
      <c r="TV98" s="25"/>
      <c r="TW98" s="25"/>
      <c r="TX98" s="25"/>
      <c r="TY98" s="25"/>
      <c r="TZ98" s="25"/>
      <c r="UA98" s="25"/>
      <c r="UB98" s="25"/>
      <c r="UC98" s="25"/>
      <c r="UD98" s="25"/>
      <c r="UE98" s="25"/>
      <c r="UF98" s="25"/>
      <c r="UG98" s="25"/>
      <c r="UH98" s="25"/>
      <c r="UI98" s="25"/>
      <c r="UJ98" s="25"/>
      <c r="UK98" s="25"/>
      <c r="UL98" s="25"/>
      <c r="UM98" s="25"/>
      <c r="UN98" s="25"/>
      <c r="UO98" s="25"/>
      <c r="UP98" s="25"/>
      <c r="UQ98" s="25"/>
      <c r="UR98" s="25"/>
      <c r="US98" s="25"/>
      <c r="UT98" s="25"/>
      <c r="UU98" s="25"/>
      <c r="UV98" s="25"/>
      <c r="UW98" s="25"/>
      <c r="UX98" s="25"/>
      <c r="UY98" s="25"/>
      <c r="UZ98" s="25"/>
      <c r="VA98" s="25"/>
      <c r="VB98" s="25"/>
      <c r="VC98" s="25"/>
      <c r="VD98" s="25"/>
      <c r="VE98" s="25"/>
      <c r="VF98" s="25"/>
      <c r="VG98" s="25"/>
      <c r="VH98" s="25"/>
      <c r="VI98" s="25"/>
      <c r="VJ98" s="25"/>
      <c r="VK98" s="25"/>
      <c r="VL98" s="25"/>
      <c r="VM98" s="25"/>
      <c r="VN98" s="25"/>
      <c r="VO98" s="25"/>
      <c r="VP98" s="25"/>
      <c r="VQ98" s="25"/>
      <c r="VR98" s="25"/>
      <c r="VS98" s="25"/>
      <c r="VT98" s="25"/>
      <c r="VU98" s="25"/>
      <c r="VV98" s="25"/>
      <c r="VW98" s="25"/>
      <c r="VX98" s="25"/>
      <c r="VY98" s="25"/>
      <c r="VZ98" s="25"/>
      <c r="WA98" s="25"/>
      <c r="WB98" s="25"/>
      <c r="WC98" s="25"/>
      <c r="WD98" s="25"/>
      <c r="WE98" s="25"/>
      <c r="WF98" s="25"/>
      <c r="WG98" s="25"/>
      <c r="WH98" s="25"/>
      <c r="WI98" s="25"/>
      <c r="WJ98" s="25"/>
      <c r="WK98" s="25"/>
      <c r="WL98" s="25"/>
      <c r="WM98" s="25"/>
      <c r="WN98" s="25"/>
      <c r="WO98" s="25"/>
      <c r="WP98" s="25"/>
      <c r="WQ98" s="25"/>
      <c r="WR98" s="25"/>
      <c r="WS98" s="25"/>
      <c r="WT98" s="25"/>
      <c r="WU98" s="25"/>
      <c r="WV98" s="25"/>
      <c r="WW98" s="25"/>
      <c r="WX98" s="25"/>
      <c r="WY98" s="25"/>
      <c r="WZ98" s="25"/>
      <c r="XA98" s="25"/>
      <c r="XB98" s="25"/>
      <c r="XC98" s="25"/>
      <c r="XD98" s="25"/>
      <c r="XE98" s="25"/>
      <c r="XF98" s="25"/>
      <c r="XG98" s="25"/>
      <c r="XH98" s="25"/>
      <c r="XI98" s="25"/>
      <c r="XJ98" s="25"/>
      <c r="XK98" s="25"/>
      <c r="XL98" s="25"/>
      <c r="XM98" s="25"/>
      <c r="XN98" s="25"/>
      <c r="XO98" s="25"/>
      <c r="XP98" s="25"/>
      <c r="XQ98" s="25"/>
      <c r="XR98" s="25"/>
      <c r="XS98" s="25"/>
      <c r="XT98" s="25"/>
      <c r="XU98" s="25"/>
      <c r="XV98" s="25"/>
      <c r="XW98" s="25"/>
      <c r="XX98" s="25"/>
      <c r="XY98" s="25"/>
      <c r="XZ98" s="25"/>
      <c r="YA98" s="25"/>
      <c r="YB98" s="25"/>
      <c r="YC98" s="25"/>
      <c r="YD98" s="25"/>
      <c r="YE98" s="25"/>
      <c r="YF98" s="25"/>
      <c r="YG98" s="25"/>
      <c r="YH98" s="25"/>
      <c r="YI98" s="25"/>
      <c r="YJ98" s="25"/>
      <c r="YK98" s="25"/>
      <c r="YL98" s="25"/>
      <c r="YM98" s="25"/>
      <c r="YN98" s="25"/>
      <c r="YO98" s="25"/>
      <c r="YP98" s="25"/>
      <c r="YQ98" s="25"/>
      <c r="YR98" s="25"/>
      <c r="YS98" s="25"/>
      <c r="YT98" s="25"/>
      <c r="YU98" s="25"/>
      <c r="YV98" s="25"/>
      <c r="YW98" s="25"/>
      <c r="YX98" s="25"/>
      <c r="YY98" s="25"/>
      <c r="YZ98" s="25"/>
      <c r="ZA98" s="25"/>
      <c r="ZB98" s="25"/>
      <c r="ZC98" s="25"/>
      <c r="ZD98" s="25"/>
      <c r="ZE98" s="25"/>
      <c r="ZF98" s="25"/>
      <c r="ZG98" s="25"/>
      <c r="ZH98" s="25"/>
      <c r="ZI98" s="25"/>
      <c r="ZJ98" s="25"/>
      <c r="ZK98" s="25"/>
      <c r="ZL98" s="25"/>
      <c r="ZM98" s="25"/>
      <c r="ZN98" s="25"/>
      <c r="ZO98" s="25"/>
      <c r="ZP98" s="25"/>
      <c r="ZQ98" s="25"/>
      <c r="ZR98" s="25"/>
      <c r="ZS98" s="25"/>
      <c r="ZT98" s="25"/>
      <c r="ZU98" s="25"/>
      <c r="ZV98" s="25"/>
      <c r="ZW98" s="25"/>
      <c r="ZX98" s="25"/>
      <c r="ZY98" s="25"/>
      <c r="ZZ98" s="25"/>
      <c r="AAA98" s="25"/>
      <c r="AAB98" s="25"/>
      <c r="AAC98" s="25"/>
      <c r="AAD98" s="25"/>
      <c r="AAE98" s="25"/>
      <c r="AAF98" s="25"/>
      <c r="AAG98" s="25"/>
      <c r="AAH98" s="25"/>
      <c r="AAI98" s="25"/>
      <c r="AAJ98" s="25"/>
      <c r="AAK98" s="25"/>
      <c r="AAL98" s="25"/>
      <c r="AAM98" s="25"/>
      <c r="AAN98" s="25"/>
      <c r="AAO98" s="25"/>
      <c r="AAP98" s="25"/>
      <c r="AAQ98" s="25"/>
      <c r="AAR98" s="25"/>
      <c r="AAS98" s="25"/>
      <c r="AAT98" s="25"/>
      <c r="AAU98" s="25"/>
      <c r="AAV98" s="25"/>
      <c r="AAW98" s="25"/>
      <c r="AAX98" s="25"/>
      <c r="AAY98" s="25"/>
      <c r="AAZ98" s="25"/>
      <c r="ABA98" s="25"/>
      <c r="ABB98" s="25"/>
      <c r="ABC98" s="25"/>
      <c r="ABD98" s="25"/>
      <c r="ABE98" s="25"/>
      <c r="ABF98" s="25"/>
      <c r="ABG98" s="25"/>
      <c r="ABH98" s="25"/>
      <c r="ABI98" s="25"/>
      <c r="ABJ98" s="25"/>
      <c r="ABK98" s="25"/>
      <c r="ABL98" s="25"/>
      <c r="ABM98" s="25"/>
      <c r="ABN98" s="25"/>
      <c r="ABO98" s="25"/>
      <c r="ABP98" s="25"/>
      <c r="ABQ98" s="25"/>
      <c r="ABR98" s="25"/>
      <c r="ABS98" s="25"/>
      <c r="ABT98" s="25"/>
      <c r="ABU98" s="25"/>
      <c r="ABV98" s="25"/>
      <c r="ABW98" s="25"/>
      <c r="ABX98" s="25"/>
      <c r="ABY98" s="25"/>
      <c r="ABZ98" s="25"/>
      <c r="ACA98" s="25"/>
      <c r="ACB98" s="25"/>
      <c r="ACC98" s="25"/>
      <c r="ACD98" s="25"/>
      <c r="ACE98" s="25"/>
      <c r="ACF98" s="25"/>
      <c r="ACG98" s="25"/>
      <c r="ACH98" s="25"/>
      <c r="ACI98" s="25"/>
      <c r="ACJ98" s="25"/>
      <c r="ACK98" s="25"/>
      <c r="ACL98" s="25"/>
      <c r="ACM98" s="25"/>
      <c r="ACN98" s="25"/>
      <c r="ACO98" s="25"/>
      <c r="ACP98" s="25"/>
      <c r="ACQ98" s="25"/>
      <c r="ACR98" s="25"/>
      <c r="ACS98" s="25"/>
      <c r="ACT98" s="25"/>
      <c r="ACU98" s="25"/>
      <c r="ACV98" s="25"/>
      <c r="ACW98" s="25"/>
      <c r="ACX98" s="25"/>
      <c r="ACY98" s="25"/>
      <c r="ACZ98" s="25"/>
      <c r="ADA98" s="25"/>
      <c r="ADB98" s="25"/>
      <c r="ADC98" s="25"/>
      <c r="ADD98" s="25"/>
      <c r="ADE98" s="25"/>
      <c r="ADF98" s="25"/>
      <c r="ADG98" s="25"/>
      <c r="ADH98" s="25"/>
      <c r="ADI98" s="25"/>
      <c r="ADJ98" s="25"/>
      <c r="ADK98" s="25"/>
      <c r="ADL98" s="25"/>
      <c r="ADM98" s="25"/>
      <c r="ADN98" s="25"/>
      <c r="ADO98" s="25"/>
      <c r="ADP98" s="25"/>
      <c r="ADQ98" s="25"/>
      <c r="ADR98" s="25"/>
      <c r="ADS98" s="25"/>
      <c r="ADT98" s="25"/>
      <c r="ADU98" s="25"/>
      <c r="ADV98" s="25"/>
      <c r="ADW98" s="25"/>
      <c r="ADX98" s="25"/>
      <c r="ADY98" s="25"/>
      <c r="ADZ98" s="25"/>
      <c r="AEA98" s="25"/>
      <c r="AEB98" s="25"/>
      <c r="AEC98" s="25"/>
      <c r="AED98" s="25"/>
      <c r="AEE98" s="25"/>
      <c r="AEF98" s="25"/>
      <c r="AEG98" s="25"/>
      <c r="AEH98" s="25"/>
      <c r="AEI98" s="25"/>
      <c r="AEJ98" s="25"/>
      <c r="AEK98" s="25"/>
      <c r="AEL98" s="25"/>
      <c r="AEM98" s="25"/>
      <c r="AEN98" s="25"/>
      <c r="AEO98" s="25"/>
      <c r="AEP98" s="25"/>
      <c r="AEQ98" s="25"/>
      <c r="AER98" s="25"/>
      <c r="AES98" s="25"/>
      <c r="AET98" s="25"/>
      <c r="AEU98" s="25"/>
      <c r="AEV98" s="25"/>
      <c r="AEW98" s="25"/>
      <c r="AEX98" s="25"/>
      <c r="AEY98" s="25"/>
      <c r="AEZ98" s="25"/>
      <c r="AFA98" s="25"/>
      <c r="AFB98" s="25"/>
      <c r="AFC98" s="25"/>
      <c r="AFD98" s="25"/>
      <c r="AFE98" s="25"/>
      <c r="AFF98" s="25"/>
      <c r="AFG98" s="25"/>
      <c r="AFH98" s="25"/>
      <c r="AFI98" s="25"/>
      <c r="AFJ98" s="25"/>
      <c r="AFK98" s="25"/>
      <c r="AFL98" s="25"/>
      <c r="AFM98" s="25"/>
      <c r="AFN98" s="25"/>
      <c r="AFO98" s="25"/>
      <c r="AFP98" s="25"/>
      <c r="AFQ98" s="25"/>
      <c r="AFR98" s="25"/>
      <c r="AFS98" s="25"/>
      <c r="AFT98" s="25"/>
      <c r="AFU98" s="25"/>
      <c r="AFV98" s="25"/>
      <c r="AFW98" s="25"/>
      <c r="AFX98" s="25"/>
      <c r="AFY98" s="25"/>
      <c r="AFZ98" s="25"/>
      <c r="AGA98" s="25"/>
      <c r="AGB98" s="25"/>
      <c r="AGC98" s="25"/>
      <c r="AGD98" s="25"/>
      <c r="AGE98" s="25"/>
      <c r="AGF98" s="25"/>
      <c r="AGG98" s="25"/>
      <c r="AGH98" s="25"/>
      <c r="AGI98" s="25"/>
      <c r="AGJ98" s="25"/>
      <c r="AGK98" s="25"/>
      <c r="AGL98" s="25"/>
      <c r="AGM98" s="25"/>
      <c r="AGN98" s="25"/>
      <c r="AGO98" s="25"/>
      <c r="AGP98" s="25"/>
      <c r="AGQ98" s="25"/>
      <c r="AGR98" s="25"/>
      <c r="AGS98" s="25"/>
      <c r="AGT98" s="25"/>
      <c r="AGU98" s="25"/>
      <c r="AGV98" s="25"/>
      <c r="AGW98" s="25"/>
      <c r="AGX98" s="25"/>
      <c r="AGY98" s="25"/>
      <c r="AGZ98" s="25"/>
      <c r="AHA98" s="25"/>
      <c r="AHB98" s="25"/>
      <c r="AHC98" s="25"/>
      <c r="AHD98" s="25"/>
      <c r="AHE98" s="25"/>
      <c r="AHF98" s="25"/>
      <c r="AHG98" s="25"/>
      <c r="AHH98" s="25"/>
      <c r="AHI98" s="25"/>
      <c r="AHJ98" s="25"/>
      <c r="AHK98" s="25"/>
      <c r="AHL98" s="25"/>
      <c r="AHM98" s="25"/>
      <c r="AHN98" s="25"/>
      <c r="AHO98" s="25"/>
      <c r="AHP98" s="25"/>
      <c r="AHQ98" s="25"/>
      <c r="AHR98" s="25"/>
      <c r="AHS98" s="25"/>
      <c r="AHT98" s="25"/>
      <c r="AHU98" s="25"/>
      <c r="AHV98" s="25"/>
      <c r="AHW98" s="25"/>
      <c r="AHX98" s="25"/>
      <c r="AHY98" s="25"/>
      <c r="AHZ98" s="25"/>
      <c r="AIA98" s="25"/>
      <c r="AIB98" s="25"/>
      <c r="AIC98" s="25"/>
      <c r="AID98" s="25"/>
      <c r="AIE98" s="25"/>
      <c r="AIF98" s="25"/>
      <c r="AIG98" s="25"/>
      <c r="AIH98" s="25"/>
      <c r="AII98" s="25"/>
      <c r="AIJ98" s="25"/>
      <c r="AIK98" s="25"/>
      <c r="AIL98" s="25"/>
      <c r="AIM98" s="25"/>
      <c r="AIN98" s="25"/>
      <c r="AIO98" s="25"/>
      <c r="AIP98" s="25"/>
      <c r="AIQ98" s="25"/>
      <c r="AIR98" s="25"/>
      <c r="AIS98" s="25"/>
      <c r="AIT98" s="25"/>
      <c r="AIU98" s="25"/>
      <c r="AIV98" s="25"/>
      <c r="AIW98" s="25"/>
      <c r="AIX98" s="25"/>
      <c r="AIY98" s="25"/>
      <c r="AIZ98" s="25"/>
      <c r="AJA98" s="25"/>
      <c r="AJB98" s="25"/>
      <c r="AJC98" s="25"/>
      <c r="AJD98" s="25"/>
      <c r="AJE98" s="25"/>
      <c r="AJF98" s="25"/>
      <c r="AJG98" s="25"/>
      <c r="AJH98" s="25"/>
      <c r="AJI98" s="25"/>
      <c r="AJJ98" s="25"/>
      <c r="AJK98" s="25"/>
      <c r="AJL98" s="25"/>
      <c r="AJM98" s="25"/>
      <c r="AJN98" s="25"/>
      <c r="AJO98" s="25"/>
      <c r="AJP98" s="25"/>
      <c r="AJQ98" s="25"/>
      <c r="AJR98" s="25"/>
      <c r="AJS98" s="25"/>
      <c r="AJT98" s="25"/>
      <c r="AJU98" s="25"/>
      <c r="AJV98" s="25"/>
      <c r="AJW98" s="25"/>
      <c r="AJX98" s="25"/>
      <c r="AJY98" s="25"/>
      <c r="AJZ98" s="25"/>
      <c r="AKA98" s="25"/>
      <c r="AKB98" s="25"/>
      <c r="AKC98" s="25"/>
      <c r="AKD98" s="25"/>
      <c r="AKE98" s="25"/>
      <c r="AKF98" s="25"/>
      <c r="AKG98" s="25"/>
      <c r="AKH98" s="25"/>
      <c r="AKI98" s="25"/>
      <c r="AKJ98" s="25"/>
      <c r="AKK98" s="25"/>
      <c r="AKL98" s="25"/>
      <c r="AKM98" s="25"/>
      <c r="AKN98" s="25"/>
      <c r="AKO98" s="25"/>
      <c r="AKP98" s="25"/>
      <c r="AKQ98" s="25"/>
      <c r="AKR98" s="25"/>
      <c r="AKS98" s="25"/>
      <c r="AKT98" s="25"/>
      <c r="AKU98" s="25"/>
      <c r="AKV98" s="25"/>
      <c r="AKW98" s="25"/>
      <c r="AKX98" s="25"/>
      <c r="AKY98" s="25"/>
      <c r="AKZ98" s="25"/>
      <c r="ALA98" s="25"/>
      <c r="ALB98" s="25"/>
      <c r="ALC98" s="25"/>
      <c r="ALD98" s="25"/>
      <c r="ALE98" s="25"/>
      <c r="ALF98" s="25"/>
      <c r="ALG98" s="25"/>
      <c r="ALH98" s="25"/>
      <c r="ALI98" s="25"/>
      <c r="ALJ98" s="25"/>
      <c r="ALK98" s="25"/>
      <c r="ALL98" s="25"/>
      <c r="ALM98" s="25"/>
      <c r="ALN98" s="25"/>
      <c r="ALO98" s="25"/>
      <c r="ALP98" s="25"/>
      <c r="ALQ98" s="25"/>
      <c r="ALR98" s="25"/>
      <c r="ALS98" s="25"/>
      <c r="ALT98" s="25"/>
      <c r="ALU98" s="25"/>
      <c r="ALV98" s="25"/>
      <c r="ALW98" s="25"/>
      <c r="ALX98" s="25"/>
      <c r="ALY98" s="25"/>
      <c r="ALZ98" s="25"/>
      <c r="AMA98" s="25"/>
      <c r="AMB98" s="25"/>
      <c r="AMC98" s="25"/>
      <c r="AMD98" s="25"/>
      <c r="AME98" s="25"/>
      <c r="AMF98" s="25"/>
      <c r="AMG98" s="25"/>
      <c r="AMH98" s="25"/>
      <c r="AMI98" s="25"/>
      <c r="AMJ98" s="25"/>
    </row>
    <row r="99" spans="1:1024" ht="20.25" customHeight="1">
      <c r="A99" s="25"/>
      <c r="B99" s="379" t="s">
        <v>585</v>
      </c>
      <c r="C99" s="37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c r="AU99" s="379"/>
      <c r="AV99" s="379"/>
      <c r="AW99" s="379"/>
      <c r="AX99" s="379"/>
      <c r="AY99" s="379"/>
      <c r="AZ99" s="379"/>
      <c r="BA99" s="379"/>
      <c r="BB99" s="379"/>
      <c r="BC99" s="379"/>
      <c r="BD99" s="379"/>
      <c r="BE99" s="379"/>
      <c r="BF99" s="379"/>
      <c r="BG99" s="379"/>
      <c r="BH99" s="379"/>
      <c r="BI99" s="379"/>
      <c r="BJ99" s="379"/>
      <c r="BK99" s="379"/>
      <c r="BL99" s="379"/>
      <c r="BM99" s="379"/>
      <c r="BN99" s="379"/>
      <c r="BO99" s="379"/>
      <c r="BP99" s="379"/>
      <c r="BQ99" s="379"/>
      <c r="BR99" s="379"/>
      <c r="BS99" s="379"/>
      <c r="BT99" s="379"/>
      <c r="BU99" s="379"/>
      <c r="BV99" s="379"/>
      <c r="BW99" s="379"/>
      <c r="BX99" s="25"/>
      <c r="BY99" s="25"/>
      <c r="BZ99" s="473"/>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c r="HH99" s="25"/>
      <c r="HI99" s="25"/>
      <c r="HJ99" s="25"/>
      <c r="HK99" s="25"/>
      <c r="HL99" s="25"/>
      <c r="HM99" s="25"/>
      <c r="HN99" s="25"/>
      <c r="HO99" s="25"/>
      <c r="HP99" s="25"/>
      <c r="HQ99" s="25"/>
      <c r="HR99" s="25"/>
      <c r="HS99" s="25"/>
      <c r="HT99" s="25"/>
      <c r="HU99" s="25"/>
      <c r="HV99" s="25"/>
      <c r="HW99" s="25"/>
      <c r="HX99" s="25"/>
      <c r="HY99" s="25"/>
      <c r="HZ99" s="25"/>
      <c r="IA99" s="25"/>
      <c r="IB99" s="25"/>
      <c r="IC99" s="25"/>
      <c r="ID99" s="25"/>
      <c r="IE99" s="25"/>
      <c r="IF99" s="25"/>
      <c r="IG99" s="25"/>
      <c r="IH99" s="25"/>
      <c r="II99" s="25"/>
      <c r="IJ99" s="25"/>
      <c r="IK99" s="25"/>
      <c r="IL99" s="25"/>
      <c r="IM99" s="25"/>
      <c r="IN99" s="25"/>
      <c r="IO99" s="25"/>
      <c r="IP99" s="25"/>
      <c r="IQ99" s="25"/>
      <c r="IR99" s="25"/>
      <c r="IS99" s="25"/>
      <c r="IT99" s="25"/>
      <c r="IU99" s="25"/>
      <c r="IV99" s="25"/>
      <c r="IW99" s="25"/>
      <c r="IX99" s="25"/>
      <c r="IY99" s="25"/>
      <c r="IZ99" s="25"/>
      <c r="JA99" s="25"/>
      <c r="JB99" s="25"/>
      <c r="JC99" s="25"/>
      <c r="JD99" s="25"/>
      <c r="JE99" s="25"/>
      <c r="JF99" s="25"/>
      <c r="JG99" s="25"/>
      <c r="JH99" s="25"/>
      <c r="JI99" s="25"/>
      <c r="JJ99" s="25"/>
      <c r="JK99" s="25"/>
      <c r="JL99" s="25"/>
      <c r="JM99" s="25"/>
      <c r="JN99" s="25"/>
      <c r="JO99" s="25"/>
      <c r="JP99" s="25"/>
      <c r="JQ99" s="25"/>
      <c r="JR99" s="25"/>
      <c r="JS99" s="25"/>
      <c r="JT99" s="25"/>
      <c r="JU99" s="25"/>
      <c r="JV99" s="25"/>
      <c r="JW99" s="25"/>
      <c r="JX99" s="25"/>
      <c r="JY99" s="25"/>
      <c r="JZ99" s="25"/>
      <c r="KA99" s="25"/>
      <c r="KB99" s="25"/>
      <c r="KC99" s="25"/>
      <c r="KD99" s="25"/>
      <c r="KE99" s="25"/>
      <c r="KF99" s="25"/>
      <c r="KG99" s="25"/>
      <c r="KH99" s="25"/>
      <c r="KI99" s="25"/>
      <c r="KJ99" s="25"/>
      <c r="KK99" s="25"/>
      <c r="KL99" s="25"/>
      <c r="KM99" s="25"/>
      <c r="KN99" s="25"/>
      <c r="KO99" s="25"/>
      <c r="KP99" s="25"/>
      <c r="KQ99" s="25"/>
      <c r="KR99" s="25"/>
      <c r="KS99" s="25"/>
      <c r="KT99" s="25"/>
      <c r="KU99" s="25"/>
      <c r="KV99" s="25"/>
      <c r="KW99" s="25"/>
      <c r="KX99" s="25"/>
      <c r="KY99" s="25"/>
      <c r="KZ99" s="25"/>
      <c r="LA99" s="25"/>
      <c r="LB99" s="25"/>
      <c r="LC99" s="25"/>
      <c r="LD99" s="25"/>
      <c r="LE99" s="25"/>
      <c r="LF99" s="25"/>
      <c r="LG99" s="25"/>
      <c r="LH99" s="25"/>
      <c r="LI99" s="25"/>
      <c r="LJ99" s="25"/>
      <c r="LK99" s="25"/>
      <c r="LL99" s="25"/>
      <c r="LM99" s="25"/>
      <c r="LN99" s="25"/>
      <c r="LO99" s="25"/>
      <c r="LP99" s="25"/>
      <c r="LQ99" s="25"/>
      <c r="LR99" s="25"/>
      <c r="LS99" s="25"/>
      <c r="LT99" s="25"/>
      <c r="LU99" s="25"/>
      <c r="LV99" s="25"/>
      <c r="LW99" s="25"/>
      <c r="LX99" s="25"/>
      <c r="LY99" s="25"/>
      <c r="LZ99" s="25"/>
      <c r="MA99" s="25"/>
      <c r="MB99" s="25"/>
      <c r="MC99" s="25"/>
      <c r="MD99" s="25"/>
      <c r="ME99" s="25"/>
      <c r="MF99" s="25"/>
      <c r="MG99" s="25"/>
      <c r="MH99" s="25"/>
      <c r="MI99" s="25"/>
      <c r="MJ99" s="25"/>
      <c r="MK99" s="25"/>
      <c r="ML99" s="25"/>
      <c r="MM99" s="25"/>
      <c r="MN99" s="25"/>
      <c r="MO99" s="25"/>
      <c r="MP99" s="25"/>
      <c r="MQ99" s="25"/>
      <c r="MR99" s="25"/>
      <c r="MS99" s="25"/>
      <c r="MT99" s="25"/>
      <c r="MU99" s="25"/>
      <c r="MV99" s="25"/>
      <c r="MW99" s="25"/>
      <c r="MX99" s="25"/>
      <c r="MY99" s="25"/>
      <c r="MZ99" s="25"/>
      <c r="NA99" s="25"/>
      <c r="NB99" s="25"/>
      <c r="NC99" s="25"/>
      <c r="ND99" s="25"/>
      <c r="NE99" s="25"/>
      <c r="NF99" s="25"/>
      <c r="NG99" s="25"/>
      <c r="NH99" s="25"/>
      <c r="NI99" s="25"/>
      <c r="NJ99" s="25"/>
      <c r="NK99" s="25"/>
      <c r="NL99" s="25"/>
      <c r="NM99" s="25"/>
      <c r="NN99" s="25"/>
      <c r="NO99" s="25"/>
      <c r="NP99" s="25"/>
      <c r="NQ99" s="25"/>
      <c r="NR99" s="25"/>
      <c r="NS99" s="25"/>
      <c r="NT99" s="25"/>
      <c r="NU99" s="25"/>
      <c r="NV99" s="25"/>
      <c r="NW99" s="25"/>
      <c r="NX99" s="25"/>
      <c r="NY99" s="25"/>
      <c r="NZ99" s="25"/>
      <c r="OA99" s="25"/>
      <c r="OB99" s="25"/>
      <c r="OC99" s="25"/>
      <c r="OD99" s="25"/>
      <c r="OE99" s="25"/>
      <c r="OF99" s="25"/>
      <c r="OG99" s="25"/>
      <c r="OH99" s="25"/>
      <c r="OI99" s="25"/>
      <c r="OJ99" s="25"/>
      <c r="OK99" s="25"/>
      <c r="OL99" s="25"/>
      <c r="OM99" s="25"/>
      <c r="ON99" s="25"/>
      <c r="OO99" s="25"/>
      <c r="OP99" s="25"/>
      <c r="OQ99" s="25"/>
      <c r="OR99" s="25"/>
      <c r="OS99" s="25"/>
      <c r="OT99" s="25"/>
      <c r="OU99" s="25"/>
      <c r="OV99" s="25"/>
      <c r="OW99" s="25"/>
      <c r="OX99" s="25"/>
      <c r="OY99" s="25"/>
      <c r="OZ99" s="25"/>
      <c r="PA99" s="25"/>
      <c r="PB99" s="25"/>
      <c r="PC99" s="25"/>
      <c r="PD99" s="25"/>
      <c r="PE99" s="25"/>
      <c r="PF99" s="25"/>
      <c r="PG99" s="25"/>
      <c r="PH99" s="25"/>
      <c r="PI99" s="25"/>
      <c r="PJ99" s="25"/>
      <c r="PK99" s="25"/>
      <c r="PL99" s="25"/>
      <c r="PM99" s="25"/>
      <c r="PN99" s="25"/>
      <c r="PO99" s="25"/>
      <c r="PP99" s="25"/>
      <c r="PQ99" s="25"/>
      <c r="PR99" s="25"/>
      <c r="PS99" s="25"/>
      <c r="PT99" s="25"/>
      <c r="PU99" s="25"/>
      <c r="PV99" s="25"/>
      <c r="PW99" s="25"/>
      <c r="PX99" s="25"/>
      <c r="PY99" s="25"/>
      <c r="PZ99" s="25"/>
      <c r="QA99" s="25"/>
      <c r="QB99" s="25"/>
      <c r="QC99" s="25"/>
      <c r="QD99" s="25"/>
      <c r="QE99" s="25"/>
      <c r="QF99" s="25"/>
      <c r="QG99" s="25"/>
      <c r="QH99" s="25"/>
      <c r="QI99" s="25"/>
      <c r="QJ99" s="25"/>
      <c r="QK99" s="25"/>
      <c r="QL99" s="25"/>
      <c r="QM99" s="25"/>
      <c r="QN99" s="25"/>
      <c r="QO99" s="25"/>
      <c r="QP99" s="25"/>
      <c r="QQ99" s="25"/>
      <c r="QR99" s="25"/>
      <c r="QS99" s="25"/>
      <c r="QT99" s="25"/>
      <c r="QU99" s="25"/>
      <c r="QV99" s="25"/>
      <c r="QW99" s="25"/>
      <c r="QX99" s="25"/>
      <c r="QY99" s="25"/>
      <c r="QZ99" s="25"/>
      <c r="RA99" s="25"/>
      <c r="RB99" s="25"/>
      <c r="RC99" s="25"/>
      <c r="RD99" s="25"/>
      <c r="RE99" s="25"/>
      <c r="RF99" s="25"/>
      <c r="RG99" s="25"/>
      <c r="RH99" s="25"/>
      <c r="RI99" s="25"/>
      <c r="RJ99" s="25"/>
      <c r="RK99" s="25"/>
      <c r="RL99" s="25"/>
      <c r="RM99" s="25"/>
      <c r="RN99" s="25"/>
      <c r="RO99" s="25"/>
      <c r="RP99" s="25"/>
      <c r="RQ99" s="25"/>
      <c r="RR99" s="25"/>
      <c r="RS99" s="25"/>
      <c r="RT99" s="25"/>
      <c r="RU99" s="25"/>
      <c r="RV99" s="25"/>
      <c r="RW99" s="25"/>
      <c r="RX99" s="25"/>
      <c r="RY99" s="25"/>
      <c r="RZ99" s="25"/>
      <c r="SA99" s="25"/>
      <c r="SB99" s="25"/>
      <c r="SC99" s="25"/>
      <c r="SD99" s="25"/>
      <c r="SE99" s="25"/>
      <c r="SF99" s="25"/>
      <c r="SG99" s="25"/>
      <c r="SH99" s="25"/>
      <c r="SI99" s="25"/>
      <c r="SJ99" s="25"/>
      <c r="SK99" s="25"/>
      <c r="SL99" s="25"/>
      <c r="SM99" s="25"/>
      <c r="SN99" s="25"/>
      <c r="SO99" s="25"/>
      <c r="SP99" s="25"/>
      <c r="SQ99" s="25"/>
      <c r="SR99" s="25"/>
      <c r="SS99" s="25"/>
      <c r="ST99" s="25"/>
      <c r="SU99" s="25"/>
      <c r="SV99" s="25"/>
      <c r="SW99" s="25"/>
      <c r="SX99" s="25"/>
      <c r="SY99" s="25"/>
      <c r="SZ99" s="25"/>
      <c r="TA99" s="25"/>
      <c r="TB99" s="25"/>
      <c r="TC99" s="25"/>
      <c r="TD99" s="25"/>
      <c r="TE99" s="25"/>
      <c r="TF99" s="25"/>
      <c r="TG99" s="25"/>
      <c r="TH99" s="25"/>
      <c r="TI99" s="25"/>
      <c r="TJ99" s="25"/>
      <c r="TK99" s="25"/>
      <c r="TL99" s="25"/>
      <c r="TM99" s="25"/>
      <c r="TN99" s="25"/>
      <c r="TO99" s="25"/>
      <c r="TP99" s="25"/>
      <c r="TQ99" s="25"/>
      <c r="TR99" s="25"/>
      <c r="TS99" s="25"/>
      <c r="TT99" s="25"/>
      <c r="TU99" s="25"/>
      <c r="TV99" s="25"/>
      <c r="TW99" s="25"/>
      <c r="TX99" s="25"/>
      <c r="TY99" s="25"/>
      <c r="TZ99" s="25"/>
      <c r="UA99" s="25"/>
      <c r="UB99" s="25"/>
      <c r="UC99" s="25"/>
      <c r="UD99" s="25"/>
      <c r="UE99" s="25"/>
      <c r="UF99" s="25"/>
      <c r="UG99" s="25"/>
      <c r="UH99" s="25"/>
      <c r="UI99" s="25"/>
      <c r="UJ99" s="25"/>
      <c r="UK99" s="25"/>
      <c r="UL99" s="25"/>
      <c r="UM99" s="25"/>
      <c r="UN99" s="25"/>
      <c r="UO99" s="25"/>
      <c r="UP99" s="25"/>
      <c r="UQ99" s="25"/>
      <c r="UR99" s="25"/>
      <c r="US99" s="25"/>
      <c r="UT99" s="25"/>
      <c r="UU99" s="25"/>
      <c r="UV99" s="25"/>
      <c r="UW99" s="25"/>
      <c r="UX99" s="25"/>
      <c r="UY99" s="25"/>
      <c r="UZ99" s="25"/>
      <c r="VA99" s="25"/>
      <c r="VB99" s="25"/>
      <c r="VC99" s="25"/>
      <c r="VD99" s="25"/>
      <c r="VE99" s="25"/>
      <c r="VF99" s="25"/>
      <c r="VG99" s="25"/>
      <c r="VH99" s="25"/>
      <c r="VI99" s="25"/>
      <c r="VJ99" s="25"/>
      <c r="VK99" s="25"/>
      <c r="VL99" s="25"/>
      <c r="VM99" s="25"/>
      <c r="VN99" s="25"/>
      <c r="VO99" s="25"/>
      <c r="VP99" s="25"/>
      <c r="VQ99" s="25"/>
      <c r="VR99" s="25"/>
      <c r="VS99" s="25"/>
      <c r="VT99" s="25"/>
      <c r="VU99" s="25"/>
      <c r="VV99" s="25"/>
      <c r="VW99" s="25"/>
      <c r="VX99" s="25"/>
      <c r="VY99" s="25"/>
      <c r="VZ99" s="25"/>
      <c r="WA99" s="25"/>
      <c r="WB99" s="25"/>
      <c r="WC99" s="25"/>
      <c r="WD99" s="25"/>
      <c r="WE99" s="25"/>
      <c r="WF99" s="25"/>
      <c r="WG99" s="25"/>
      <c r="WH99" s="25"/>
      <c r="WI99" s="25"/>
      <c r="WJ99" s="25"/>
      <c r="WK99" s="25"/>
      <c r="WL99" s="25"/>
      <c r="WM99" s="25"/>
      <c r="WN99" s="25"/>
      <c r="WO99" s="25"/>
      <c r="WP99" s="25"/>
      <c r="WQ99" s="25"/>
      <c r="WR99" s="25"/>
      <c r="WS99" s="25"/>
      <c r="WT99" s="25"/>
      <c r="WU99" s="25"/>
      <c r="WV99" s="25"/>
      <c r="WW99" s="25"/>
      <c r="WX99" s="25"/>
      <c r="WY99" s="25"/>
      <c r="WZ99" s="25"/>
      <c r="XA99" s="25"/>
      <c r="XB99" s="25"/>
      <c r="XC99" s="25"/>
      <c r="XD99" s="25"/>
      <c r="XE99" s="25"/>
      <c r="XF99" s="25"/>
      <c r="XG99" s="25"/>
      <c r="XH99" s="25"/>
      <c r="XI99" s="25"/>
      <c r="XJ99" s="25"/>
      <c r="XK99" s="25"/>
      <c r="XL99" s="25"/>
      <c r="XM99" s="25"/>
      <c r="XN99" s="25"/>
      <c r="XO99" s="25"/>
      <c r="XP99" s="25"/>
      <c r="XQ99" s="25"/>
      <c r="XR99" s="25"/>
      <c r="XS99" s="25"/>
      <c r="XT99" s="25"/>
      <c r="XU99" s="25"/>
      <c r="XV99" s="25"/>
      <c r="XW99" s="25"/>
      <c r="XX99" s="25"/>
      <c r="XY99" s="25"/>
      <c r="XZ99" s="25"/>
      <c r="YA99" s="25"/>
      <c r="YB99" s="25"/>
      <c r="YC99" s="25"/>
      <c r="YD99" s="25"/>
      <c r="YE99" s="25"/>
      <c r="YF99" s="25"/>
      <c r="YG99" s="25"/>
      <c r="YH99" s="25"/>
      <c r="YI99" s="25"/>
      <c r="YJ99" s="25"/>
      <c r="YK99" s="25"/>
      <c r="YL99" s="25"/>
      <c r="YM99" s="25"/>
      <c r="YN99" s="25"/>
      <c r="YO99" s="25"/>
      <c r="YP99" s="25"/>
      <c r="YQ99" s="25"/>
      <c r="YR99" s="25"/>
      <c r="YS99" s="25"/>
      <c r="YT99" s="25"/>
      <c r="YU99" s="25"/>
      <c r="YV99" s="25"/>
      <c r="YW99" s="25"/>
      <c r="YX99" s="25"/>
      <c r="YY99" s="25"/>
      <c r="YZ99" s="25"/>
      <c r="ZA99" s="25"/>
      <c r="ZB99" s="25"/>
      <c r="ZC99" s="25"/>
      <c r="ZD99" s="25"/>
      <c r="ZE99" s="25"/>
      <c r="ZF99" s="25"/>
      <c r="ZG99" s="25"/>
      <c r="ZH99" s="25"/>
      <c r="ZI99" s="25"/>
      <c r="ZJ99" s="25"/>
      <c r="ZK99" s="25"/>
      <c r="ZL99" s="25"/>
      <c r="ZM99" s="25"/>
      <c r="ZN99" s="25"/>
      <c r="ZO99" s="25"/>
      <c r="ZP99" s="25"/>
      <c r="ZQ99" s="25"/>
      <c r="ZR99" s="25"/>
      <c r="ZS99" s="25"/>
      <c r="ZT99" s="25"/>
      <c r="ZU99" s="25"/>
      <c r="ZV99" s="25"/>
      <c r="ZW99" s="25"/>
      <c r="ZX99" s="25"/>
      <c r="ZY99" s="25"/>
      <c r="ZZ99" s="25"/>
      <c r="AAA99" s="25"/>
      <c r="AAB99" s="25"/>
      <c r="AAC99" s="25"/>
      <c r="AAD99" s="25"/>
      <c r="AAE99" s="25"/>
      <c r="AAF99" s="25"/>
      <c r="AAG99" s="25"/>
      <c r="AAH99" s="25"/>
      <c r="AAI99" s="25"/>
      <c r="AAJ99" s="25"/>
      <c r="AAK99" s="25"/>
      <c r="AAL99" s="25"/>
      <c r="AAM99" s="25"/>
      <c r="AAN99" s="25"/>
      <c r="AAO99" s="25"/>
      <c r="AAP99" s="25"/>
      <c r="AAQ99" s="25"/>
      <c r="AAR99" s="25"/>
      <c r="AAS99" s="25"/>
      <c r="AAT99" s="25"/>
      <c r="AAU99" s="25"/>
      <c r="AAV99" s="25"/>
      <c r="AAW99" s="25"/>
      <c r="AAX99" s="25"/>
      <c r="AAY99" s="25"/>
      <c r="AAZ99" s="25"/>
      <c r="ABA99" s="25"/>
      <c r="ABB99" s="25"/>
      <c r="ABC99" s="25"/>
      <c r="ABD99" s="25"/>
      <c r="ABE99" s="25"/>
      <c r="ABF99" s="25"/>
      <c r="ABG99" s="25"/>
      <c r="ABH99" s="25"/>
      <c r="ABI99" s="25"/>
      <c r="ABJ99" s="25"/>
      <c r="ABK99" s="25"/>
      <c r="ABL99" s="25"/>
      <c r="ABM99" s="25"/>
      <c r="ABN99" s="25"/>
      <c r="ABO99" s="25"/>
      <c r="ABP99" s="25"/>
      <c r="ABQ99" s="25"/>
      <c r="ABR99" s="25"/>
      <c r="ABS99" s="25"/>
      <c r="ABT99" s="25"/>
      <c r="ABU99" s="25"/>
      <c r="ABV99" s="25"/>
      <c r="ABW99" s="25"/>
      <c r="ABX99" s="25"/>
      <c r="ABY99" s="25"/>
      <c r="ABZ99" s="25"/>
      <c r="ACA99" s="25"/>
      <c r="ACB99" s="25"/>
      <c r="ACC99" s="25"/>
      <c r="ACD99" s="25"/>
      <c r="ACE99" s="25"/>
      <c r="ACF99" s="25"/>
      <c r="ACG99" s="25"/>
      <c r="ACH99" s="25"/>
      <c r="ACI99" s="25"/>
      <c r="ACJ99" s="25"/>
      <c r="ACK99" s="25"/>
      <c r="ACL99" s="25"/>
      <c r="ACM99" s="25"/>
      <c r="ACN99" s="25"/>
      <c r="ACO99" s="25"/>
      <c r="ACP99" s="25"/>
      <c r="ACQ99" s="25"/>
      <c r="ACR99" s="25"/>
      <c r="ACS99" s="25"/>
      <c r="ACT99" s="25"/>
      <c r="ACU99" s="25"/>
      <c r="ACV99" s="25"/>
      <c r="ACW99" s="25"/>
      <c r="ACX99" s="25"/>
      <c r="ACY99" s="25"/>
      <c r="ACZ99" s="25"/>
      <c r="ADA99" s="25"/>
      <c r="ADB99" s="25"/>
      <c r="ADC99" s="25"/>
      <c r="ADD99" s="25"/>
      <c r="ADE99" s="25"/>
      <c r="ADF99" s="25"/>
      <c r="ADG99" s="25"/>
      <c r="ADH99" s="25"/>
      <c r="ADI99" s="25"/>
      <c r="ADJ99" s="25"/>
      <c r="ADK99" s="25"/>
      <c r="ADL99" s="25"/>
      <c r="ADM99" s="25"/>
      <c r="ADN99" s="25"/>
      <c r="ADO99" s="25"/>
      <c r="ADP99" s="25"/>
      <c r="ADQ99" s="25"/>
      <c r="ADR99" s="25"/>
      <c r="ADS99" s="25"/>
      <c r="ADT99" s="25"/>
      <c r="ADU99" s="25"/>
      <c r="ADV99" s="25"/>
      <c r="ADW99" s="25"/>
      <c r="ADX99" s="25"/>
      <c r="ADY99" s="25"/>
      <c r="ADZ99" s="25"/>
      <c r="AEA99" s="25"/>
      <c r="AEB99" s="25"/>
      <c r="AEC99" s="25"/>
      <c r="AED99" s="25"/>
      <c r="AEE99" s="25"/>
      <c r="AEF99" s="25"/>
      <c r="AEG99" s="25"/>
      <c r="AEH99" s="25"/>
      <c r="AEI99" s="25"/>
      <c r="AEJ99" s="25"/>
      <c r="AEK99" s="25"/>
      <c r="AEL99" s="25"/>
      <c r="AEM99" s="25"/>
      <c r="AEN99" s="25"/>
      <c r="AEO99" s="25"/>
      <c r="AEP99" s="25"/>
      <c r="AEQ99" s="25"/>
      <c r="AER99" s="25"/>
      <c r="AES99" s="25"/>
      <c r="AET99" s="25"/>
      <c r="AEU99" s="25"/>
      <c r="AEV99" s="25"/>
      <c r="AEW99" s="25"/>
      <c r="AEX99" s="25"/>
      <c r="AEY99" s="25"/>
      <c r="AEZ99" s="25"/>
      <c r="AFA99" s="25"/>
      <c r="AFB99" s="25"/>
      <c r="AFC99" s="25"/>
      <c r="AFD99" s="25"/>
      <c r="AFE99" s="25"/>
      <c r="AFF99" s="25"/>
      <c r="AFG99" s="25"/>
      <c r="AFH99" s="25"/>
      <c r="AFI99" s="25"/>
      <c r="AFJ99" s="25"/>
      <c r="AFK99" s="25"/>
      <c r="AFL99" s="25"/>
      <c r="AFM99" s="25"/>
      <c r="AFN99" s="25"/>
      <c r="AFO99" s="25"/>
      <c r="AFP99" s="25"/>
      <c r="AFQ99" s="25"/>
      <c r="AFR99" s="25"/>
      <c r="AFS99" s="25"/>
      <c r="AFT99" s="25"/>
      <c r="AFU99" s="25"/>
      <c r="AFV99" s="25"/>
      <c r="AFW99" s="25"/>
      <c r="AFX99" s="25"/>
      <c r="AFY99" s="25"/>
      <c r="AFZ99" s="25"/>
      <c r="AGA99" s="25"/>
      <c r="AGB99" s="25"/>
      <c r="AGC99" s="25"/>
      <c r="AGD99" s="25"/>
      <c r="AGE99" s="25"/>
      <c r="AGF99" s="25"/>
      <c r="AGG99" s="25"/>
      <c r="AGH99" s="25"/>
      <c r="AGI99" s="25"/>
      <c r="AGJ99" s="25"/>
      <c r="AGK99" s="25"/>
      <c r="AGL99" s="25"/>
      <c r="AGM99" s="25"/>
      <c r="AGN99" s="25"/>
      <c r="AGO99" s="25"/>
      <c r="AGP99" s="25"/>
      <c r="AGQ99" s="25"/>
      <c r="AGR99" s="25"/>
      <c r="AGS99" s="25"/>
      <c r="AGT99" s="25"/>
      <c r="AGU99" s="25"/>
      <c r="AGV99" s="25"/>
      <c r="AGW99" s="25"/>
      <c r="AGX99" s="25"/>
      <c r="AGY99" s="25"/>
      <c r="AGZ99" s="25"/>
      <c r="AHA99" s="25"/>
      <c r="AHB99" s="25"/>
      <c r="AHC99" s="25"/>
      <c r="AHD99" s="25"/>
      <c r="AHE99" s="25"/>
      <c r="AHF99" s="25"/>
      <c r="AHG99" s="25"/>
      <c r="AHH99" s="25"/>
      <c r="AHI99" s="25"/>
      <c r="AHJ99" s="25"/>
      <c r="AHK99" s="25"/>
      <c r="AHL99" s="25"/>
      <c r="AHM99" s="25"/>
      <c r="AHN99" s="25"/>
      <c r="AHO99" s="25"/>
      <c r="AHP99" s="25"/>
      <c r="AHQ99" s="25"/>
      <c r="AHR99" s="25"/>
      <c r="AHS99" s="25"/>
      <c r="AHT99" s="25"/>
      <c r="AHU99" s="25"/>
      <c r="AHV99" s="25"/>
      <c r="AHW99" s="25"/>
      <c r="AHX99" s="25"/>
      <c r="AHY99" s="25"/>
      <c r="AHZ99" s="25"/>
      <c r="AIA99" s="25"/>
      <c r="AIB99" s="25"/>
      <c r="AIC99" s="25"/>
      <c r="AID99" s="25"/>
      <c r="AIE99" s="25"/>
      <c r="AIF99" s="25"/>
      <c r="AIG99" s="25"/>
      <c r="AIH99" s="25"/>
      <c r="AII99" s="25"/>
      <c r="AIJ99" s="25"/>
      <c r="AIK99" s="25"/>
      <c r="AIL99" s="25"/>
      <c r="AIM99" s="25"/>
      <c r="AIN99" s="25"/>
      <c r="AIO99" s="25"/>
      <c r="AIP99" s="25"/>
      <c r="AIQ99" s="25"/>
      <c r="AIR99" s="25"/>
      <c r="AIS99" s="25"/>
      <c r="AIT99" s="25"/>
      <c r="AIU99" s="25"/>
      <c r="AIV99" s="25"/>
      <c r="AIW99" s="25"/>
      <c r="AIX99" s="25"/>
      <c r="AIY99" s="25"/>
      <c r="AIZ99" s="25"/>
      <c r="AJA99" s="25"/>
      <c r="AJB99" s="25"/>
      <c r="AJC99" s="25"/>
      <c r="AJD99" s="25"/>
      <c r="AJE99" s="25"/>
      <c r="AJF99" s="25"/>
      <c r="AJG99" s="25"/>
      <c r="AJH99" s="25"/>
      <c r="AJI99" s="25"/>
      <c r="AJJ99" s="25"/>
      <c r="AJK99" s="25"/>
      <c r="AJL99" s="25"/>
      <c r="AJM99" s="25"/>
      <c r="AJN99" s="25"/>
      <c r="AJO99" s="25"/>
      <c r="AJP99" s="25"/>
      <c r="AJQ99" s="25"/>
      <c r="AJR99" s="25"/>
      <c r="AJS99" s="25"/>
      <c r="AJT99" s="25"/>
      <c r="AJU99" s="25"/>
      <c r="AJV99" s="25"/>
      <c r="AJW99" s="25"/>
      <c r="AJX99" s="25"/>
      <c r="AJY99" s="25"/>
      <c r="AJZ99" s="25"/>
      <c r="AKA99" s="25"/>
      <c r="AKB99" s="25"/>
      <c r="AKC99" s="25"/>
      <c r="AKD99" s="25"/>
      <c r="AKE99" s="25"/>
      <c r="AKF99" s="25"/>
      <c r="AKG99" s="25"/>
      <c r="AKH99" s="25"/>
      <c r="AKI99" s="25"/>
      <c r="AKJ99" s="25"/>
      <c r="AKK99" s="25"/>
      <c r="AKL99" s="25"/>
      <c r="AKM99" s="25"/>
      <c r="AKN99" s="25"/>
      <c r="AKO99" s="25"/>
      <c r="AKP99" s="25"/>
      <c r="AKQ99" s="25"/>
      <c r="AKR99" s="25"/>
      <c r="AKS99" s="25"/>
      <c r="AKT99" s="25"/>
      <c r="AKU99" s="25"/>
      <c r="AKV99" s="25"/>
      <c r="AKW99" s="25"/>
      <c r="AKX99" s="25"/>
      <c r="AKY99" s="25"/>
      <c r="AKZ99" s="25"/>
      <c r="ALA99" s="25"/>
      <c r="ALB99" s="25"/>
      <c r="ALC99" s="25"/>
      <c r="ALD99" s="25"/>
      <c r="ALE99" s="25"/>
      <c r="ALF99" s="25"/>
      <c r="ALG99" s="25"/>
      <c r="ALH99" s="25"/>
      <c r="ALI99" s="25"/>
      <c r="ALJ99" s="25"/>
      <c r="ALK99" s="25"/>
      <c r="ALL99" s="25"/>
      <c r="ALM99" s="25"/>
      <c r="ALN99" s="25"/>
      <c r="ALO99" s="25"/>
      <c r="ALP99" s="25"/>
      <c r="ALQ99" s="25"/>
      <c r="ALR99" s="25"/>
      <c r="ALS99" s="25"/>
      <c r="ALT99" s="25"/>
      <c r="ALU99" s="25"/>
      <c r="ALV99" s="25"/>
      <c r="ALW99" s="25"/>
      <c r="ALX99" s="25"/>
      <c r="ALY99" s="25"/>
      <c r="ALZ99" s="25"/>
      <c r="AMA99" s="25"/>
      <c r="AMB99" s="25"/>
      <c r="AMC99" s="25"/>
      <c r="AMD99" s="25"/>
      <c r="AME99" s="25"/>
      <c r="AMF99" s="25"/>
      <c r="AMG99" s="25"/>
      <c r="AMH99" s="25"/>
      <c r="AMI99" s="25"/>
      <c r="AMJ99" s="25"/>
    </row>
    <row r="100" spans="1:1024" ht="17.25" customHeight="1">
      <c r="A100" s="369"/>
      <c r="B100" s="25"/>
      <c r="C100" s="391" t="s">
        <v>318</v>
      </c>
      <c r="D100" s="391"/>
      <c r="E100" s="391"/>
      <c r="F100" s="391"/>
      <c r="G100" s="391"/>
      <c r="H100" s="391"/>
      <c r="I100" s="391"/>
      <c r="J100" s="391"/>
      <c r="K100" s="391"/>
      <c r="L100" s="391"/>
      <c r="M100" s="391"/>
      <c r="N100" s="391"/>
      <c r="O100" s="391"/>
      <c r="P100" s="391"/>
      <c r="Q100" s="391"/>
      <c r="R100" s="391"/>
      <c r="S100" s="391"/>
      <c r="T100" s="391"/>
      <c r="U100" s="391"/>
      <c r="V100" s="391"/>
      <c r="W100" s="391"/>
      <c r="X100" s="391"/>
      <c r="Y100" s="391"/>
      <c r="Z100" s="391"/>
      <c r="AA100" s="391"/>
      <c r="AB100" s="391"/>
      <c r="AC100" s="391"/>
      <c r="AD100" s="391"/>
      <c r="AE100" s="391"/>
      <c r="AF100" s="391"/>
      <c r="AG100" s="391"/>
      <c r="AH100" s="391"/>
      <c r="AI100" s="391"/>
      <c r="AJ100" s="391"/>
      <c r="AK100" s="391"/>
      <c r="AL100" s="391"/>
      <c r="AM100" s="391"/>
      <c r="AN100" s="391"/>
      <c r="AO100" s="391"/>
      <c r="AP100" s="391"/>
      <c r="AQ100" s="391"/>
      <c r="AR100" s="391"/>
      <c r="AS100" s="391"/>
      <c r="AT100" s="391"/>
      <c r="AU100" s="391"/>
      <c r="AV100" s="391"/>
      <c r="AW100" s="391"/>
      <c r="AX100" s="391"/>
      <c r="AY100" s="391"/>
      <c r="AZ100" s="391"/>
      <c r="BA100" s="391"/>
      <c r="BB100" s="391"/>
      <c r="BC100" s="391"/>
      <c r="BD100" s="391"/>
      <c r="BE100" s="391"/>
      <c r="BF100" s="391"/>
      <c r="BG100" s="391"/>
      <c r="BH100" s="391"/>
      <c r="BI100" s="391"/>
      <c r="BJ100" s="391"/>
      <c r="BK100" s="391"/>
      <c r="BL100" s="391"/>
      <c r="BM100" s="391"/>
      <c r="BN100" s="391"/>
      <c r="BO100" s="391"/>
      <c r="BP100" s="391"/>
      <c r="BQ100" s="391"/>
      <c r="BR100" s="391"/>
      <c r="BS100" s="391"/>
      <c r="BT100" s="391"/>
      <c r="BU100" s="391"/>
      <c r="BV100" s="391"/>
      <c r="BW100" s="369"/>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c r="HR100" s="25"/>
      <c r="HS100" s="25"/>
      <c r="HT100" s="25"/>
      <c r="HU100" s="25"/>
      <c r="HV100" s="25"/>
      <c r="HW100" s="25"/>
      <c r="HX100" s="25"/>
      <c r="HY100" s="25"/>
      <c r="HZ100" s="25"/>
      <c r="IA100" s="25"/>
      <c r="IB100" s="25"/>
      <c r="IC100" s="25"/>
      <c r="ID100" s="25"/>
      <c r="IE100" s="25"/>
      <c r="IF100" s="25"/>
      <c r="IG100" s="25"/>
      <c r="IH100" s="25"/>
      <c r="II100" s="25"/>
      <c r="IJ100" s="25"/>
      <c r="IK100" s="25"/>
      <c r="IL100" s="25"/>
      <c r="IM100" s="25"/>
      <c r="IN100" s="25"/>
      <c r="IO100" s="25"/>
      <c r="IP100" s="25"/>
      <c r="IQ100" s="25"/>
      <c r="IR100" s="25"/>
      <c r="IS100" s="25"/>
      <c r="IT100" s="25"/>
      <c r="IU100" s="25"/>
      <c r="IV100" s="25"/>
      <c r="IW100" s="25"/>
      <c r="IX100" s="25"/>
      <c r="IY100" s="25"/>
      <c r="IZ100" s="25"/>
      <c r="JA100" s="25"/>
      <c r="JB100" s="25"/>
      <c r="JC100" s="25"/>
      <c r="JD100" s="25"/>
      <c r="JE100" s="25"/>
      <c r="JF100" s="25"/>
      <c r="JG100" s="25"/>
      <c r="JH100" s="25"/>
      <c r="JI100" s="25"/>
      <c r="JJ100" s="25"/>
      <c r="JK100" s="25"/>
      <c r="JL100" s="25"/>
      <c r="JM100" s="25"/>
      <c r="JN100" s="25"/>
      <c r="JO100" s="25"/>
      <c r="JP100" s="25"/>
      <c r="JQ100" s="25"/>
      <c r="JR100" s="25"/>
      <c r="JS100" s="25"/>
      <c r="JT100" s="25"/>
      <c r="JU100" s="25"/>
      <c r="JV100" s="25"/>
      <c r="JW100" s="25"/>
      <c r="JX100" s="25"/>
      <c r="JY100" s="25"/>
      <c r="JZ100" s="25"/>
      <c r="KA100" s="25"/>
      <c r="KB100" s="25"/>
      <c r="KC100" s="25"/>
      <c r="KD100" s="25"/>
      <c r="KE100" s="25"/>
      <c r="KF100" s="25"/>
      <c r="KG100" s="25"/>
      <c r="KH100" s="25"/>
      <c r="KI100" s="25"/>
      <c r="KJ100" s="25"/>
      <c r="KK100" s="25"/>
      <c r="KL100" s="25"/>
      <c r="KM100" s="25"/>
      <c r="KN100" s="25"/>
      <c r="KO100" s="25"/>
      <c r="KP100" s="25"/>
      <c r="KQ100" s="25"/>
      <c r="KR100" s="25"/>
      <c r="KS100" s="25"/>
      <c r="KT100" s="25"/>
      <c r="KU100" s="25"/>
      <c r="KV100" s="25"/>
      <c r="KW100" s="25"/>
      <c r="KX100" s="25"/>
      <c r="KY100" s="25"/>
      <c r="KZ100" s="25"/>
      <c r="LA100" s="25"/>
      <c r="LB100" s="25"/>
      <c r="LC100" s="25"/>
      <c r="LD100" s="25"/>
      <c r="LE100" s="25"/>
      <c r="LF100" s="25"/>
      <c r="LG100" s="25"/>
      <c r="LH100" s="25"/>
      <c r="LI100" s="25"/>
      <c r="LJ100" s="25"/>
      <c r="LK100" s="25"/>
      <c r="LL100" s="25"/>
      <c r="LM100" s="25"/>
      <c r="LN100" s="25"/>
      <c r="LO100" s="25"/>
      <c r="LP100" s="25"/>
      <c r="LQ100" s="25"/>
      <c r="LR100" s="25"/>
      <c r="LS100" s="25"/>
      <c r="LT100" s="25"/>
      <c r="LU100" s="25"/>
      <c r="LV100" s="25"/>
      <c r="LW100" s="25"/>
      <c r="LX100" s="25"/>
      <c r="LY100" s="25"/>
      <c r="LZ100" s="25"/>
      <c r="MA100" s="25"/>
      <c r="MB100" s="25"/>
      <c r="MC100" s="25"/>
      <c r="MD100" s="25"/>
      <c r="ME100" s="25"/>
      <c r="MF100" s="25"/>
      <c r="MG100" s="25"/>
      <c r="MH100" s="25"/>
      <c r="MI100" s="25"/>
      <c r="MJ100" s="25"/>
      <c r="MK100" s="25"/>
      <c r="ML100" s="25"/>
      <c r="MM100" s="25"/>
      <c r="MN100" s="25"/>
      <c r="MO100" s="25"/>
      <c r="MP100" s="25"/>
      <c r="MQ100" s="25"/>
      <c r="MR100" s="25"/>
      <c r="MS100" s="25"/>
      <c r="MT100" s="25"/>
      <c r="MU100" s="25"/>
      <c r="MV100" s="25"/>
      <c r="MW100" s="25"/>
      <c r="MX100" s="25"/>
      <c r="MY100" s="25"/>
      <c r="MZ100" s="25"/>
      <c r="NA100" s="25"/>
      <c r="NB100" s="25"/>
      <c r="NC100" s="25"/>
      <c r="ND100" s="25"/>
      <c r="NE100" s="25"/>
      <c r="NF100" s="25"/>
      <c r="NG100" s="25"/>
      <c r="NH100" s="25"/>
      <c r="NI100" s="25"/>
      <c r="NJ100" s="25"/>
      <c r="NK100" s="25"/>
      <c r="NL100" s="25"/>
      <c r="NM100" s="25"/>
      <c r="NN100" s="25"/>
      <c r="NO100" s="25"/>
      <c r="NP100" s="25"/>
      <c r="NQ100" s="25"/>
      <c r="NR100" s="25"/>
      <c r="NS100" s="25"/>
      <c r="NT100" s="25"/>
      <c r="NU100" s="25"/>
      <c r="NV100" s="25"/>
      <c r="NW100" s="25"/>
      <c r="NX100" s="25"/>
      <c r="NY100" s="25"/>
      <c r="NZ100" s="25"/>
      <c r="OA100" s="25"/>
      <c r="OB100" s="25"/>
      <c r="OC100" s="25"/>
      <c r="OD100" s="25"/>
      <c r="OE100" s="25"/>
      <c r="OF100" s="25"/>
      <c r="OG100" s="25"/>
      <c r="OH100" s="25"/>
      <c r="OI100" s="25"/>
      <c r="OJ100" s="25"/>
      <c r="OK100" s="25"/>
      <c r="OL100" s="25"/>
      <c r="OM100" s="25"/>
      <c r="ON100" s="25"/>
      <c r="OO100" s="25"/>
      <c r="OP100" s="25"/>
      <c r="OQ100" s="25"/>
      <c r="OR100" s="25"/>
      <c r="OS100" s="25"/>
      <c r="OT100" s="25"/>
      <c r="OU100" s="25"/>
      <c r="OV100" s="25"/>
      <c r="OW100" s="25"/>
      <c r="OX100" s="25"/>
      <c r="OY100" s="25"/>
      <c r="OZ100" s="25"/>
      <c r="PA100" s="25"/>
      <c r="PB100" s="25"/>
      <c r="PC100" s="25"/>
      <c r="PD100" s="25"/>
      <c r="PE100" s="25"/>
      <c r="PF100" s="25"/>
      <c r="PG100" s="25"/>
      <c r="PH100" s="25"/>
      <c r="PI100" s="25"/>
      <c r="PJ100" s="25"/>
      <c r="PK100" s="25"/>
      <c r="PL100" s="25"/>
      <c r="PM100" s="25"/>
      <c r="PN100" s="25"/>
      <c r="PO100" s="25"/>
      <c r="PP100" s="25"/>
      <c r="PQ100" s="25"/>
      <c r="PR100" s="25"/>
      <c r="PS100" s="25"/>
      <c r="PT100" s="25"/>
      <c r="PU100" s="25"/>
      <c r="PV100" s="25"/>
      <c r="PW100" s="25"/>
      <c r="PX100" s="25"/>
      <c r="PY100" s="25"/>
      <c r="PZ100" s="25"/>
      <c r="QA100" s="25"/>
      <c r="QB100" s="25"/>
      <c r="QC100" s="25"/>
      <c r="QD100" s="25"/>
      <c r="QE100" s="25"/>
      <c r="QF100" s="25"/>
      <c r="QG100" s="25"/>
      <c r="QH100" s="25"/>
      <c r="QI100" s="25"/>
      <c r="QJ100" s="25"/>
      <c r="QK100" s="25"/>
      <c r="QL100" s="25"/>
      <c r="QM100" s="25"/>
      <c r="QN100" s="25"/>
      <c r="QO100" s="25"/>
      <c r="QP100" s="25"/>
      <c r="QQ100" s="25"/>
      <c r="QR100" s="25"/>
      <c r="QS100" s="25"/>
      <c r="QT100" s="25"/>
      <c r="QU100" s="25"/>
      <c r="QV100" s="25"/>
      <c r="QW100" s="25"/>
      <c r="QX100" s="25"/>
      <c r="QY100" s="25"/>
      <c r="QZ100" s="25"/>
      <c r="RA100" s="25"/>
      <c r="RB100" s="25"/>
      <c r="RC100" s="25"/>
      <c r="RD100" s="25"/>
      <c r="RE100" s="25"/>
      <c r="RF100" s="25"/>
      <c r="RG100" s="25"/>
      <c r="RH100" s="25"/>
      <c r="RI100" s="25"/>
      <c r="RJ100" s="25"/>
      <c r="RK100" s="25"/>
      <c r="RL100" s="25"/>
      <c r="RM100" s="25"/>
      <c r="RN100" s="25"/>
      <c r="RO100" s="25"/>
      <c r="RP100" s="25"/>
      <c r="RQ100" s="25"/>
      <c r="RR100" s="25"/>
      <c r="RS100" s="25"/>
      <c r="RT100" s="25"/>
      <c r="RU100" s="25"/>
      <c r="RV100" s="25"/>
      <c r="RW100" s="25"/>
      <c r="RX100" s="25"/>
      <c r="RY100" s="25"/>
      <c r="RZ100" s="25"/>
      <c r="SA100" s="25"/>
      <c r="SB100" s="25"/>
      <c r="SC100" s="25"/>
      <c r="SD100" s="25"/>
      <c r="SE100" s="25"/>
      <c r="SF100" s="25"/>
      <c r="SG100" s="25"/>
      <c r="SH100" s="25"/>
      <c r="SI100" s="25"/>
      <c r="SJ100" s="25"/>
      <c r="SK100" s="25"/>
      <c r="SL100" s="25"/>
      <c r="SM100" s="25"/>
      <c r="SN100" s="25"/>
      <c r="SO100" s="25"/>
      <c r="SP100" s="25"/>
      <c r="SQ100" s="25"/>
      <c r="SR100" s="25"/>
      <c r="SS100" s="25"/>
      <c r="ST100" s="25"/>
      <c r="SU100" s="25"/>
      <c r="SV100" s="25"/>
      <c r="SW100" s="25"/>
      <c r="SX100" s="25"/>
      <c r="SY100" s="25"/>
      <c r="SZ100" s="25"/>
      <c r="TA100" s="25"/>
      <c r="TB100" s="25"/>
      <c r="TC100" s="25"/>
      <c r="TD100" s="25"/>
      <c r="TE100" s="25"/>
      <c r="TF100" s="25"/>
      <c r="TG100" s="25"/>
      <c r="TH100" s="25"/>
      <c r="TI100" s="25"/>
      <c r="TJ100" s="25"/>
      <c r="TK100" s="25"/>
      <c r="TL100" s="25"/>
      <c r="TM100" s="25"/>
      <c r="TN100" s="25"/>
      <c r="TO100" s="25"/>
      <c r="TP100" s="25"/>
      <c r="TQ100" s="25"/>
      <c r="TR100" s="25"/>
      <c r="TS100" s="25"/>
      <c r="TT100" s="25"/>
      <c r="TU100" s="25"/>
      <c r="TV100" s="25"/>
      <c r="TW100" s="25"/>
      <c r="TX100" s="25"/>
      <c r="TY100" s="25"/>
      <c r="TZ100" s="25"/>
      <c r="UA100" s="25"/>
      <c r="UB100" s="25"/>
      <c r="UC100" s="25"/>
      <c r="UD100" s="25"/>
      <c r="UE100" s="25"/>
      <c r="UF100" s="25"/>
      <c r="UG100" s="25"/>
      <c r="UH100" s="25"/>
      <c r="UI100" s="25"/>
      <c r="UJ100" s="25"/>
      <c r="UK100" s="25"/>
      <c r="UL100" s="25"/>
      <c r="UM100" s="25"/>
      <c r="UN100" s="25"/>
      <c r="UO100" s="25"/>
      <c r="UP100" s="25"/>
      <c r="UQ100" s="25"/>
      <c r="UR100" s="25"/>
      <c r="US100" s="25"/>
      <c r="UT100" s="25"/>
      <c r="UU100" s="25"/>
      <c r="UV100" s="25"/>
      <c r="UW100" s="25"/>
      <c r="UX100" s="25"/>
      <c r="UY100" s="25"/>
      <c r="UZ100" s="25"/>
      <c r="VA100" s="25"/>
      <c r="VB100" s="25"/>
      <c r="VC100" s="25"/>
      <c r="VD100" s="25"/>
      <c r="VE100" s="25"/>
      <c r="VF100" s="25"/>
      <c r="VG100" s="25"/>
      <c r="VH100" s="25"/>
      <c r="VI100" s="25"/>
      <c r="VJ100" s="25"/>
      <c r="VK100" s="25"/>
      <c r="VL100" s="25"/>
      <c r="VM100" s="25"/>
      <c r="VN100" s="25"/>
      <c r="VO100" s="25"/>
      <c r="VP100" s="25"/>
      <c r="VQ100" s="25"/>
      <c r="VR100" s="25"/>
      <c r="VS100" s="25"/>
      <c r="VT100" s="25"/>
      <c r="VU100" s="25"/>
      <c r="VV100" s="25"/>
      <c r="VW100" s="25"/>
      <c r="VX100" s="25"/>
      <c r="VY100" s="25"/>
      <c r="VZ100" s="25"/>
      <c r="WA100" s="25"/>
      <c r="WB100" s="25"/>
      <c r="WC100" s="25"/>
      <c r="WD100" s="25"/>
      <c r="WE100" s="25"/>
      <c r="WF100" s="25"/>
      <c r="WG100" s="25"/>
      <c r="WH100" s="25"/>
      <c r="WI100" s="25"/>
      <c r="WJ100" s="25"/>
      <c r="WK100" s="25"/>
      <c r="WL100" s="25"/>
      <c r="WM100" s="25"/>
      <c r="WN100" s="25"/>
      <c r="WO100" s="25"/>
      <c r="WP100" s="25"/>
      <c r="WQ100" s="25"/>
      <c r="WR100" s="25"/>
      <c r="WS100" s="25"/>
      <c r="WT100" s="25"/>
      <c r="WU100" s="25"/>
      <c r="WV100" s="25"/>
      <c r="WW100" s="25"/>
      <c r="WX100" s="25"/>
      <c r="WY100" s="25"/>
      <c r="WZ100" s="25"/>
      <c r="XA100" s="25"/>
      <c r="XB100" s="25"/>
      <c r="XC100" s="25"/>
      <c r="XD100" s="25"/>
      <c r="XE100" s="25"/>
      <c r="XF100" s="25"/>
      <c r="XG100" s="25"/>
      <c r="XH100" s="25"/>
      <c r="XI100" s="25"/>
      <c r="XJ100" s="25"/>
      <c r="XK100" s="25"/>
      <c r="XL100" s="25"/>
      <c r="XM100" s="25"/>
      <c r="XN100" s="25"/>
      <c r="XO100" s="25"/>
      <c r="XP100" s="25"/>
      <c r="XQ100" s="25"/>
      <c r="XR100" s="25"/>
      <c r="XS100" s="25"/>
      <c r="XT100" s="25"/>
      <c r="XU100" s="25"/>
      <c r="XV100" s="25"/>
      <c r="XW100" s="25"/>
      <c r="XX100" s="25"/>
      <c r="XY100" s="25"/>
      <c r="XZ100" s="25"/>
      <c r="YA100" s="25"/>
      <c r="YB100" s="25"/>
      <c r="YC100" s="25"/>
      <c r="YD100" s="25"/>
      <c r="YE100" s="25"/>
      <c r="YF100" s="25"/>
      <c r="YG100" s="25"/>
      <c r="YH100" s="25"/>
      <c r="YI100" s="25"/>
      <c r="YJ100" s="25"/>
      <c r="YK100" s="25"/>
      <c r="YL100" s="25"/>
      <c r="YM100" s="25"/>
      <c r="YN100" s="25"/>
      <c r="YO100" s="25"/>
      <c r="YP100" s="25"/>
      <c r="YQ100" s="25"/>
      <c r="YR100" s="25"/>
      <c r="YS100" s="25"/>
      <c r="YT100" s="25"/>
      <c r="YU100" s="25"/>
      <c r="YV100" s="25"/>
      <c r="YW100" s="25"/>
      <c r="YX100" s="25"/>
      <c r="YY100" s="25"/>
      <c r="YZ100" s="25"/>
      <c r="ZA100" s="25"/>
      <c r="ZB100" s="25"/>
      <c r="ZC100" s="25"/>
      <c r="ZD100" s="25"/>
      <c r="ZE100" s="25"/>
      <c r="ZF100" s="25"/>
      <c r="ZG100" s="25"/>
      <c r="ZH100" s="25"/>
      <c r="ZI100" s="25"/>
      <c r="ZJ100" s="25"/>
      <c r="ZK100" s="25"/>
      <c r="ZL100" s="25"/>
      <c r="ZM100" s="25"/>
      <c r="ZN100" s="25"/>
      <c r="ZO100" s="25"/>
      <c r="ZP100" s="25"/>
      <c r="ZQ100" s="25"/>
      <c r="ZR100" s="25"/>
      <c r="ZS100" s="25"/>
      <c r="ZT100" s="25"/>
      <c r="ZU100" s="25"/>
      <c r="ZV100" s="25"/>
      <c r="ZW100" s="25"/>
      <c r="ZX100" s="25"/>
      <c r="ZY100" s="25"/>
      <c r="ZZ100" s="25"/>
      <c r="AAA100" s="25"/>
      <c r="AAB100" s="25"/>
      <c r="AAC100" s="25"/>
      <c r="AAD100" s="25"/>
      <c r="AAE100" s="25"/>
      <c r="AAF100" s="25"/>
      <c r="AAG100" s="25"/>
      <c r="AAH100" s="25"/>
      <c r="AAI100" s="25"/>
      <c r="AAJ100" s="25"/>
      <c r="AAK100" s="25"/>
      <c r="AAL100" s="25"/>
      <c r="AAM100" s="25"/>
      <c r="AAN100" s="25"/>
      <c r="AAO100" s="25"/>
      <c r="AAP100" s="25"/>
      <c r="AAQ100" s="25"/>
      <c r="AAR100" s="25"/>
      <c r="AAS100" s="25"/>
      <c r="AAT100" s="25"/>
      <c r="AAU100" s="25"/>
      <c r="AAV100" s="25"/>
      <c r="AAW100" s="25"/>
      <c r="AAX100" s="25"/>
      <c r="AAY100" s="25"/>
      <c r="AAZ100" s="25"/>
      <c r="ABA100" s="25"/>
      <c r="ABB100" s="25"/>
      <c r="ABC100" s="25"/>
      <c r="ABD100" s="25"/>
      <c r="ABE100" s="25"/>
      <c r="ABF100" s="25"/>
      <c r="ABG100" s="25"/>
      <c r="ABH100" s="25"/>
      <c r="ABI100" s="25"/>
      <c r="ABJ100" s="25"/>
      <c r="ABK100" s="25"/>
      <c r="ABL100" s="25"/>
      <c r="ABM100" s="25"/>
      <c r="ABN100" s="25"/>
      <c r="ABO100" s="25"/>
      <c r="ABP100" s="25"/>
      <c r="ABQ100" s="25"/>
      <c r="ABR100" s="25"/>
      <c r="ABS100" s="25"/>
      <c r="ABT100" s="25"/>
      <c r="ABU100" s="25"/>
      <c r="ABV100" s="25"/>
      <c r="ABW100" s="25"/>
      <c r="ABX100" s="25"/>
      <c r="ABY100" s="25"/>
      <c r="ABZ100" s="25"/>
      <c r="ACA100" s="25"/>
      <c r="ACB100" s="25"/>
      <c r="ACC100" s="25"/>
      <c r="ACD100" s="25"/>
      <c r="ACE100" s="25"/>
      <c r="ACF100" s="25"/>
      <c r="ACG100" s="25"/>
      <c r="ACH100" s="25"/>
      <c r="ACI100" s="25"/>
      <c r="ACJ100" s="25"/>
      <c r="ACK100" s="25"/>
      <c r="ACL100" s="25"/>
      <c r="ACM100" s="25"/>
      <c r="ACN100" s="25"/>
      <c r="ACO100" s="25"/>
      <c r="ACP100" s="25"/>
      <c r="ACQ100" s="25"/>
      <c r="ACR100" s="25"/>
      <c r="ACS100" s="25"/>
      <c r="ACT100" s="25"/>
      <c r="ACU100" s="25"/>
      <c r="ACV100" s="25"/>
      <c r="ACW100" s="25"/>
      <c r="ACX100" s="25"/>
      <c r="ACY100" s="25"/>
      <c r="ACZ100" s="25"/>
      <c r="ADA100" s="25"/>
      <c r="ADB100" s="25"/>
      <c r="ADC100" s="25"/>
      <c r="ADD100" s="25"/>
      <c r="ADE100" s="25"/>
      <c r="ADF100" s="25"/>
      <c r="ADG100" s="25"/>
      <c r="ADH100" s="25"/>
      <c r="ADI100" s="25"/>
      <c r="ADJ100" s="25"/>
      <c r="ADK100" s="25"/>
      <c r="ADL100" s="25"/>
      <c r="ADM100" s="25"/>
      <c r="ADN100" s="25"/>
      <c r="ADO100" s="25"/>
      <c r="ADP100" s="25"/>
      <c r="ADQ100" s="25"/>
      <c r="ADR100" s="25"/>
      <c r="ADS100" s="25"/>
      <c r="ADT100" s="25"/>
      <c r="ADU100" s="25"/>
      <c r="ADV100" s="25"/>
      <c r="ADW100" s="25"/>
      <c r="ADX100" s="25"/>
      <c r="ADY100" s="25"/>
      <c r="ADZ100" s="25"/>
      <c r="AEA100" s="25"/>
      <c r="AEB100" s="25"/>
      <c r="AEC100" s="25"/>
      <c r="AED100" s="25"/>
      <c r="AEE100" s="25"/>
      <c r="AEF100" s="25"/>
      <c r="AEG100" s="25"/>
      <c r="AEH100" s="25"/>
      <c r="AEI100" s="25"/>
      <c r="AEJ100" s="25"/>
      <c r="AEK100" s="25"/>
      <c r="AEL100" s="25"/>
      <c r="AEM100" s="25"/>
      <c r="AEN100" s="25"/>
      <c r="AEO100" s="25"/>
      <c r="AEP100" s="25"/>
      <c r="AEQ100" s="25"/>
      <c r="AER100" s="25"/>
      <c r="AES100" s="25"/>
      <c r="AET100" s="25"/>
      <c r="AEU100" s="25"/>
      <c r="AEV100" s="25"/>
      <c r="AEW100" s="25"/>
      <c r="AEX100" s="25"/>
      <c r="AEY100" s="25"/>
      <c r="AEZ100" s="25"/>
      <c r="AFA100" s="25"/>
      <c r="AFB100" s="25"/>
      <c r="AFC100" s="25"/>
      <c r="AFD100" s="25"/>
      <c r="AFE100" s="25"/>
      <c r="AFF100" s="25"/>
      <c r="AFG100" s="25"/>
      <c r="AFH100" s="25"/>
      <c r="AFI100" s="25"/>
      <c r="AFJ100" s="25"/>
      <c r="AFK100" s="25"/>
      <c r="AFL100" s="25"/>
      <c r="AFM100" s="25"/>
      <c r="AFN100" s="25"/>
      <c r="AFO100" s="25"/>
      <c r="AFP100" s="25"/>
      <c r="AFQ100" s="25"/>
      <c r="AFR100" s="25"/>
      <c r="AFS100" s="25"/>
      <c r="AFT100" s="25"/>
      <c r="AFU100" s="25"/>
      <c r="AFV100" s="25"/>
      <c r="AFW100" s="25"/>
      <c r="AFX100" s="25"/>
      <c r="AFY100" s="25"/>
      <c r="AFZ100" s="25"/>
      <c r="AGA100" s="25"/>
      <c r="AGB100" s="25"/>
      <c r="AGC100" s="25"/>
      <c r="AGD100" s="25"/>
      <c r="AGE100" s="25"/>
      <c r="AGF100" s="25"/>
      <c r="AGG100" s="25"/>
      <c r="AGH100" s="25"/>
      <c r="AGI100" s="25"/>
      <c r="AGJ100" s="25"/>
      <c r="AGK100" s="25"/>
      <c r="AGL100" s="25"/>
      <c r="AGM100" s="25"/>
      <c r="AGN100" s="25"/>
      <c r="AGO100" s="25"/>
      <c r="AGP100" s="25"/>
      <c r="AGQ100" s="25"/>
      <c r="AGR100" s="25"/>
      <c r="AGS100" s="25"/>
      <c r="AGT100" s="25"/>
      <c r="AGU100" s="25"/>
      <c r="AGV100" s="25"/>
      <c r="AGW100" s="25"/>
      <c r="AGX100" s="25"/>
      <c r="AGY100" s="25"/>
      <c r="AGZ100" s="25"/>
      <c r="AHA100" s="25"/>
      <c r="AHB100" s="25"/>
      <c r="AHC100" s="25"/>
      <c r="AHD100" s="25"/>
      <c r="AHE100" s="25"/>
      <c r="AHF100" s="25"/>
      <c r="AHG100" s="25"/>
      <c r="AHH100" s="25"/>
      <c r="AHI100" s="25"/>
      <c r="AHJ100" s="25"/>
      <c r="AHK100" s="25"/>
      <c r="AHL100" s="25"/>
      <c r="AHM100" s="25"/>
      <c r="AHN100" s="25"/>
      <c r="AHO100" s="25"/>
      <c r="AHP100" s="25"/>
      <c r="AHQ100" s="25"/>
      <c r="AHR100" s="25"/>
      <c r="AHS100" s="25"/>
      <c r="AHT100" s="25"/>
      <c r="AHU100" s="25"/>
      <c r="AHV100" s="25"/>
      <c r="AHW100" s="25"/>
      <c r="AHX100" s="25"/>
      <c r="AHY100" s="25"/>
      <c r="AHZ100" s="25"/>
      <c r="AIA100" s="25"/>
      <c r="AIB100" s="25"/>
      <c r="AIC100" s="25"/>
      <c r="AID100" s="25"/>
      <c r="AIE100" s="25"/>
      <c r="AIF100" s="25"/>
      <c r="AIG100" s="25"/>
      <c r="AIH100" s="25"/>
      <c r="AII100" s="25"/>
      <c r="AIJ100" s="25"/>
      <c r="AIK100" s="25"/>
      <c r="AIL100" s="25"/>
      <c r="AIM100" s="25"/>
      <c r="AIN100" s="25"/>
      <c r="AIO100" s="25"/>
      <c r="AIP100" s="25"/>
      <c r="AIQ100" s="25"/>
      <c r="AIR100" s="25"/>
      <c r="AIS100" s="25"/>
      <c r="AIT100" s="25"/>
      <c r="AIU100" s="25"/>
      <c r="AIV100" s="25"/>
      <c r="AIW100" s="25"/>
      <c r="AIX100" s="25"/>
      <c r="AIY100" s="25"/>
      <c r="AIZ100" s="25"/>
      <c r="AJA100" s="25"/>
      <c r="AJB100" s="25"/>
      <c r="AJC100" s="25"/>
      <c r="AJD100" s="25"/>
      <c r="AJE100" s="25"/>
      <c r="AJF100" s="25"/>
      <c r="AJG100" s="25"/>
      <c r="AJH100" s="25"/>
      <c r="AJI100" s="25"/>
      <c r="AJJ100" s="25"/>
      <c r="AJK100" s="25"/>
      <c r="AJL100" s="25"/>
      <c r="AJM100" s="25"/>
      <c r="AJN100" s="25"/>
      <c r="AJO100" s="25"/>
      <c r="AJP100" s="25"/>
      <c r="AJQ100" s="25"/>
      <c r="AJR100" s="25"/>
      <c r="AJS100" s="25"/>
      <c r="AJT100" s="25"/>
      <c r="AJU100" s="25"/>
      <c r="AJV100" s="25"/>
      <c r="AJW100" s="25"/>
      <c r="AJX100" s="25"/>
      <c r="AJY100" s="25"/>
      <c r="AJZ100" s="25"/>
      <c r="AKA100" s="25"/>
      <c r="AKB100" s="25"/>
      <c r="AKC100" s="25"/>
      <c r="AKD100" s="25"/>
      <c r="AKE100" s="25"/>
      <c r="AKF100" s="25"/>
      <c r="AKG100" s="25"/>
      <c r="AKH100" s="25"/>
      <c r="AKI100" s="25"/>
      <c r="AKJ100" s="25"/>
      <c r="AKK100" s="25"/>
      <c r="AKL100" s="25"/>
      <c r="AKM100" s="25"/>
      <c r="AKN100" s="25"/>
      <c r="AKO100" s="25"/>
      <c r="AKP100" s="25"/>
      <c r="AKQ100" s="25"/>
      <c r="AKR100" s="25"/>
      <c r="AKS100" s="25"/>
      <c r="AKT100" s="25"/>
      <c r="AKU100" s="25"/>
      <c r="AKV100" s="25"/>
      <c r="AKW100" s="25"/>
      <c r="AKX100" s="25"/>
      <c r="AKY100" s="25"/>
      <c r="AKZ100" s="25"/>
      <c r="ALA100" s="25"/>
      <c r="ALB100" s="25"/>
      <c r="ALC100" s="25"/>
      <c r="ALD100" s="25"/>
      <c r="ALE100" s="25"/>
      <c r="ALF100" s="25"/>
      <c r="ALG100" s="25"/>
      <c r="ALH100" s="25"/>
      <c r="ALI100" s="25"/>
      <c r="ALJ100" s="25"/>
      <c r="ALK100" s="25"/>
      <c r="ALL100" s="25"/>
      <c r="ALM100" s="25"/>
      <c r="ALN100" s="25"/>
      <c r="ALO100" s="25"/>
      <c r="ALP100" s="25"/>
      <c r="ALQ100" s="25"/>
      <c r="ALR100" s="25"/>
      <c r="ALS100" s="25"/>
      <c r="ALT100" s="25"/>
      <c r="ALU100" s="25"/>
      <c r="ALV100" s="25"/>
      <c r="ALW100" s="25"/>
      <c r="ALX100" s="25"/>
      <c r="ALY100" s="25"/>
      <c r="ALZ100" s="25"/>
      <c r="AMA100" s="25"/>
      <c r="AMB100" s="25"/>
      <c r="AMC100" s="25"/>
      <c r="AMD100" s="25"/>
      <c r="AME100" s="25"/>
      <c r="AMF100" s="25"/>
      <c r="AMG100" s="25"/>
      <c r="AMH100" s="25"/>
      <c r="AMI100" s="25"/>
      <c r="AMJ100" s="25"/>
    </row>
    <row r="101" spans="1:1024" ht="17.25" customHeight="1">
      <c r="A101" s="369"/>
      <c r="B101" s="25"/>
      <c r="C101" s="391"/>
      <c r="D101" s="391"/>
      <c r="E101" s="391"/>
      <c r="F101" s="391"/>
      <c r="G101" s="391"/>
      <c r="H101" s="391"/>
      <c r="I101" s="391"/>
      <c r="J101" s="391"/>
      <c r="K101" s="391"/>
      <c r="L101" s="391"/>
      <c r="M101" s="391"/>
      <c r="N101" s="391"/>
      <c r="O101" s="391"/>
      <c r="P101" s="391"/>
      <c r="Q101" s="391"/>
      <c r="R101" s="391"/>
      <c r="S101" s="391"/>
      <c r="T101" s="391"/>
      <c r="U101" s="391"/>
      <c r="V101" s="391"/>
      <c r="W101" s="391"/>
      <c r="X101" s="391"/>
      <c r="Y101" s="391"/>
      <c r="Z101" s="391"/>
      <c r="AA101" s="391"/>
      <c r="AB101" s="391"/>
      <c r="AC101" s="391"/>
      <c r="AD101" s="391"/>
      <c r="AE101" s="391"/>
      <c r="AF101" s="391"/>
      <c r="AG101" s="391"/>
      <c r="AH101" s="391"/>
      <c r="AI101" s="391"/>
      <c r="AJ101" s="391"/>
      <c r="AK101" s="391"/>
      <c r="AL101" s="391"/>
      <c r="AM101" s="391"/>
      <c r="AN101" s="391"/>
      <c r="AO101" s="391"/>
      <c r="AP101" s="391"/>
      <c r="AQ101" s="391"/>
      <c r="AR101" s="391"/>
      <c r="AS101" s="391"/>
      <c r="AT101" s="391"/>
      <c r="AU101" s="391"/>
      <c r="AV101" s="391"/>
      <c r="AW101" s="391"/>
      <c r="AX101" s="391"/>
      <c r="AY101" s="391"/>
      <c r="AZ101" s="391"/>
      <c r="BA101" s="391"/>
      <c r="BB101" s="391"/>
      <c r="BC101" s="391"/>
      <c r="BD101" s="391"/>
      <c r="BE101" s="391"/>
      <c r="BF101" s="391"/>
      <c r="BG101" s="391"/>
      <c r="BH101" s="391"/>
      <c r="BI101" s="391"/>
      <c r="BJ101" s="391"/>
      <c r="BK101" s="391"/>
      <c r="BL101" s="391"/>
      <c r="BM101" s="391"/>
      <c r="BN101" s="391"/>
      <c r="BO101" s="391"/>
      <c r="BP101" s="391"/>
      <c r="BQ101" s="391"/>
      <c r="BR101" s="391"/>
      <c r="BS101" s="391"/>
      <c r="BT101" s="391"/>
      <c r="BU101" s="391"/>
      <c r="BV101" s="391"/>
      <c r="BW101" s="369"/>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25"/>
      <c r="IT101" s="25"/>
      <c r="IU101" s="25"/>
      <c r="IV101" s="25"/>
      <c r="IW101" s="25"/>
      <c r="IX101" s="25"/>
      <c r="IY101" s="25"/>
      <c r="IZ101" s="25"/>
      <c r="JA101" s="25"/>
      <c r="JB101" s="25"/>
      <c r="JC101" s="25"/>
      <c r="JD101" s="25"/>
      <c r="JE101" s="25"/>
      <c r="JF101" s="25"/>
      <c r="JG101" s="25"/>
      <c r="JH101" s="25"/>
      <c r="JI101" s="25"/>
      <c r="JJ101" s="25"/>
      <c r="JK101" s="25"/>
      <c r="JL101" s="25"/>
      <c r="JM101" s="25"/>
      <c r="JN101" s="25"/>
      <c r="JO101" s="25"/>
      <c r="JP101" s="25"/>
      <c r="JQ101" s="25"/>
      <c r="JR101" s="25"/>
      <c r="JS101" s="25"/>
      <c r="JT101" s="25"/>
      <c r="JU101" s="25"/>
      <c r="JV101" s="25"/>
      <c r="JW101" s="25"/>
      <c r="JX101" s="25"/>
      <c r="JY101" s="25"/>
      <c r="JZ101" s="25"/>
      <c r="KA101" s="25"/>
      <c r="KB101" s="25"/>
      <c r="KC101" s="25"/>
      <c r="KD101" s="25"/>
      <c r="KE101" s="25"/>
      <c r="KF101" s="25"/>
      <c r="KG101" s="25"/>
      <c r="KH101" s="25"/>
      <c r="KI101" s="25"/>
      <c r="KJ101" s="25"/>
      <c r="KK101" s="25"/>
      <c r="KL101" s="25"/>
      <c r="KM101" s="25"/>
      <c r="KN101" s="25"/>
      <c r="KO101" s="25"/>
      <c r="KP101" s="25"/>
      <c r="KQ101" s="25"/>
      <c r="KR101" s="25"/>
      <c r="KS101" s="25"/>
      <c r="KT101" s="25"/>
      <c r="KU101" s="25"/>
      <c r="KV101" s="25"/>
      <c r="KW101" s="25"/>
      <c r="KX101" s="25"/>
      <c r="KY101" s="25"/>
      <c r="KZ101" s="25"/>
      <c r="LA101" s="25"/>
      <c r="LB101" s="25"/>
      <c r="LC101" s="25"/>
      <c r="LD101" s="25"/>
      <c r="LE101" s="25"/>
      <c r="LF101" s="25"/>
      <c r="LG101" s="25"/>
      <c r="LH101" s="25"/>
      <c r="LI101" s="25"/>
      <c r="LJ101" s="25"/>
      <c r="LK101" s="25"/>
      <c r="LL101" s="25"/>
      <c r="LM101" s="25"/>
      <c r="LN101" s="25"/>
      <c r="LO101" s="25"/>
      <c r="LP101" s="25"/>
      <c r="LQ101" s="25"/>
      <c r="LR101" s="25"/>
      <c r="LS101" s="25"/>
      <c r="LT101" s="25"/>
      <c r="LU101" s="25"/>
      <c r="LV101" s="25"/>
      <c r="LW101" s="25"/>
      <c r="LX101" s="25"/>
      <c r="LY101" s="25"/>
      <c r="LZ101" s="25"/>
      <c r="MA101" s="25"/>
      <c r="MB101" s="25"/>
      <c r="MC101" s="25"/>
      <c r="MD101" s="25"/>
      <c r="ME101" s="25"/>
      <c r="MF101" s="25"/>
      <c r="MG101" s="25"/>
      <c r="MH101" s="25"/>
      <c r="MI101" s="25"/>
      <c r="MJ101" s="25"/>
      <c r="MK101" s="25"/>
      <c r="ML101" s="25"/>
      <c r="MM101" s="25"/>
      <c r="MN101" s="25"/>
      <c r="MO101" s="25"/>
      <c r="MP101" s="25"/>
      <c r="MQ101" s="25"/>
      <c r="MR101" s="25"/>
      <c r="MS101" s="25"/>
      <c r="MT101" s="25"/>
      <c r="MU101" s="25"/>
      <c r="MV101" s="25"/>
      <c r="MW101" s="25"/>
      <c r="MX101" s="25"/>
      <c r="MY101" s="25"/>
      <c r="MZ101" s="25"/>
      <c r="NA101" s="25"/>
      <c r="NB101" s="25"/>
      <c r="NC101" s="25"/>
      <c r="ND101" s="25"/>
      <c r="NE101" s="25"/>
      <c r="NF101" s="25"/>
      <c r="NG101" s="25"/>
      <c r="NH101" s="25"/>
      <c r="NI101" s="25"/>
      <c r="NJ101" s="25"/>
      <c r="NK101" s="25"/>
      <c r="NL101" s="25"/>
      <c r="NM101" s="25"/>
      <c r="NN101" s="25"/>
      <c r="NO101" s="25"/>
      <c r="NP101" s="25"/>
      <c r="NQ101" s="25"/>
      <c r="NR101" s="25"/>
      <c r="NS101" s="25"/>
      <c r="NT101" s="25"/>
      <c r="NU101" s="25"/>
      <c r="NV101" s="25"/>
      <c r="NW101" s="25"/>
      <c r="NX101" s="25"/>
      <c r="NY101" s="25"/>
      <c r="NZ101" s="25"/>
      <c r="OA101" s="25"/>
      <c r="OB101" s="25"/>
      <c r="OC101" s="25"/>
      <c r="OD101" s="25"/>
      <c r="OE101" s="25"/>
      <c r="OF101" s="25"/>
      <c r="OG101" s="25"/>
      <c r="OH101" s="25"/>
      <c r="OI101" s="25"/>
      <c r="OJ101" s="25"/>
      <c r="OK101" s="25"/>
      <c r="OL101" s="25"/>
      <c r="OM101" s="25"/>
      <c r="ON101" s="25"/>
      <c r="OO101" s="25"/>
      <c r="OP101" s="25"/>
      <c r="OQ101" s="25"/>
      <c r="OR101" s="25"/>
      <c r="OS101" s="25"/>
      <c r="OT101" s="25"/>
      <c r="OU101" s="25"/>
      <c r="OV101" s="25"/>
      <c r="OW101" s="25"/>
      <c r="OX101" s="25"/>
      <c r="OY101" s="25"/>
      <c r="OZ101" s="25"/>
      <c r="PA101" s="25"/>
      <c r="PB101" s="25"/>
      <c r="PC101" s="25"/>
      <c r="PD101" s="25"/>
      <c r="PE101" s="25"/>
      <c r="PF101" s="25"/>
      <c r="PG101" s="25"/>
      <c r="PH101" s="25"/>
      <c r="PI101" s="25"/>
      <c r="PJ101" s="25"/>
      <c r="PK101" s="25"/>
      <c r="PL101" s="25"/>
      <c r="PM101" s="25"/>
      <c r="PN101" s="25"/>
      <c r="PO101" s="25"/>
      <c r="PP101" s="25"/>
      <c r="PQ101" s="25"/>
      <c r="PR101" s="25"/>
      <c r="PS101" s="25"/>
      <c r="PT101" s="25"/>
      <c r="PU101" s="25"/>
      <c r="PV101" s="25"/>
      <c r="PW101" s="25"/>
      <c r="PX101" s="25"/>
      <c r="PY101" s="25"/>
      <c r="PZ101" s="25"/>
      <c r="QA101" s="25"/>
      <c r="QB101" s="25"/>
      <c r="QC101" s="25"/>
      <c r="QD101" s="25"/>
      <c r="QE101" s="25"/>
      <c r="QF101" s="25"/>
      <c r="QG101" s="25"/>
      <c r="QH101" s="25"/>
      <c r="QI101" s="25"/>
      <c r="QJ101" s="25"/>
      <c r="QK101" s="25"/>
      <c r="QL101" s="25"/>
      <c r="QM101" s="25"/>
      <c r="QN101" s="25"/>
      <c r="QO101" s="25"/>
      <c r="QP101" s="25"/>
      <c r="QQ101" s="25"/>
      <c r="QR101" s="25"/>
      <c r="QS101" s="25"/>
      <c r="QT101" s="25"/>
      <c r="QU101" s="25"/>
      <c r="QV101" s="25"/>
      <c r="QW101" s="25"/>
      <c r="QX101" s="25"/>
      <c r="QY101" s="25"/>
      <c r="QZ101" s="25"/>
      <c r="RA101" s="25"/>
      <c r="RB101" s="25"/>
      <c r="RC101" s="25"/>
      <c r="RD101" s="25"/>
      <c r="RE101" s="25"/>
      <c r="RF101" s="25"/>
      <c r="RG101" s="25"/>
      <c r="RH101" s="25"/>
      <c r="RI101" s="25"/>
      <c r="RJ101" s="25"/>
      <c r="RK101" s="25"/>
      <c r="RL101" s="25"/>
      <c r="RM101" s="25"/>
      <c r="RN101" s="25"/>
      <c r="RO101" s="25"/>
      <c r="RP101" s="25"/>
      <c r="RQ101" s="25"/>
      <c r="RR101" s="25"/>
      <c r="RS101" s="25"/>
      <c r="RT101" s="25"/>
      <c r="RU101" s="25"/>
      <c r="RV101" s="25"/>
      <c r="RW101" s="25"/>
      <c r="RX101" s="25"/>
      <c r="RY101" s="25"/>
      <c r="RZ101" s="25"/>
      <c r="SA101" s="25"/>
      <c r="SB101" s="25"/>
      <c r="SC101" s="25"/>
      <c r="SD101" s="25"/>
      <c r="SE101" s="25"/>
      <c r="SF101" s="25"/>
      <c r="SG101" s="25"/>
      <c r="SH101" s="25"/>
      <c r="SI101" s="25"/>
      <c r="SJ101" s="25"/>
      <c r="SK101" s="25"/>
      <c r="SL101" s="25"/>
      <c r="SM101" s="25"/>
      <c r="SN101" s="25"/>
      <c r="SO101" s="25"/>
      <c r="SP101" s="25"/>
      <c r="SQ101" s="25"/>
      <c r="SR101" s="25"/>
      <c r="SS101" s="25"/>
      <c r="ST101" s="25"/>
      <c r="SU101" s="25"/>
      <c r="SV101" s="25"/>
      <c r="SW101" s="25"/>
      <c r="SX101" s="25"/>
      <c r="SY101" s="25"/>
      <c r="SZ101" s="25"/>
      <c r="TA101" s="25"/>
      <c r="TB101" s="25"/>
      <c r="TC101" s="25"/>
      <c r="TD101" s="25"/>
      <c r="TE101" s="25"/>
      <c r="TF101" s="25"/>
      <c r="TG101" s="25"/>
      <c r="TH101" s="25"/>
      <c r="TI101" s="25"/>
      <c r="TJ101" s="25"/>
      <c r="TK101" s="25"/>
      <c r="TL101" s="25"/>
      <c r="TM101" s="25"/>
      <c r="TN101" s="25"/>
      <c r="TO101" s="25"/>
      <c r="TP101" s="25"/>
      <c r="TQ101" s="25"/>
      <c r="TR101" s="25"/>
      <c r="TS101" s="25"/>
      <c r="TT101" s="25"/>
      <c r="TU101" s="25"/>
      <c r="TV101" s="25"/>
      <c r="TW101" s="25"/>
      <c r="TX101" s="25"/>
      <c r="TY101" s="25"/>
      <c r="TZ101" s="25"/>
      <c r="UA101" s="25"/>
      <c r="UB101" s="25"/>
      <c r="UC101" s="25"/>
      <c r="UD101" s="25"/>
      <c r="UE101" s="25"/>
      <c r="UF101" s="25"/>
      <c r="UG101" s="25"/>
      <c r="UH101" s="25"/>
      <c r="UI101" s="25"/>
      <c r="UJ101" s="25"/>
      <c r="UK101" s="25"/>
      <c r="UL101" s="25"/>
      <c r="UM101" s="25"/>
      <c r="UN101" s="25"/>
      <c r="UO101" s="25"/>
      <c r="UP101" s="25"/>
      <c r="UQ101" s="25"/>
      <c r="UR101" s="25"/>
      <c r="US101" s="25"/>
      <c r="UT101" s="25"/>
      <c r="UU101" s="25"/>
      <c r="UV101" s="25"/>
      <c r="UW101" s="25"/>
      <c r="UX101" s="25"/>
      <c r="UY101" s="25"/>
      <c r="UZ101" s="25"/>
      <c r="VA101" s="25"/>
      <c r="VB101" s="25"/>
      <c r="VC101" s="25"/>
      <c r="VD101" s="25"/>
      <c r="VE101" s="25"/>
      <c r="VF101" s="25"/>
      <c r="VG101" s="25"/>
      <c r="VH101" s="25"/>
      <c r="VI101" s="25"/>
      <c r="VJ101" s="25"/>
      <c r="VK101" s="25"/>
      <c r="VL101" s="25"/>
      <c r="VM101" s="25"/>
      <c r="VN101" s="25"/>
      <c r="VO101" s="25"/>
      <c r="VP101" s="25"/>
      <c r="VQ101" s="25"/>
      <c r="VR101" s="25"/>
      <c r="VS101" s="25"/>
      <c r="VT101" s="25"/>
      <c r="VU101" s="25"/>
      <c r="VV101" s="25"/>
      <c r="VW101" s="25"/>
      <c r="VX101" s="25"/>
      <c r="VY101" s="25"/>
      <c r="VZ101" s="25"/>
      <c r="WA101" s="25"/>
      <c r="WB101" s="25"/>
      <c r="WC101" s="25"/>
      <c r="WD101" s="25"/>
      <c r="WE101" s="25"/>
      <c r="WF101" s="25"/>
      <c r="WG101" s="25"/>
      <c r="WH101" s="25"/>
      <c r="WI101" s="25"/>
      <c r="WJ101" s="25"/>
      <c r="WK101" s="25"/>
      <c r="WL101" s="25"/>
      <c r="WM101" s="25"/>
      <c r="WN101" s="25"/>
      <c r="WO101" s="25"/>
      <c r="WP101" s="25"/>
      <c r="WQ101" s="25"/>
      <c r="WR101" s="25"/>
      <c r="WS101" s="25"/>
      <c r="WT101" s="25"/>
      <c r="WU101" s="25"/>
      <c r="WV101" s="25"/>
      <c r="WW101" s="25"/>
      <c r="WX101" s="25"/>
      <c r="WY101" s="25"/>
      <c r="WZ101" s="25"/>
      <c r="XA101" s="25"/>
      <c r="XB101" s="25"/>
      <c r="XC101" s="25"/>
      <c r="XD101" s="25"/>
      <c r="XE101" s="25"/>
      <c r="XF101" s="25"/>
      <c r="XG101" s="25"/>
      <c r="XH101" s="25"/>
      <c r="XI101" s="25"/>
      <c r="XJ101" s="25"/>
      <c r="XK101" s="25"/>
      <c r="XL101" s="25"/>
      <c r="XM101" s="25"/>
      <c r="XN101" s="25"/>
      <c r="XO101" s="25"/>
      <c r="XP101" s="25"/>
      <c r="XQ101" s="25"/>
      <c r="XR101" s="25"/>
      <c r="XS101" s="25"/>
      <c r="XT101" s="25"/>
      <c r="XU101" s="25"/>
      <c r="XV101" s="25"/>
      <c r="XW101" s="25"/>
      <c r="XX101" s="25"/>
      <c r="XY101" s="25"/>
      <c r="XZ101" s="25"/>
      <c r="YA101" s="25"/>
      <c r="YB101" s="25"/>
      <c r="YC101" s="25"/>
      <c r="YD101" s="25"/>
      <c r="YE101" s="25"/>
      <c r="YF101" s="25"/>
      <c r="YG101" s="25"/>
      <c r="YH101" s="25"/>
      <c r="YI101" s="25"/>
      <c r="YJ101" s="25"/>
      <c r="YK101" s="25"/>
      <c r="YL101" s="25"/>
      <c r="YM101" s="25"/>
      <c r="YN101" s="25"/>
      <c r="YO101" s="25"/>
      <c r="YP101" s="25"/>
      <c r="YQ101" s="25"/>
      <c r="YR101" s="25"/>
      <c r="YS101" s="25"/>
      <c r="YT101" s="25"/>
      <c r="YU101" s="25"/>
      <c r="YV101" s="25"/>
      <c r="YW101" s="25"/>
      <c r="YX101" s="25"/>
      <c r="YY101" s="25"/>
      <c r="YZ101" s="25"/>
      <c r="ZA101" s="25"/>
      <c r="ZB101" s="25"/>
      <c r="ZC101" s="25"/>
      <c r="ZD101" s="25"/>
      <c r="ZE101" s="25"/>
      <c r="ZF101" s="25"/>
      <c r="ZG101" s="25"/>
      <c r="ZH101" s="25"/>
      <c r="ZI101" s="25"/>
      <c r="ZJ101" s="25"/>
      <c r="ZK101" s="25"/>
      <c r="ZL101" s="25"/>
      <c r="ZM101" s="25"/>
      <c r="ZN101" s="25"/>
      <c r="ZO101" s="25"/>
      <c r="ZP101" s="25"/>
      <c r="ZQ101" s="25"/>
      <c r="ZR101" s="25"/>
      <c r="ZS101" s="25"/>
      <c r="ZT101" s="25"/>
      <c r="ZU101" s="25"/>
      <c r="ZV101" s="25"/>
      <c r="ZW101" s="25"/>
      <c r="ZX101" s="25"/>
      <c r="ZY101" s="25"/>
      <c r="ZZ101" s="25"/>
      <c r="AAA101" s="25"/>
      <c r="AAB101" s="25"/>
      <c r="AAC101" s="25"/>
      <c r="AAD101" s="25"/>
      <c r="AAE101" s="25"/>
      <c r="AAF101" s="25"/>
      <c r="AAG101" s="25"/>
      <c r="AAH101" s="25"/>
      <c r="AAI101" s="25"/>
      <c r="AAJ101" s="25"/>
      <c r="AAK101" s="25"/>
      <c r="AAL101" s="25"/>
      <c r="AAM101" s="25"/>
      <c r="AAN101" s="25"/>
      <c r="AAO101" s="25"/>
      <c r="AAP101" s="25"/>
      <c r="AAQ101" s="25"/>
      <c r="AAR101" s="25"/>
      <c r="AAS101" s="25"/>
      <c r="AAT101" s="25"/>
      <c r="AAU101" s="25"/>
      <c r="AAV101" s="25"/>
      <c r="AAW101" s="25"/>
      <c r="AAX101" s="25"/>
      <c r="AAY101" s="25"/>
      <c r="AAZ101" s="25"/>
      <c r="ABA101" s="25"/>
      <c r="ABB101" s="25"/>
      <c r="ABC101" s="25"/>
      <c r="ABD101" s="25"/>
      <c r="ABE101" s="25"/>
      <c r="ABF101" s="25"/>
      <c r="ABG101" s="25"/>
      <c r="ABH101" s="25"/>
      <c r="ABI101" s="25"/>
      <c r="ABJ101" s="25"/>
      <c r="ABK101" s="25"/>
      <c r="ABL101" s="25"/>
      <c r="ABM101" s="25"/>
      <c r="ABN101" s="25"/>
      <c r="ABO101" s="25"/>
      <c r="ABP101" s="25"/>
      <c r="ABQ101" s="25"/>
      <c r="ABR101" s="25"/>
      <c r="ABS101" s="25"/>
      <c r="ABT101" s="25"/>
      <c r="ABU101" s="25"/>
      <c r="ABV101" s="25"/>
      <c r="ABW101" s="25"/>
      <c r="ABX101" s="25"/>
      <c r="ABY101" s="25"/>
      <c r="ABZ101" s="25"/>
      <c r="ACA101" s="25"/>
      <c r="ACB101" s="25"/>
      <c r="ACC101" s="25"/>
      <c r="ACD101" s="25"/>
      <c r="ACE101" s="25"/>
      <c r="ACF101" s="25"/>
      <c r="ACG101" s="25"/>
      <c r="ACH101" s="25"/>
      <c r="ACI101" s="25"/>
      <c r="ACJ101" s="25"/>
      <c r="ACK101" s="25"/>
      <c r="ACL101" s="25"/>
      <c r="ACM101" s="25"/>
      <c r="ACN101" s="25"/>
      <c r="ACO101" s="25"/>
      <c r="ACP101" s="25"/>
      <c r="ACQ101" s="25"/>
      <c r="ACR101" s="25"/>
      <c r="ACS101" s="25"/>
      <c r="ACT101" s="25"/>
      <c r="ACU101" s="25"/>
      <c r="ACV101" s="25"/>
      <c r="ACW101" s="25"/>
      <c r="ACX101" s="25"/>
      <c r="ACY101" s="25"/>
      <c r="ACZ101" s="25"/>
      <c r="ADA101" s="25"/>
      <c r="ADB101" s="25"/>
      <c r="ADC101" s="25"/>
      <c r="ADD101" s="25"/>
      <c r="ADE101" s="25"/>
      <c r="ADF101" s="25"/>
      <c r="ADG101" s="25"/>
      <c r="ADH101" s="25"/>
      <c r="ADI101" s="25"/>
      <c r="ADJ101" s="25"/>
      <c r="ADK101" s="25"/>
      <c r="ADL101" s="25"/>
      <c r="ADM101" s="25"/>
      <c r="ADN101" s="25"/>
      <c r="ADO101" s="25"/>
      <c r="ADP101" s="25"/>
      <c r="ADQ101" s="25"/>
      <c r="ADR101" s="25"/>
      <c r="ADS101" s="25"/>
      <c r="ADT101" s="25"/>
      <c r="ADU101" s="25"/>
      <c r="ADV101" s="25"/>
      <c r="ADW101" s="25"/>
      <c r="ADX101" s="25"/>
      <c r="ADY101" s="25"/>
      <c r="ADZ101" s="25"/>
      <c r="AEA101" s="25"/>
      <c r="AEB101" s="25"/>
      <c r="AEC101" s="25"/>
      <c r="AED101" s="25"/>
      <c r="AEE101" s="25"/>
      <c r="AEF101" s="25"/>
      <c r="AEG101" s="25"/>
      <c r="AEH101" s="25"/>
      <c r="AEI101" s="25"/>
      <c r="AEJ101" s="25"/>
      <c r="AEK101" s="25"/>
      <c r="AEL101" s="25"/>
      <c r="AEM101" s="25"/>
      <c r="AEN101" s="25"/>
      <c r="AEO101" s="25"/>
      <c r="AEP101" s="25"/>
      <c r="AEQ101" s="25"/>
      <c r="AER101" s="25"/>
      <c r="AES101" s="25"/>
      <c r="AET101" s="25"/>
      <c r="AEU101" s="25"/>
      <c r="AEV101" s="25"/>
      <c r="AEW101" s="25"/>
      <c r="AEX101" s="25"/>
      <c r="AEY101" s="25"/>
      <c r="AEZ101" s="25"/>
      <c r="AFA101" s="25"/>
      <c r="AFB101" s="25"/>
      <c r="AFC101" s="25"/>
      <c r="AFD101" s="25"/>
      <c r="AFE101" s="25"/>
      <c r="AFF101" s="25"/>
      <c r="AFG101" s="25"/>
      <c r="AFH101" s="25"/>
      <c r="AFI101" s="25"/>
      <c r="AFJ101" s="25"/>
      <c r="AFK101" s="25"/>
      <c r="AFL101" s="25"/>
      <c r="AFM101" s="25"/>
      <c r="AFN101" s="25"/>
      <c r="AFO101" s="25"/>
      <c r="AFP101" s="25"/>
      <c r="AFQ101" s="25"/>
      <c r="AFR101" s="25"/>
      <c r="AFS101" s="25"/>
      <c r="AFT101" s="25"/>
      <c r="AFU101" s="25"/>
      <c r="AFV101" s="25"/>
      <c r="AFW101" s="25"/>
      <c r="AFX101" s="25"/>
      <c r="AFY101" s="25"/>
      <c r="AFZ101" s="25"/>
      <c r="AGA101" s="25"/>
      <c r="AGB101" s="25"/>
      <c r="AGC101" s="25"/>
      <c r="AGD101" s="25"/>
      <c r="AGE101" s="25"/>
      <c r="AGF101" s="25"/>
      <c r="AGG101" s="25"/>
      <c r="AGH101" s="25"/>
      <c r="AGI101" s="25"/>
      <c r="AGJ101" s="25"/>
      <c r="AGK101" s="25"/>
      <c r="AGL101" s="25"/>
      <c r="AGM101" s="25"/>
      <c r="AGN101" s="25"/>
      <c r="AGO101" s="25"/>
      <c r="AGP101" s="25"/>
      <c r="AGQ101" s="25"/>
      <c r="AGR101" s="25"/>
      <c r="AGS101" s="25"/>
      <c r="AGT101" s="25"/>
      <c r="AGU101" s="25"/>
      <c r="AGV101" s="25"/>
      <c r="AGW101" s="25"/>
      <c r="AGX101" s="25"/>
      <c r="AGY101" s="25"/>
      <c r="AGZ101" s="25"/>
      <c r="AHA101" s="25"/>
      <c r="AHB101" s="25"/>
      <c r="AHC101" s="25"/>
      <c r="AHD101" s="25"/>
      <c r="AHE101" s="25"/>
      <c r="AHF101" s="25"/>
      <c r="AHG101" s="25"/>
      <c r="AHH101" s="25"/>
      <c r="AHI101" s="25"/>
      <c r="AHJ101" s="25"/>
      <c r="AHK101" s="25"/>
      <c r="AHL101" s="25"/>
      <c r="AHM101" s="25"/>
      <c r="AHN101" s="25"/>
      <c r="AHO101" s="25"/>
      <c r="AHP101" s="25"/>
      <c r="AHQ101" s="25"/>
      <c r="AHR101" s="25"/>
      <c r="AHS101" s="25"/>
      <c r="AHT101" s="25"/>
      <c r="AHU101" s="25"/>
      <c r="AHV101" s="25"/>
      <c r="AHW101" s="25"/>
      <c r="AHX101" s="25"/>
      <c r="AHY101" s="25"/>
      <c r="AHZ101" s="25"/>
      <c r="AIA101" s="25"/>
      <c r="AIB101" s="25"/>
      <c r="AIC101" s="25"/>
      <c r="AID101" s="25"/>
      <c r="AIE101" s="25"/>
      <c r="AIF101" s="25"/>
      <c r="AIG101" s="25"/>
      <c r="AIH101" s="25"/>
      <c r="AII101" s="25"/>
      <c r="AIJ101" s="25"/>
      <c r="AIK101" s="25"/>
      <c r="AIL101" s="25"/>
      <c r="AIM101" s="25"/>
      <c r="AIN101" s="25"/>
      <c r="AIO101" s="25"/>
      <c r="AIP101" s="25"/>
      <c r="AIQ101" s="25"/>
      <c r="AIR101" s="25"/>
      <c r="AIS101" s="25"/>
      <c r="AIT101" s="25"/>
      <c r="AIU101" s="25"/>
      <c r="AIV101" s="25"/>
      <c r="AIW101" s="25"/>
      <c r="AIX101" s="25"/>
      <c r="AIY101" s="25"/>
      <c r="AIZ101" s="25"/>
      <c r="AJA101" s="25"/>
      <c r="AJB101" s="25"/>
      <c r="AJC101" s="25"/>
      <c r="AJD101" s="25"/>
      <c r="AJE101" s="25"/>
      <c r="AJF101" s="25"/>
      <c r="AJG101" s="25"/>
      <c r="AJH101" s="25"/>
      <c r="AJI101" s="25"/>
      <c r="AJJ101" s="25"/>
      <c r="AJK101" s="25"/>
      <c r="AJL101" s="25"/>
      <c r="AJM101" s="25"/>
      <c r="AJN101" s="25"/>
      <c r="AJO101" s="25"/>
      <c r="AJP101" s="25"/>
      <c r="AJQ101" s="25"/>
      <c r="AJR101" s="25"/>
      <c r="AJS101" s="25"/>
      <c r="AJT101" s="25"/>
      <c r="AJU101" s="25"/>
      <c r="AJV101" s="25"/>
      <c r="AJW101" s="25"/>
      <c r="AJX101" s="25"/>
      <c r="AJY101" s="25"/>
      <c r="AJZ101" s="25"/>
      <c r="AKA101" s="25"/>
      <c r="AKB101" s="25"/>
      <c r="AKC101" s="25"/>
      <c r="AKD101" s="25"/>
      <c r="AKE101" s="25"/>
      <c r="AKF101" s="25"/>
      <c r="AKG101" s="25"/>
      <c r="AKH101" s="25"/>
      <c r="AKI101" s="25"/>
      <c r="AKJ101" s="25"/>
      <c r="AKK101" s="25"/>
      <c r="AKL101" s="25"/>
      <c r="AKM101" s="25"/>
      <c r="AKN101" s="25"/>
      <c r="AKO101" s="25"/>
      <c r="AKP101" s="25"/>
      <c r="AKQ101" s="25"/>
      <c r="AKR101" s="25"/>
      <c r="AKS101" s="25"/>
      <c r="AKT101" s="25"/>
      <c r="AKU101" s="25"/>
      <c r="AKV101" s="25"/>
      <c r="AKW101" s="25"/>
      <c r="AKX101" s="25"/>
      <c r="AKY101" s="25"/>
      <c r="AKZ101" s="25"/>
      <c r="ALA101" s="25"/>
      <c r="ALB101" s="25"/>
      <c r="ALC101" s="25"/>
      <c r="ALD101" s="25"/>
      <c r="ALE101" s="25"/>
      <c r="ALF101" s="25"/>
      <c r="ALG101" s="25"/>
      <c r="ALH101" s="25"/>
      <c r="ALI101" s="25"/>
      <c r="ALJ101" s="25"/>
      <c r="ALK101" s="25"/>
      <c r="ALL101" s="25"/>
      <c r="ALM101" s="25"/>
      <c r="ALN101" s="25"/>
      <c r="ALO101" s="25"/>
      <c r="ALP101" s="25"/>
      <c r="ALQ101" s="25"/>
      <c r="ALR101" s="25"/>
      <c r="ALS101" s="25"/>
      <c r="ALT101" s="25"/>
      <c r="ALU101" s="25"/>
      <c r="ALV101" s="25"/>
      <c r="ALW101" s="25"/>
      <c r="ALX101" s="25"/>
      <c r="ALY101" s="25"/>
      <c r="ALZ101" s="25"/>
      <c r="AMA101" s="25"/>
      <c r="AMB101" s="25"/>
      <c r="AMC101" s="25"/>
      <c r="AMD101" s="25"/>
      <c r="AME101" s="25"/>
      <c r="AMF101" s="25"/>
      <c r="AMG101" s="25"/>
      <c r="AMH101" s="25"/>
      <c r="AMI101" s="25"/>
      <c r="AMJ101" s="25"/>
    </row>
    <row r="102" spans="1:1024" ht="24" customHeight="1">
      <c r="A102" s="370"/>
      <c r="B102" s="368"/>
      <c r="C102" s="383"/>
      <c r="D102" s="392" t="s">
        <v>58</v>
      </c>
      <c r="E102" s="392"/>
      <c r="F102" s="392"/>
      <c r="G102" s="407" t="s">
        <v>587</v>
      </c>
      <c r="H102" s="407"/>
      <c r="I102" s="407"/>
      <c r="J102" s="407"/>
      <c r="K102" s="407"/>
      <c r="L102" s="407"/>
      <c r="M102" s="407"/>
      <c r="N102" s="407"/>
      <c r="O102" s="407"/>
      <c r="P102" s="407"/>
      <c r="Q102" s="407"/>
      <c r="R102" s="407"/>
      <c r="S102" s="407"/>
      <c r="T102" s="407"/>
      <c r="U102" s="407"/>
      <c r="V102" s="407"/>
      <c r="W102" s="407"/>
      <c r="X102" s="407"/>
      <c r="Y102" s="407"/>
      <c r="Z102" s="407"/>
      <c r="AA102" s="407"/>
      <c r="AB102" s="407"/>
      <c r="AC102" s="407"/>
      <c r="AD102" s="407"/>
      <c r="AE102" s="407"/>
      <c r="AF102" s="407"/>
      <c r="AG102" s="407"/>
      <c r="AH102" s="392" t="s">
        <v>588</v>
      </c>
      <c r="AI102" s="392"/>
      <c r="AJ102" s="392"/>
      <c r="AK102" s="392"/>
      <c r="AL102" s="422"/>
      <c r="AM102" s="422"/>
      <c r="AN102" s="383"/>
      <c r="AO102" s="392" t="s">
        <v>58</v>
      </c>
      <c r="AP102" s="392"/>
      <c r="AQ102" s="392"/>
      <c r="AR102" s="409" t="s">
        <v>603</v>
      </c>
      <c r="AS102" s="409"/>
      <c r="AT102" s="409"/>
      <c r="AU102" s="409"/>
      <c r="AV102" s="409"/>
      <c r="AW102" s="409"/>
      <c r="AX102" s="409"/>
      <c r="AY102" s="409"/>
      <c r="AZ102" s="409"/>
      <c r="BA102" s="409"/>
      <c r="BB102" s="409"/>
      <c r="BC102" s="409"/>
      <c r="BD102" s="409"/>
      <c r="BE102" s="409"/>
      <c r="BF102" s="409"/>
      <c r="BG102" s="409"/>
      <c r="BH102" s="409"/>
      <c r="BI102" s="409"/>
      <c r="BJ102" s="409"/>
      <c r="BK102" s="409"/>
      <c r="BL102" s="409"/>
      <c r="BM102" s="409"/>
      <c r="BN102" s="409"/>
      <c r="BO102" s="409"/>
      <c r="BP102" s="409"/>
      <c r="BQ102" s="409"/>
      <c r="BR102" s="409"/>
      <c r="BS102" s="392" t="s">
        <v>588</v>
      </c>
      <c r="BT102" s="392"/>
      <c r="BU102" s="392"/>
      <c r="BV102" s="392"/>
      <c r="BW102" s="471"/>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25"/>
      <c r="IT102" s="25"/>
      <c r="IU102" s="25"/>
      <c r="IV102" s="25"/>
      <c r="IW102" s="25"/>
      <c r="IX102" s="25"/>
      <c r="IY102" s="25"/>
      <c r="IZ102" s="25"/>
      <c r="JA102" s="25"/>
      <c r="JB102" s="25"/>
      <c r="JC102" s="25"/>
      <c r="JD102" s="25"/>
      <c r="JE102" s="25"/>
      <c r="JF102" s="25"/>
      <c r="JG102" s="25"/>
      <c r="JH102" s="25"/>
      <c r="JI102" s="25"/>
      <c r="JJ102" s="25"/>
      <c r="JK102" s="25"/>
      <c r="JL102" s="25"/>
      <c r="JM102" s="25"/>
      <c r="JN102" s="25"/>
      <c r="JO102" s="25"/>
      <c r="JP102" s="25"/>
      <c r="JQ102" s="25"/>
      <c r="JR102" s="25"/>
      <c r="JS102" s="25"/>
      <c r="JT102" s="25"/>
      <c r="JU102" s="25"/>
      <c r="JV102" s="25"/>
      <c r="JW102" s="25"/>
      <c r="JX102" s="25"/>
      <c r="JY102" s="25"/>
      <c r="JZ102" s="25"/>
      <c r="KA102" s="25"/>
      <c r="KB102" s="25"/>
      <c r="KC102" s="25"/>
      <c r="KD102" s="25"/>
      <c r="KE102" s="25"/>
      <c r="KF102" s="25"/>
      <c r="KG102" s="25"/>
      <c r="KH102" s="25"/>
      <c r="KI102" s="25"/>
      <c r="KJ102" s="25"/>
      <c r="KK102" s="25"/>
      <c r="KL102" s="25"/>
      <c r="KM102" s="25"/>
      <c r="KN102" s="25"/>
      <c r="KO102" s="25"/>
      <c r="KP102" s="25"/>
      <c r="KQ102" s="25"/>
      <c r="KR102" s="25"/>
      <c r="KS102" s="25"/>
      <c r="KT102" s="25"/>
      <c r="KU102" s="25"/>
      <c r="KV102" s="25"/>
      <c r="KW102" s="25"/>
      <c r="KX102" s="25"/>
      <c r="KY102" s="25"/>
      <c r="KZ102" s="25"/>
      <c r="LA102" s="25"/>
      <c r="LB102" s="25"/>
      <c r="LC102" s="25"/>
      <c r="LD102" s="25"/>
      <c r="LE102" s="25"/>
      <c r="LF102" s="25"/>
      <c r="LG102" s="25"/>
      <c r="LH102" s="25"/>
      <c r="LI102" s="25"/>
      <c r="LJ102" s="25"/>
      <c r="LK102" s="25"/>
      <c r="LL102" s="25"/>
      <c r="LM102" s="25"/>
      <c r="LN102" s="25"/>
      <c r="LO102" s="25"/>
      <c r="LP102" s="25"/>
      <c r="LQ102" s="25"/>
      <c r="LR102" s="25"/>
      <c r="LS102" s="25"/>
      <c r="LT102" s="25"/>
      <c r="LU102" s="25"/>
      <c r="LV102" s="25"/>
      <c r="LW102" s="25"/>
      <c r="LX102" s="25"/>
      <c r="LY102" s="25"/>
      <c r="LZ102" s="25"/>
      <c r="MA102" s="25"/>
      <c r="MB102" s="25"/>
      <c r="MC102" s="25"/>
      <c r="MD102" s="25"/>
      <c r="ME102" s="25"/>
      <c r="MF102" s="25"/>
      <c r="MG102" s="25"/>
      <c r="MH102" s="25"/>
      <c r="MI102" s="25"/>
      <c r="MJ102" s="25"/>
      <c r="MK102" s="25"/>
      <c r="ML102" s="25"/>
      <c r="MM102" s="25"/>
      <c r="MN102" s="25"/>
      <c r="MO102" s="25"/>
      <c r="MP102" s="25"/>
      <c r="MQ102" s="25"/>
      <c r="MR102" s="25"/>
      <c r="MS102" s="25"/>
      <c r="MT102" s="25"/>
      <c r="MU102" s="25"/>
      <c r="MV102" s="25"/>
      <c r="MW102" s="25"/>
      <c r="MX102" s="25"/>
      <c r="MY102" s="25"/>
      <c r="MZ102" s="25"/>
      <c r="NA102" s="25"/>
      <c r="NB102" s="25"/>
      <c r="NC102" s="25"/>
      <c r="ND102" s="25"/>
      <c r="NE102" s="25"/>
      <c r="NF102" s="25"/>
      <c r="NG102" s="25"/>
      <c r="NH102" s="25"/>
      <c r="NI102" s="25"/>
      <c r="NJ102" s="25"/>
      <c r="NK102" s="25"/>
      <c r="NL102" s="25"/>
      <c r="NM102" s="25"/>
      <c r="NN102" s="25"/>
      <c r="NO102" s="25"/>
      <c r="NP102" s="25"/>
      <c r="NQ102" s="25"/>
      <c r="NR102" s="25"/>
      <c r="NS102" s="25"/>
      <c r="NT102" s="25"/>
      <c r="NU102" s="25"/>
      <c r="NV102" s="25"/>
      <c r="NW102" s="25"/>
      <c r="NX102" s="25"/>
      <c r="NY102" s="25"/>
      <c r="NZ102" s="25"/>
      <c r="OA102" s="25"/>
      <c r="OB102" s="25"/>
      <c r="OC102" s="25"/>
      <c r="OD102" s="25"/>
      <c r="OE102" s="25"/>
      <c r="OF102" s="25"/>
      <c r="OG102" s="25"/>
      <c r="OH102" s="25"/>
      <c r="OI102" s="25"/>
      <c r="OJ102" s="25"/>
      <c r="OK102" s="25"/>
      <c r="OL102" s="25"/>
      <c r="OM102" s="25"/>
      <c r="ON102" s="25"/>
      <c r="OO102" s="25"/>
      <c r="OP102" s="25"/>
      <c r="OQ102" s="25"/>
      <c r="OR102" s="25"/>
      <c r="OS102" s="25"/>
      <c r="OT102" s="25"/>
      <c r="OU102" s="25"/>
      <c r="OV102" s="25"/>
      <c r="OW102" s="25"/>
      <c r="OX102" s="25"/>
      <c r="OY102" s="25"/>
      <c r="OZ102" s="25"/>
      <c r="PA102" s="25"/>
      <c r="PB102" s="25"/>
      <c r="PC102" s="25"/>
      <c r="PD102" s="25"/>
      <c r="PE102" s="25"/>
      <c r="PF102" s="25"/>
      <c r="PG102" s="25"/>
      <c r="PH102" s="25"/>
      <c r="PI102" s="25"/>
      <c r="PJ102" s="25"/>
      <c r="PK102" s="25"/>
      <c r="PL102" s="25"/>
      <c r="PM102" s="25"/>
      <c r="PN102" s="25"/>
      <c r="PO102" s="25"/>
      <c r="PP102" s="25"/>
      <c r="PQ102" s="25"/>
      <c r="PR102" s="25"/>
      <c r="PS102" s="25"/>
      <c r="PT102" s="25"/>
      <c r="PU102" s="25"/>
      <c r="PV102" s="25"/>
      <c r="PW102" s="25"/>
      <c r="PX102" s="25"/>
      <c r="PY102" s="25"/>
      <c r="PZ102" s="25"/>
      <c r="QA102" s="25"/>
      <c r="QB102" s="25"/>
      <c r="QC102" s="25"/>
      <c r="QD102" s="25"/>
      <c r="QE102" s="25"/>
      <c r="QF102" s="25"/>
      <c r="QG102" s="25"/>
      <c r="QH102" s="25"/>
      <c r="QI102" s="25"/>
      <c r="QJ102" s="25"/>
      <c r="QK102" s="25"/>
      <c r="QL102" s="25"/>
      <c r="QM102" s="25"/>
      <c r="QN102" s="25"/>
      <c r="QO102" s="25"/>
      <c r="QP102" s="25"/>
      <c r="QQ102" s="25"/>
      <c r="QR102" s="25"/>
      <c r="QS102" s="25"/>
      <c r="QT102" s="25"/>
      <c r="QU102" s="25"/>
      <c r="QV102" s="25"/>
      <c r="QW102" s="25"/>
      <c r="QX102" s="25"/>
      <c r="QY102" s="25"/>
      <c r="QZ102" s="25"/>
      <c r="RA102" s="25"/>
      <c r="RB102" s="25"/>
      <c r="RC102" s="25"/>
      <c r="RD102" s="25"/>
      <c r="RE102" s="25"/>
      <c r="RF102" s="25"/>
      <c r="RG102" s="25"/>
      <c r="RH102" s="25"/>
      <c r="RI102" s="25"/>
      <c r="RJ102" s="25"/>
      <c r="RK102" s="25"/>
      <c r="RL102" s="25"/>
      <c r="RM102" s="25"/>
      <c r="RN102" s="25"/>
      <c r="RO102" s="25"/>
      <c r="RP102" s="25"/>
      <c r="RQ102" s="25"/>
      <c r="RR102" s="25"/>
      <c r="RS102" s="25"/>
      <c r="RT102" s="25"/>
      <c r="RU102" s="25"/>
      <c r="RV102" s="25"/>
      <c r="RW102" s="25"/>
      <c r="RX102" s="25"/>
      <c r="RY102" s="25"/>
      <c r="RZ102" s="25"/>
      <c r="SA102" s="25"/>
      <c r="SB102" s="25"/>
      <c r="SC102" s="25"/>
      <c r="SD102" s="25"/>
      <c r="SE102" s="25"/>
      <c r="SF102" s="25"/>
      <c r="SG102" s="25"/>
      <c r="SH102" s="25"/>
      <c r="SI102" s="25"/>
      <c r="SJ102" s="25"/>
      <c r="SK102" s="25"/>
      <c r="SL102" s="25"/>
      <c r="SM102" s="25"/>
      <c r="SN102" s="25"/>
      <c r="SO102" s="25"/>
      <c r="SP102" s="25"/>
      <c r="SQ102" s="25"/>
      <c r="SR102" s="25"/>
      <c r="SS102" s="25"/>
      <c r="ST102" s="25"/>
      <c r="SU102" s="25"/>
      <c r="SV102" s="25"/>
      <c r="SW102" s="25"/>
      <c r="SX102" s="25"/>
      <c r="SY102" s="25"/>
      <c r="SZ102" s="25"/>
      <c r="TA102" s="25"/>
      <c r="TB102" s="25"/>
      <c r="TC102" s="25"/>
      <c r="TD102" s="25"/>
      <c r="TE102" s="25"/>
      <c r="TF102" s="25"/>
      <c r="TG102" s="25"/>
      <c r="TH102" s="25"/>
      <c r="TI102" s="25"/>
      <c r="TJ102" s="25"/>
      <c r="TK102" s="25"/>
      <c r="TL102" s="25"/>
      <c r="TM102" s="25"/>
      <c r="TN102" s="25"/>
      <c r="TO102" s="25"/>
      <c r="TP102" s="25"/>
      <c r="TQ102" s="25"/>
      <c r="TR102" s="25"/>
      <c r="TS102" s="25"/>
      <c r="TT102" s="25"/>
      <c r="TU102" s="25"/>
      <c r="TV102" s="25"/>
      <c r="TW102" s="25"/>
      <c r="TX102" s="25"/>
      <c r="TY102" s="25"/>
      <c r="TZ102" s="25"/>
      <c r="UA102" s="25"/>
      <c r="UB102" s="25"/>
      <c r="UC102" s="25"/>
      <c r="UD102" s="25"/>
      <c r="UE102" s="25"/>
      <c r="UF102" s="25"/>
      <c r="UG102" s="25"/>
      <c r="UH102" s="25"/>
      <c r="UI102" s="25"/>
      <c r="UJ102" s="25"/>
      <c r="UK102" s="25"/>
      <c r="UL102" s="25"/>
      <c r="UM102" s="25"/>
      <c r="UN102" s="25"/>
      <c r="UO102" s="25"/>
      <c r="UP102" s="25"/>
      <c r="UQ102" s="25"/>
      <c r="UR102" s="25"/>
      <c r="US102" s="25"/>
      <c r="UT102" s="25"/>
      <c r="UU102" s="25"/>
      <c r="UV102" s="25"/>
      <c r="UW102" s="25"/>
      <c r="UX102" s="25"/>
      <c r="UY102" s="25"/>
      <c r="UZ102" s="25"/>
      <c r="VA102" s="25"/>
      <c r="VB102" s="25"/>
      <c r="VC102" s="25"/>
      <c r="VD102" s="25"/>
      <c r="VE102" s="25"/>
      <c r="VF102" s="25"/>
      <c r="VG102" s="25"/>
      <c r="VH102" s="25"/>
      <c r="VI102" s="25"/>
      <c r="VJ102" s="25"/>
      <c r="VK102" s="25"/>
      <c r="VL102" s="25"/>
      <c r="VM102" s="25"/>
      <c r="VN102" s="25"/>
      <c r="VO102" s="25"/>
      <c r="VP102" s="25"/>
      <c r="VQ102" s="25"/>
      <c r="VR102" s="25"/>
      <c r="VS102" s="25"/>
      <c r="VT102" s="25"/>
      <c r="VU102" s="25"/>
      <c r="VV102" s="25"/>
      <c r="VW102" s="25"/>
      <c r="VX102" s="25"/>
      <c r="VY102" s="25"/>
      <c r="VZ102" s="25"/>
      <c r="WA102" s="25"/>
      <c r="WB102" s="25"/>
      <c r="WC102" s="25"/>
      <c r="WD102" s="25"/>
      <c r="WE102" s="25"/>
      <c r="WF102" s="25"/>
      <c r="WG102" s="25"/>
      <c r="WH102" s="25"/>
      <c r="WI102" s="25"/>
      <c r="WJ102" s="25"/>
      <c r="WK102" s="25"/>
      <c r="WL102" s="25"/>
      <c r="WM102" s="25"/>
      <c r="WN102" s="25"/>
      <c r="WO102" s="25"/>
      <c r="WP102" s="25"/>
      <c r="WQ102" s="25"/>
      <c r="WR102" s="25"/>
      <c r="WS102" s="25"/>
      <c r="WT102" s="25"/>
      <c r="WU102" s="25"/>
      <c r="WV102" s="25"/>
      <c r="WW102" s="25"/>
      <c r="WX102" s="25"/>
      <c r="WY102" s="25"/>
      <c r="WZ102" s="25"/>
      <c r="XA102" s="25"/>
      <c r="XB102" s="25"/>
      <c r="XC102" s="25"/>
      <c r="XD102" s="25"/>
      <c r="XE102" s="25"/>
      <c r="XF102" s="25"/>
      <c r="XG102" s="25"/>
      <c r="XH102" s="25"/>
      <c r="XI102" s="25"/>
      <c r="XJ102" s="25"/>
      <c r="XK102" s="25"/>
      <c r="XL102" s="25"/>
      <c r="XM102" s="25"/>
      <c r="XN102" s="25"/>
      <c r="XO102" s="25"/>
      <c r="XP102" s="25"/>
      <c r="XQ102" s="25"/>
      <c r="XR102" s="25"/>
      <c r="XS102" s="25"/>
      <c r="XT102" s="25"/>
      <c r="XU102" s="25"/>
      <c r="XV102" s="25"/>
      <c r="XW102" s="25"/>
      <c r="XX102" s="25"/>
      <c r="XY102" s="25"/>
      <c r="XZ102" s="25"/>
      <c r="YA102" s="25"/>
      <c r="YB102" s="25"/>
      <c r="YC102" s="25"/>
      <c r="YD102" s="25"/>
      <c r="YE102" s="25"/>
      <c r="YF102" s="25"/>
      <c r="YG102" s="25"/>
      <c r="YH102" s="25"/>
      <c r="YI102" s="25"/>
      <c r="YJ102" s="25"/>
      <c r="YK102" s="25"/>
      <c r="YL102" s="25"/>
      <c r="YM102" s="25"/>
      <c r="YN102" s="25"/>
      <c r="YO102" s="25"/>
      <c r="YP102" s="25"/>
      <c r="YQ102" s="25"/>
      <c r="YR102" s="25"/>
      <c r="YS102" s="25"/>
      <c r="YT102" s="25"/>
      <c r="YU102" s="25"/>
      <c r="YV102" s="25"/>
      <c r="YW102" s="25"/>
      <c r="YX102" s="25"/>
      <c r="YY102" s="25"/>
      <c r="YZ102" s="25"/>
      <c r="ZA102" s="25"/>
      <c r="ZB102" s="25"/>
      <c r="ZC102" s="25"/>
      <c r="ZD102" s="25"/>
      <c r="ZE102" s="25"/>
      <c r="ZF102" s="25"/>
      <c r="ZG102" s="25"/>
      <c r="ZH102" s="25"/>
      <c r="ZI102" s="25"/>
      <c r="ZJ102" s="25"/>
      <c r="ZK102" s="25"/>
      <c r="ZL102" s="25"/>
      <c r="ZM102" s="25"/>
      <c r="ZN102" s="25"/>
      <c r="ZO102" s="25"/>
      <c r="ZP102" s="25"/>
      <c r="ZQ102" s="25"/>
      <c r="ZR102" s="25"/>
      <c r="ZS102" s="25"/>
      <c r="ZT102" s="25"/>
      <c r="ZU102" s="25"/>
      <c r="ZV102" s="25"/>
      <c r="ZW102" s="25"/>
      <c r="ZX102" s="25"/>
      <c r="ZY102" s="25"/>
      <c r="ZZ102" s="25"/>
      <c r="AAA102" s="25"/>
      <c r="AAB102" s="25"/>
      <c r="AAC102" s="25"/>
      <c r="AAD102" s="25"/>
      <c r="AAE102" s="25"/>
      <c r="AAF102" s="25"/>
      <c r="AAG102" s="25"/>
      <c r="AAH102" s="25"/>
      <c r="AAI102" s="25"/>
      <c r="AAJ102" s="25"/>
      <c r="AAK102" s="25"/>
      <c r="AAL102" s="25"/>
      <c r="AAM102" s="25"/>
      <c r="AAN102" s="25"/>
      <c r="AAO102" s="25"/>
      <c r="AAP102" s="25"/>
      <c r="AAQ102" s="25"/>
      <c r="AAR102" s="25"/>
      <c r="AAS102" s="25"/>
      <c r="AAT102" s="25"/>
      <c r="AAU102" s="25"/>
      <c r="AAV102" s="25"/>
      <c r="AAW102" s="25"/>
      <c r="AAX102" s="25"/>
      <c r="AAY102" s="25"/>
      <c r="AAZ102" s="25"/>
      <c r="ABA102" s="25"/>
      <c r="ABB102" s="25"/>
      <c r="ABC102" s="25"/>
      <c r="ABD102" s="25"/>
      <c r="ABE102" s="25"/>
      <c r="ABF102" s="25"/>
      <c r="ABG102" s="25"/>
      <c r="ABH102" s="25"/>
      <c r="ABI102" s="25"/>
      <c r="ABJ102" s="25"/>
      <c r="ABK102" s="25"/>
      <c r="ABL102" s="25"/>
      <c r="ABM102" s="25"/>
      <c r="ABN102" s="25"/>
      <c r="ABO102" s="25"/>
      <c r="ABP102" s="25"/>
      <c r="ABQ102" s="25"/>
      <c r="ABR102" s="25"/>
      <c r="ABS102" s="25"/>
      <c r="ABT102" s="25"/>
      <c r="ABU102" s="25"/>
      <c r="ABV102" s="25"/>
      <c r="ABW102" s="25"/>
      <c r="ABX102" s="25"/>
      <c r="ABY102" s="25"/>
      <c r="ABZ102" s="25"/>
      <c r="ACA102" s="25"/>
      <c r="ACB102" s="25"/>
      <c r="ACC102" s="25"/>
      <c r="ACD102" s="25"/>
      <c r="ACE102" s="25"/>
      <c r="ACF102" s="25"/>
      <c r="ACG102" s="25"/>
      <c r="ACH102" s="25"/>
      <c r="ACI102" s="25"/>
      <c r="ACJ102" s="25"/>
      <c r="ACK102" s="25"/>
      <c r="ACL102" s="25"/>
      <c r="ACM102" s="25"/>
      <c r="ACN102" s="25"/>
      <c r="ACO102" s="25"/>
      <c r="ACP102" s="25"/>
      <c r="ACQ102" s="25"/>
      <c r="ACR102" s="25"/>
      <c r="ACS102" s="25"/>
      <c r="ACT102" s="25"/>
      <c r="ACU102" s="25"/>
      <c r="ACV102" s="25"/>
      <c r="ACW102" s="25"/>
      <c r="ACX102" s="25"/>
      <c r="ACY102" s="25"/>
      <c r="ACZ102" s="25"/>
      <c r="ADA102" s="25"/>
      <c r="ADB102" s="25"/>
      <c r="ADC102" s="25"/>
      <c r="ADD102" s="25"/>
      <c r="ADE102" s="25"/>
      <c r="ADF102" s="25"/>
      <c r="ADG102" s="25"/>
      <c r="ADH102" s="25"/>
      <c r="ADI102" s="25"/>
      <c r="ADJ102" s="25"/>
      <c r="ADK102" s="25"/>
      <c r="ADL102" s="25"/>
      <c r="ADM102" s="25"/>
      <c r="ADN102" s="25"/>
      <c r="ADO102" s="25"/>
      <c r="ADP102" s="25"/>
      <c r="ADQ102" s="25"/>
      <c r="ADR102" s="25"/>
      <c r="ADS102" s="25"/>
      <c r="ADT102" s="25"/>
      <c r="ADU102" s="25"/>
      <c r="ADV102" s="25"/>
      <c r="ADW102" s="25"/>
      <c r="ADX102" s="25"/>
      <c r="ADY102" s="25"/>
      <c r="ADZ102" s="25"/>
      <c r="AEA102" s="25"/>
      <c r="AEB102" s="25"/>
      <c r="AEC102" s="25"/>
      <c r="AED102" s="25"/>
      <c r="AEE102" s="25"/>
      <c r="AEF102" s="25"/>
      <c r="AEG102" s="25"/>
      <c r="AEH102" s="25"/>
      <c r="AEI102" s="25"/>
      <c r="AEJ102" s="25"/>
      <c r="AEK102" s="25"/>
      <c r="AEL102" s="25"/>
      <c r="AEM102" s="25"/>
      <c r="AEN102" s="25"/>
      <c r="AEO102" s="25"/>
      <c r="AEP102" s="25"/>
      <c r="AEQ102" s="25"/>
      <c r="AER102" s="25"/>
      <c r="AES102" s="25"/>
      <c r="AET102" s="25"/>
      <c r="AEU102" s="25"/>
      <c r="AEV102" s="25"/>
      <c r="AEW102" s="25"/>
      <c r="AEX102" s="25"/>
      <c r="AEY102" s="25"/>
      <c r="AEZ102" s="25"/>
      <c r="AFA102" s="25"/>
      <c r="AFB102" s="25"/>
      <c r="AFC102" s="25"/>
      <c r="AFD102" s="25"/>
      <c r="AFE102" s="25"/>
      <c r="AFF102" s="25"/>
      <c r="AFG102" s="25"/>
      <c r="AFH102" s="25"/>
      <c r="AFI102" s="25"/>
      <c r="AFJ102" s="25"/>
      <c r="AFK102" s="25"/>
      <c r="AFL102" s="25"/>
      <c r="AFM102" s="25"/>
      <c r="AFN102" s="25"/>
      <c r="AFO102" s="25"/>
      <c r="AFP102" s="25"/>
      <c r="AFQ102" s="25"/>
      <c r="AFR102" s="25"/>
      <c r="AFS102" s="25"/>
      <c r="AFT102" s="25"/>
      <c r="AFU102" s="25"/>
      <c r="AFV102" s="25"/>
      <c r="AFW102" s="25"/>
      <c r="AFX102" s="25"/>
      <c r="AFY102" s="25"/>
      <c r="AFZ102" s="25"/>
      <c r="AGA102" s="25"/>
      <c r="AGB102" s="25"/>
      <c r="AGC102" s="25"/>
      <c r="AGD102" s="25"/>
      <c r="AGE102" s="25"/>
      <c r="AGF102" s="25"/>
      <c r="AGG102" s="25"/>
      <c r="AGH102" s="25"/>
      <c r="AGI102" s="25"/>
      <c r="AGJ102" s="25"/>
      <c r="AGK102" s="25"/>
      <c r="AGL102" s="25"/>
      <c r="AGM102" s="25"/>
      <c r="AGN102" s="25"/>
      <c r="AGO102" s="25"/>
      <c r="AGP102" s="25"/>
      <c r="AGQ102" s="25"/>
      <c r="AGR102" s="25"/>
      <c r="AGS102" s="25"/>
      <c r="AGT102" s="25"/>
      <c r="AGU102" s="25"/>
      <c r="AGV102" s="25"/>
      <c r="AGW102" s="25"/>
      <c r="AGX102" s="25"/>
      <c r="AGY102" s="25"/>
      <c r="AGZ102" s="25"/>
      <c r="AHA102" s="25"/>
      <c r="AHB102" s="25"/>
      <c r="AHC102" s="25"/>
      <c r="AHD102" s="25"/>
      <c r="AHE102" s="25"/>
      <c r="AHF102" s="25"/>
      <c r="AHG102" s="25"/>
      <c r="AHH102" s="25"/>
      <c r="AHI102" s="25"/>
      <c r="AHJ102" s="25"/>
      <c r="AHK102" s="25"/>
      <c r="AHL102" s="25"/>
      <c r="AHM102" s="25"/>
      <c r="AHN102" s="25"/>
      <c r="AHO102" s="25"/>
      <c r="AHP102" s="25"/>
      <c r="AHQ102" s="25"/>
      <c r="AHR102" s="25"/>
      <c r="AHS102" s="25"/>
      <c r="AHT102" s="25"/>
      <c r="AHU102" s="25"/>
      <c r="AHV102" s="25"/>
      <c r="AHW102" s="25"/>
      <c r="AHX102" s="25"/>
      <c r="AHY102" s="25"/>
      <c r="AHZ102" s="25"/>
      <c r="AIA102" s="25"/>
      <c r="AIB102" s="25"/>
      <c r="AIC102" s="25"/>
      <c r="AID102" s="25"/>
      <c r="AIE102" s="25"/>
      <c r="AIF102" s="25"/>
      <c r="AIG102" s="25"/>
      <c r="AIH102" s="25"/>
      <c r="AII102" s="25"/>
      <c r="AIJ102" s="25"/>
      <c r="AIK102" s="25"/>
      <c r="AIL102" s="25"/>
      <c r="AIM102" s="25"/>
      <c r="AIN102" s="25"/>
      <c r="AIO102" s="25"/>
      <c r="AIP102" s="25"/>
      <c r="AIQ102" s="25"/>
      <c r="AIR102" s="25"/>
      <c r="AIS102" s="25"/>
      <c r="AIT102" s="25"/>
      <c r="AIU102" s="25"/>
      <c r="AIV102" s="25"/>
      <c r="AIW102" s="25"/>
      <c r="AIX102" s="25"/>
      <c r="AIY102" s="25"/>
      <c r="AIZ102" s="25"/>
      <c r="AJA102" s="25"/>
      <c r="AJB102" s="25"/>
      <c r="AJC102" s="25"/>
      <c r="AJD102" s="25"/>
      <c r="AJE102" s="25"/>
      <c r="AJF102" s="25"/>
      <c r="AJG102" s="25"/>
      <c r="AJH102" s="25"/>
      <c r="AJI102" s="25"/>
      <c r="AJJ102" s="25"/>
      <c r="AJK102" s="25"/>
      <c r="AJL102" s="25"/>
      <c r="AJM102" s="25"/>
      <c r="AJN102" s="25"/>
      <c r="AJO102" s="25"/>
      <c r="AJP102" s="25"/>
      <c r="AJQ102" s="25"/>
      <c r="AJR102" s="25"/>
      <c r="AJS102" s="25"/>
      <c r="AJT102" s="25"/>
      <c r="AJU102" s="25"/>
      <c r="AJV102" s="25"/>
      <c r="AJW102" s="25"/>
      <c r="AJX102" s="25"/>
      <c r="AJY102" s="25"/>
      <c r="AJZ102" s="25"/>
      <c r="AKA102" s="25"/>
      <c r="AKB102" s="25"/>
      <c r="AKC102" s="25"/>
      <c r="AKD102" s="25"/>
      <c r="AKE102" s="25"/>
      <c r="AKF102" s="25"/>
      <c r="AKG102" s="25"/>
      <c r="AKH102" s="25"/>
      <c r="AKI102" s="25"/>
      <c r="AKJ102" s="25"/>
      <c r="AKK102" s="25"/>
      <c r="AKL102" s="25"/>
      <c r="AKM102" s="25"/>
      <c r="AKN102" s="25"/>
      <c r="AKO102" s="25"/>
      <c r="AKP102" s="25"/>
      <c r="AKQ102" s="25"/>
      <c r="AKR102" s="25"/>
      <c r="AKS102" s="25"/>
      <c r="AKT102" s="25"/>
      <c r="AKU102" s="25"/>
      <c r="AKV102" s="25"/>
      <c r="AKW102" s="25"/>
      <c r="AKX102" s="25"/>
      <c r="AKY102" s="25"/>
      <c r="AKZ102" s="25"/>
      <c r="ALA102" s="25"/>
      <c r="ALB102" s="25"/>
      <c r="ALC102" s="25"/>
      <c r="ALD102" s="25"/>
      <c r="ALE102" s="25"/>
      <c r="ALF102" s="25"/>
      <c r="ALG102" s="25"/>
      <c r="ALH102" s="25"/>
      <c r="ALI102" s="25"/>
      <c r="ALJ102" s="25"/>
      <c r="ALK102" s="25"/>
      <c r="ALL102" s="25"/>
      <c r="ALM102" s="25"/>
      <c r="ALN102" s="25"/>
      <c r="ALO102" s="25"/>
      <c r="ALP102" s="25"/>
      <c r="ALQ102" s="25"/>
      <c r="ALR102" s="25"/>
      <c r="ALS102" s="25"/>
      <c r="ALT102" s="25"/>
      <c r="ALU102" s="25"/>
      <c r="ALV102" s="25"/>
      <c r="ALW102" s="25"/>
      <c r="ALX102" s="25"/>
      <c r="ALY102" s="25"/>
      <c r="ALZ102" s="25"/>
      <c r="AMA102" s="25"/>
      <c r="AMB102" s="25"/>
      <c r="AMC102" s="25"/>
      <c r="AMD102" s="25"/>
      <c r="AME102" s="25"/>
      <c r="AMF102" s="25"/>
      <c r="AMG102" s="25"/>
      <c r="AMH102" s="25"/>
      <c r="AMI102" s="25"/>
      <c r="AMJ102" s="25"/>
    </row>
    <row r="103" spans="1:1024" ht="48.75" customHeight="1">
      <c r="A103" s="369"/>
      <c r="B103" s="25"/>
      <c r="C103" s="383"/>
      <c r="D103" s="392"/>
      <c r="E103" s="392"/>
      <c r="F103" s="392"/>
      <c r="G103" s="407"/>
      <c r="H103" s="407"/>
      <c r="I103" s="407"/>
      <c r="J103" s="407"/>
      <c r="K103" s="407"/>
      <c r="L103" s="407"/>
      <c r="M103" s="407"/>
      <c r="N103" s="407"/>
      <c r="O103" s="407"/>
      <c r="P103" s="407"/>
      <c r="Q103" s="407"/>
      <c r="R103" s="407"/>
      <c r="S103" s="407"/>
      <c r="T103" s="407"/>
      <c r="U103" s="407"/>
      <c r="V103" s="407"/>
      <c r="W103" s="407"/>
      <c r="X103" s="407"/>
      <c r="Y103" s="407"/>
      <c r="Z103" s="407"/>
      <c r="AA103" s="407"/>
      <c r="AB103" s="407"/>
      <c r="AC103" s="407"/>
      <c r="AD103" s="407"/>
      <c r="AE103" s="407"/>
      <c r="AF103" s="407"/>
      <c r="AG103" s="407"/>
      <c r="AH103" s="392"/>
      <c r="AI103" s="392"/>
      <c r="AJ103" s="392"/>
      <c r="AK103" s="392"/>
      <c r="AL103" s="367"/>
      <c r="AM103" s="367"/>
      <c r="AN103" s="383"/>
      <c r="AO103" s="392"/>
      <c r="AP103" s="392"/>
      <c r="AQ103" s="392"/>
      <c r="AR103" s="409"/>
      <c r="AS103" s="409"/>
      <c r="AT103" s="409"/>
      <c r="AU103" s="409"/>
      <c r="AV103" s="409"/>
      <c r="AW103" s="409"/>
      <c r="AX103" s="409"/>
      <c r="AY103" s="409"/>
      <c r="AZ103" s="409"/>
      <c r="BA103" s="409"/>
      <c r="BB103" s="409"/>
      <c r="BC103" s="409"/>
      <c r="BD103" s="409"/>
      <c r="BE103" s="409"/>
      <c r="BF103" s="409"/>
      <c r="BG103" s="409"/>
      <c r="BH103" s="409"/>
      <c r="BI103" s="409"/>
      <c r="BJ103" s="409"/>
      <c r="BK103" s="409"/>
      <c r="BL103" s="409"/>
      <c r="BM103" s="409"/>
      <c r="BN103" s="409"/>
      <c r="BO103" s="409"/>
      <c r="BP103" s="409"/>
      <c r="BQ103" s="409"/>
      <c r="BR103" s="409"/>
      <c r="BS103" s="392"/>
      <c r="BT103" s="392"/>
      <c r="BU103" s="392"/>
      <c r="BV103" s="392"/>
      <c r="BW103" s="369"/>
      <c r="BX103" s="368"/>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c r="HR103" s="25"/>
      <c r="HS103" s="25"/>
      <c r="HT103" s="25"/>
      <c r="HU103" s="25"/>
      <c r="HV103" s="25"/>
      <c r="HW103" s="25"/>
      <c r="HX103" s="25"/>
      <c r="HY103" s="25"/>
      <c r="HZ103" s="25"/>
      <c r="IA103" s="25"/>
      <c r="IB103" s="25"/>
      <c r="IC103" s="25"/>
      <c r="ID103" s="25"/>
      <c r="IE103" s="25"/>
      <c r="IF103" s="25"/>
      <c r="IG103" s="25"/>
      <c r="IH103" s="25"/>
      <c r="II103" s="25"/>
      <c r="IJ103" s="25"/>
      <c r="IK103" s="25"/>
      <c r="IL103" s="25"/>
      <c r="IM103" s="25"/>
      <c r="IN103" s="25"/>
      <c r="IO103" s="25"/>
      <c r="IP103" s="25"/>
      <c r="IQ103" s="25"/>
      <c r="IR103" s="25"/>
      <c r="IS103" s="25"/>
      <c r="IT103" s="25"/>
      <c r="IU103" s="25"/>
      <c r="IV103" s="25"/>
      <c r="IW103" s="25"/>
      <c r="IX103" s="25"/>
      <c r="IY103" s="25"/>
      <c r="IZ103" s="25"/>
      <c r="JA103" s="25"/>
      <c r="JB103" s="25"/>
      <c r="JC103" s="25"/>
      <c r="JD103" s="25"/>
      <c r="JE103" s="25"/>
      <c r="JF103" s="25"/>
      <c r="JG103" s="25"/>
      <c r="JH103" s="25"/>
      <c r="JI103" s="25"/>
      <c r="JJ103" s="25"/>
      <c r="JK103" s="25"/>
      <c r="JL103" s="25"/>
      <c r="JM103" s="25"/>
      <c r="JN103" s="25"/>
      <c r="JO103" s="25"/>
      <c r="JP103" s="25"/>
      <c r="JQ103" s="25"/>
      <c r="JR103" s="25"/>
      <c r="JS103" s="25"/>
      <c r="JT103" s="25"/>
      <c r="JU103" s="25"/>
      <c r="JV103" s="25"/>
      <c r="JW103" s="25"/>
      <c r="JX103" s="25"/>
      <c r="JY103" s="25"/>
      <c r="JZ103" s="25"/>
      <c r="KA103" s="25"/>
      <c r="KB103" s="25"/>
      <c r="KC103" s="25"/>
      <c r="KD103" s="25"/>
      <c r="KE103" s="25"/>
      <c r="KF103" s="25"/>
      <c r="KG103" s="25"/>
      <c r="KH103" s="25"/>
      <c r="KI103" s="25"/>
      <c r="KJ103" s="25"/>
      <c r="KK103" s="25"/>
      <c r="KL103" s="25"/>
      <c r="KM103" s="25"/>
      <c r="KN103" s="25"/>
      <c r="KO103" s="25"/>
      <c r="KP103" s="25"/>
      <c r="KQ103" s="25"/>
      <c r="KR103" s="25"/>
      <c r="KS103" s="25"/>
      <c r="KT103" s="25"/>
      <c r="KU103" s="25"/>
      <c r="KV103" s="25"/>
      <c r="KW103" s="25"/>
      <c r="KX103" s="25"/>
      <c r="KY103" s="25"/>
      <c r="KZ103" s="25"/>
      <c r="LA103" s="25"/>
      <c r="LB103" s="25"/>
      <c r="LC103" s="25"/>
      <c r="LD103" s="25"/>
      <c r="LE103" s="25"/>
      <c r="LF103" s="25"/>
      <c r="LG103" s="25"/>
      <c r="LH103" s="25"/>
      <c r="LI103" s="25"/>
      <c r="LJ103" s="25"/>
      <c r="LK103" s="25"/>
      <c r="LL103" s="25"/>
      <c r="LM103" s="25"/>
      <c r="LN103" s="25"/>
      <c r="LO103" s="25"/>
      <c r="LP103" s="25"/>
      <c r="LQ103" s="25"/>
      <c r="LR103" s="25"/>
      <c r="LS103" s="25"/>
      <c r="LT103" s="25"/>
      <c r="LU103" s="25"/>
      <c r="LV103" s="25"/>
      <c r="LW103" s="25"/>
      <c r="LX103" s="25"/>
      <c r="LY103" s="25"/>
      <c r="LZ103" s="25"/>
      <c r="MA103" s="25"/>
      <c r="MB103" s="25"/>
      <c r="MC103" s="25"/>
      <c r="MD103" s="25"/>
      <c r="ME103" s="25"/>
      <c r="MF103" s="25"/>
      <c r="MG103" s="25"/>
      <c r="MH103" s="25"/>
      <c r="MI103" s="25"/>
      <c r="MJ103" s="25"/>
      <c r="MK103" s="25"/>
      <c r="ML103" s="25"/>
      <c r="MM103" s="25"/>
      <c r="MN103" s="25"/>
      <c r="MO103" s="25"/>
      <c r="MP103" s="25"/>
      <c r="MQ103" s="25"/>
      <c r="MR103" s="25"/>
      <c r="MS103" s="25"/>
      <c r="MT103" s="25"/>
      <c r="MU103" s="25"/>
      <c r="MV103" s="25"/>
      <c r="MW103" s="25"/>
      <c r="MX103" s="25"/>
      <c r="MY103" s="25"/>
      <c r="MZ103" s="25"/>
      <c r="NA103" s="25"/>
      <c r="NB103" s="25"/>
      <c r="NC103" s="25"/>
      <c r="ND103" s="25"/>
      <c r="NE103" s="25"/>
      <c r="NF103" s="25"/>
      <c r="NG103" s="25"/>
      <c r="NH103" s="25"/>
      <c r="NI103" s="25"/>
      <c r="NJ103" s="25"/>
      <c r="NK103" s="25"/>
      <c r="NL103" s="25"/>
      <c r="NM103" s="25"/>
      <c r="NN103" s="25"/>
      <c r="NO103" s="25"/>
      <c r="NP103" s="25"/>
      <c r="NQ103" s="25"/>
      <c r="NR103" s="25"/>
      <c r="NS103" s="25"/>
      <c r="NT103" s="25"/>
      <c r="NU103" s="25"/>
      <c r="NV103" s="25"/>
      <c r="NW103" s="25"/>
      <c r="NX103" s="25"/>
      <c r="NY103" s="25"/>
      <c r="NZ103" s="25"/>
      <c r="OA103" s="25"/>
      <c r="OB103" s="25"/>
      <c r="OC103" s="25"/>
      <c r="OD103" s="25"/>
      <c r="OE103" s="25"/>
      <c r="OF103" s="25"/>
      <c r="OG103" s="25"/>
      <c r="OH103" s="25"/>
      <c r="OI103" s="25"/>
      <c r="OJ103" s="25"/>
      <c r="OK103" s="25"/>
      <c r="OL103" s="25"/>
      <c r="OM103" s="25"/>
      <c r="ON103" s="25"/>
      <c r="OO103" s="25"/>
      <c r="OP103" s="25"/>
      <c r="OQ103" s="25"/>
      <c r="OR103" s="25"/>
      <c r="OS103" s="25"/>
      <c r="OT103" s="25"/>
      <c r="OU103" s="25"/>
      <c r="OV103" s="25"/>
      <c r="OW103" s="25"/>
      <c r="OX103" s="25"/>
      <c r="OY103" s="25"/>
      <c r="OZ103" s="25"/>
      <c r="PA103" s="25"/>
      <c r="PB103" s="25"/>
      <c r="PC103" s="25"/>
      <c r="PD103" s="25"/>
      <c r="PE103" s="25"/>
      <c r="PF103" s="25"/>
      <c r="PG103" s="25"/>
      <c r="PH103" s="25"/>
      <c r="PI103" s="25"/>
      <c r="PJ103" s="25"/>
      <c r="PK103" s="25"/>
      <c r="PL103" s="25"/>
      <c r="PM103" s="25"/>
      <c r="PN103" s="25"/>
      <c r="PO103" s="25"/>
      <c r="PP103" s="25"/>
      <c r="PQ103" s="25"/>
      <c r="PR103" s="25"/>
      <c r="PS103" s="25"/>
      <c r="PT103" s="25"/>
      <c r="PU103" s="25"/>
      <c r="PV103" s="25"/>
      <c r="PW103" s="25"/>
      <c r="PX103" s="25"/>
      <c r="PY103" s="25"/>
      <c r="PZ103" s="25"/>
      <c r="QA103" s="25"/>
      <c r="QB103" s="25"/>
      <c r="QC103" s="25"/>
      <c r="QD103" s="25"/>
      <c r="QE103" s="25"/>
      <c r="QF103" s="25"/>
      <c r="QG103" s="25"/>
      <c r="QH103" s="25"/>
      <c r="QI103" s="25"/>
      <c r="QJ103" s="25"/>
      <c r="QK103" s="25"/>
      <c r="QL103" s="25"/>
      <c r="QM103" s="25"/>
      <c r="QN103" s="25"/>
      <c r="QO103" s="25"/>
      <c r="QP103" s="25"/>
      <c r="QQ103" s="25"/>
      <c r="QR103" s="25"/>
      <c r="QS103" s="25"/>
      <c r="QT103" s="25"/>
      <c r="QU103" s="25"/>
      <c r="QV103" s="25"/>
      <c r="QW103" s="25"/>
      <c r="QX103" s="25"/>
      <c r="QY103" s="25"/>
      <c r="QZ103" s="25"/>
      <c r="RA103" s="25"/>
      <c r="RB103" s="25"/>
      <c r="RC103" s="25"/>
      <c r="RD103" s="25"/>
      <c r="RE103" s="25"/>
      <c r="RF103" s="25"/>
      <c r="RG103" s="25"/>
      <c r="RH103" s="25"/>
      <c r="RI103" s="25"/>
      <c r="RJ103" s="25"/>
      <c r="RK103" s="25"/>
      <c r="RL103" s="25"/>
      <c r="RM103" s="25"/>
      <c r="RN103" s="25"/>
      <c r="RO103" s="25"/>
      <c r="RP103" s="25"/>
      <c r="RQ103" s="25"/>
      <c r="RR103" s="25"/>
      <c r="RS103" s="25"/>
      <c r="RT103" s="25"/>
      <c r="RU103" s="25"/>
      <c r="RV103" s="25"/>
      <c r="RW103" s="25"/>
      <c r="RX103" s="25"/>
      <c r="RY103" s="25"/>
      <c r="RZ103" s="25"/>
      <c r="SA103" s="25"/>
      <c r="SB103" s="25"/>
      <c r="SC103" s="25"/>
      <c r="SD103" s="25"/>
      <c r="SE103" s="25"/>
      <c r="SF103" s="25"/>
      <c r="SG103" s="25"/>
      <c r="SH103" s="25"/>
      <c r="SI103" s="25"/>
      <c r="SJ103" s="25"/>
      <c r="SK103" s="25"/>
      <c r="SL103" s="25"/>
      <c r="SM103" s="25"/>
      <c r="SN103" s="25"/>
      <c r="SO103" s="25"/>
      <c r="SP103" s="25"/>
      <c r="SQ103" s="25"/>
      <c r="SR103" s="25"/>
      <c r="SS103" s="25"/>
      <c r="ST103" s="25"/>
      <c r="SU103" s="25"/>
      <c r="SV103" s="25"/>
      <c r="SW103" s="25"/>
      <c r="SX103" s="25"/>
      <c r="SY103" s="25"/>
      <c r="SZ103" s="25"/>
      <c r="TA103" s="25"/>
      <c r="TB103" s="25"/>
      <c r="TC103" s="25"/>
      <c r="TD103" s="25"/>
      <c r="TE103" s="25"/>
      <c r="TF103" s="25"/>
      <c r="TG103" s="25"/>
      <c r="TH103" s="25"/>
      <c r="TI103" s="25"/>
      <c r="TJ103" s="25"/>
      <c r="TK103" s="25"/>
      <c r="TL103" s="25"/>
      <c r="TM103" s="25"/>
      <c r="TN103" s="25"/>
      <c r="TO103" s="25"/>
      <c r="TP103" s="25"/>
      <c r="TQ103" s="25"/>
      <c r="TR103" s="25"/>
      <c r="TS103" s="25"/>
      <c r="TT103" s="25"/>
      <c r="TU103" s="25"/>
      <c r="TV103" s="25"/>
      <c r="TW103" s="25"/>
      <c r="TX103" s="25"/>
      <c r="TY103" s="25"/>
      <c r="TZ103" s="25"/>
      <c r="UA103" s="25"/>
      <c r="UB103" s="25"/>
      <c r="UC103" s="25"/>
      <c r="UD103" s="25"/>
      <c r="UE103" s="25"/>
      <c r="UF103" s="25"/>
      <c r="UG103" s="25"/>
      <c r="UH103" s="25"/>
      <c r="UI103" s="25"/>
      <c r="UJ103" s="25"/>
      <c r="UK103" s="25"/>
      <c r="UL103" s="25"/>
      <c r="UM103" s="25"/>
      <c r="UN103" s="25"/>
      <c r="UO103" s="25"/>
      <c r="UP103" s="25"/>
      <c r="UQ103" s="25"/>
      <c r="UR103" s="25"/>
      <c r="US103" s="25"/>
      <c r="UT103" s="25"/>
      <c r="UU103" s="25"/>
      <c r="UV103" s="25"/>
      <c r="UW103" s="25"/>
      <c r="UX103" s="25"/>
      <c r="UY103" s="25"/>
      <c r="UZ103" s="25"/>
      <c r="VA103" s="25"/>
      <c r="VB103" s="25"/>
      <c r="VC103" s="25"/>
      <c r="VD103" s="25"/>
      <c r="VE103" s="25"/>
      <c r="VF103" s="25"/>
      <c r="VG103" s="25"/>
      <c r="VH103" s="25"/>
      <c r="VI103" s="25"/>
      <c r="VJ103" s="25"/>
      <c r="VK103" s="25"/>
      <c r="VL103" s="25"/>
      <c r="VM103" s="25"/>
      <c r="VN103" s="25"/>
      <c r="VO103" s="25"/>
      <c r="VP103" s="25"/>
      <c r="VQ103" s="25"/>
      <c r="VR103" s="25"/>
      <c r="VS103" s="25"/>
      <c r="VT103" s="25"/>
      <c r="VU103" s="25"/>
      <c r="VV103" s="25"/>
      <c r="VW103" s="25"/>
      <c r="VX103" s="25"/>
      <c r="VY103" s="25"/>
      <c r="VZ103" s="25"/>
      <c r="WA103" s="25"/>
      <c r="WB103" s="25"/>
      <c r="WC103" s="25"/>
      <c r="WD103" s="25"/>
      <c r="WE103" s="25"/>
      <c r="WF103" s="25"/>
      <c r="WG103" s="25"/>
      <c r="WH103" s="25"/>
      <c r="WI103" s="25"/>
      <c r="WJ103" s="25"/>
      <c r="WK103" s="25"/>
      <c r="WL103" s="25"/>
      <c r="WM103" s="25"/>
      <c r="WN103" s="25"/>
      <c r="WO103" s="25"/>
      <c r="WP103" s="25"/>
      <c r="WQ103" s="25"/>
      <c r="WR103" s="25"/>
      <c r="WS103" s="25"/>
      <c r="WT103" s="25"/>
      <c r="WU103" s="25"/>
      <c r="WV103" s="25"/>
      <c r="WW103" s="25"/>
      <c r="WX103" s="25"/>
      <c r="WY103" s="25"/>
      <c r="WZ103" s="25"/>
      <c r="XA103" s="25"/>
      <c r="XB103" s="25"/>
      <c r="XC103" s="25"/>
      <c r="XD103" s="25"/>
      <c r="XE103" s="25"/>
      <c r="XF103" s="25"/>
      <c r="XG103" s="25"/>
      <c r="XH103" s="25"/>
      <c r="XI103" s="25"/>
      <c r="XJ103" s="25"/>
      <c r="XK103" s="25"/>
      <c r="XL103" s="25"/>
      <c r="XM103" s="25"/>
      <c r="XN103" s="25"/>
      <c r="XO103" s="25"/>
      <c r="XP103" s="25"/>
      <c r="XQ103" s="25"/>
      <c r="XR103" s="25"/>
      <c r="XS103" s="25"/>
      <c r="XT103" s="25"/>
      <c r="XU103" s="25"/>
      <c r="XV103" s="25"/>
      <c r="XW103" s="25"/>
      <c r="XX103" s="25"/>
      <c r="XY103" s="25"/>
      <c r="XZ103" s="25"/>
      <c r="YA103" s="25"/>
      <c r="YB103" s="25"/>
      <c r="YC103" s="25"/>
      <c r="YD103" s="25"/>
      <c r="YE103" s="25"/>
      <c r="YF103" s="25"/>
      <c r="YG103" s="25"/>
      <c r="YH103" s="25"/>
      <c r="YI103" s="25"/>
      <c r="YJ103" s="25"/>
      <c r="YK103" s="25"/>
      <c r="YL103" s="25"/>
      <c r="YM103" s="25"/>
      <c r="YN103" s="25"/>
      <c r="YO103" s="25"/>
      <c r="YP103" s="25"/>
      <c r="YQ103" s="25"/>
      <c r="YR103" s="25"/>
      <c r="YS103" s="25"/>
      <c r="YT103" s="25"/>
      <c r="YU103" s="25"/>
      <c r="YV103" s="25"/>
      <c r="YW103" s="25"/>
      <c r="YX103" s="25"/>
      <c r="YY103" s="25"/>
      <c r="YZ103" s="25"/>
      <c r="ZA103" s="25"/>
      <c r="ZB103" s="25"/>
      <c r="ZC103" s="25"/>
      <c r="ZD103" s="25"/>
      <c r="ZE103" s="25"/>
      <c r="ZF103" s="25"/>
      <c r="ZG103" s="25"/>
      <c r="ZH103" s="25"/>
      <c r="ZI103" s="25"/>
      <c r="ZJ103" s="25"/>
      <c r="ZK103" s="25"/>
      <c r="ZL103" s="25"/>
      <c r="ZM103" s="25"/>
      <c r="ZN103" s="25"/>
      <c r="ZO103" s="25"/>
      <c r="ZP103" s="25"/>
      <c r="ZQ103" s="25"/>
      <c r="ZR103" s="25"/>
      <c r="ZS103" s="25"/>
      <c r="ZT103" s="25"/>
      <c r="ZU103" s="25"/>
      <c r="ZV103" s="25"/>
      <c r="ZW103" s="25"/>
      <c r="ZX103" s="25"/>
      <c r="ZY103" s="25"/>
      <c r="ZZ103" s="25"/>
      <c r="AAA103" s="25"/>
      <c r="AAB103" s="25"/>
      <c r="AAC103" s="25"/>
      <c r="AAD103" s="25"/>
      <c r="AAE103" s="25"/>
      <c r="AAF103" s="25"/>
      <c r="AAG103" s="25"/>
      <c r="AAH103" s="25"/>
      <c r="AAI103" s="25"/>
      <c r="AAJ103" s="25"/>
      <c r="AAK103" s="25"/>
      <c r="AAL103" s="25"/>
      <c r="AAM103" s="25"/>
      <c r="AAN103" s="25"/>
      <c r="AAO103" s="25"/>
      <c r="AAP103" s="25"/>
      <c r="AAQ103" s="25"/>
      <c r="AAR103" s="25"/>
      <c r="AAS103" s="25"/>
      <c r="AAT103" s="25"/>
      <c r="AAU103" s="25"/>
      <c r="AAV103" s="25"/>
      <c r="AAW103" s="25"/>
      <c r="AAX103" s="25"/>
      <c r="AAY103" s="25"/>
      <c r="AAZ103" s="25"/>
      <c r="ABA103" s="25"/>
      <c r="ABB103" s="25"/>
      <c r="ABC103" s="25"/>
      <c r="ABD103" s="25"/>
      <c r="ABE103" s="25"/>
      <c r="ABF103" s="25"/>
      <c r="ABG103" s="25"/>
      <c r="ABH103" s="25"/>
      <c r="ABI103" s="25"/>
      <c r="ABJ103" s="25"/>
      <c r="ABK103" s="25"/>
      <c r="ABL103" s="25"/>
      <c r="ABM103" s="25"/>
      <c r="ABN103" s="25"/>
      <c r="ABO103" s="25"/>
      <c r="ABP103" s="25"/>
      <c r="ABQ103" s="25"/>
      <c r="ABR103" s="25"/>
      <c r="ABS103" s="25"/>
      <c r="ABT103" s="25"/>
      <c r="ABU103" s="25"/>
      <c r="ABV103" s="25"/>
      <c r="ABW103" s="25"/>
      <c r="ABX103" s="25"/>
      <c r="ABY103" s="25"/>
      <c r="ABZ103" s="25"/>
      <c r="ACA103" s="25"/>
      <c r="ACB103" s="25"/>
      <c r="ACC103" s="25"/>
      <c r="ACD103" s="25"/>
      <c r="ACE103" s="25"/>
      <c r="ACF103" s="25"/>
      <c r="ACG103" s="25"/>
      <c r="ACH103" s="25"/>
      <c r="ACI103" s="25"/>
      <c r="ACJ103" s="25"/>
      <c r="ACK103" s="25"/>
      <c r="ACL103" s="25"/>
      <c r="ACM103" s="25"/>
      <c r="ACN103" s="25"/>
      <c r="ACO103" s="25"/>
      <c r="ACP103" s="25"/>
      <c r="ACQ103" s="25"/>
      <c r="ACR103" s="25"/>
      <c r="ACS103" s="25"/>
      <c r="ACT103" s="25"/>
      <c r="ACU103" s="25"/>
      <c r="ACV103" s="25"/>
      <c r="ACW103" s="25"/>
      <c r="ACX103" s="25"/>
      <c r="ACY103" s="25"/>
      <c r="ACZ103" s="25"/>
      <c r="ADA103" s="25"/>
      <c r="ADB103" s="25"/>
      <c r="ADC103" s="25"/>
      <c r="ADD103" s="25"/>
      <c r="ADE103" s="25"/>
      <c r="ADF103" s="25"/>
      <c r="ADG103" s="25"/>
      <c r="ADH103" s="25"/>
      <c r="ADI103" s="25"/>
      <c r="ADJ103" s="25"/>
      <c r="ADK103" s="25"/>
      <c r="ADL103" s="25"/>
      <c r="ADM103" s="25"/>
      <c r="ADN103" s="25"/>
      <c r="ADO103" s="25"/>
      <c r="ADP103" s="25"/>
      <c r="ADQ103" s="25"/>
      <c r="ADR103" s="25"/>
      <c r="ADS103" s="25"/>
      <c r="ADT103" s="25"/>
      <c r="ADU103" s="25"/>
      <c r="ADV103" s="25"/>
      <c r="ADW103" s="25"/>
      <c r="ADX103" s="25"/>
      <c r="ADY103" s="25"/>
      <c r="ADZ103" s="25"/>
      <c r="AEA103" s="25"/>
      <c r="AEB103" s="25"/>
      <c r="AEC103" s="25"/>
      <c r="AED103" s="25"/>
      <c r="AEE103" s="25"/>
      <c r="AEF103" s="25"/>
      <c r="AEG103" s="25"/>
      <c r="AEH103" s="25"/>
      <c r="AEI103" s="25"/>
      <c r="AEJ103" s="25"/>
      <c r="AEK103" s="25"/>
      <c r="AEL103" s="25"/>
      <c r="AEM103" s="25"/>
      <c r="AEN103" s="25"/>
      <c r="AEO103" s="25"/>
      <c r="AEP103" s="25"/>
      <c r="AEQ103" s="25"/>
      <c r="AER103" s="25"/>
      <c r="AES103" s="25"/>
      <c r="AET103" s="25"/>
      <c r="AEU103" s="25"/>
      <c r="AEV103" s="25"/>
      <c r="AEW103" s="25"/>
      <c r="AEX103" s="25"/>
      <c r="AEY103" s="25"/>
      <c r="AEZ103" s="25"/>
      <c r="AFA103" s="25"/>
      <c r="AFB103" s="25"/>
      <c r="AFC103" s="25"/>
      <c r="AFD103" s="25"/>
      <c r="AFE103" s="25"/>
      <c r="AFF103" s="25"/>
      <c r="AFG103" s="25"/>
      <c r="AFH103" s="25"/>
      <c r="AFI103" s="25"/>
      <c r="AFJ103" s="25"/>
      <c r="AFK103" s="25"/>
      <c r="AFL103" s="25"/>
      <c r="AFM103" s="25"/>
      <c r="AFN103" s="25"/>
      <c r="AFO103" s="25"/>
      <c r="AFP103" s="25"/>
      <c r="AFQ103" s="25"/>
      <c r="AFR103" s="25"/>
      <c r="AFS103" s="25"/>
      <c r="AFT103" s="25"/>
      <c r="AFU103" s="25"/>
      <c r="AFV103" s="25"/>
      <c r="AFW103" s="25"/>
      <c r="AFX103" s="25"/>
      <c r="AFY103" s="25"/>
      <c r="AFZ103" s="25"/>
      <c r="AGA103" s="25"/>
      <c r="AGB103" s="25"/>
      <c r="AGC103" s="25"/>
      <c r="AGD103" s="25"/>
      <c r="AGE103" s="25"/>
      <c r="AGF103" s="25"/>
      <c r="AGG103" s="25"/>
      <c r="AGH103" s="25"/>
      <c r="AGI103" s="25"/>
      <c r="AGJ103" s="25"/>
      <c r="AGK103" s="25"/>
      <c r="AGL103" s="25"/>
      <c r="AGM103" s="25"/>
      <c r="AGN103" s="25"/>
      <c r="AGO103" s="25"/>
      <c r="AGP103" s="25"/>
      <c r="AGQ103" s="25"/>
      <c r="AGR103" s="25"/>
      <c r="AGS103" s="25"/>
      <c r="AGT103" s="25"/>
      <c r="AGU103" s="25"/>
      <c r="AGV103" s="25"/>
      <c r="AGW103" s="25"/>
      <c r="AGX103" s="25"/>
      <c r="AGY103" s="25"/>
      <c r="AGZ103" s="25"/>
      <c r="AHA103" s="25"/>
      <c r="AHB103" s="25"/>
      <c r="AHC103" s="25"/>
      <c r="AHD103" s="25"/>
      <c r="AHE103" s="25"/>
      <c r="AHF103" s="25"/>
      <c r="AHG103" s="25"/>
      <c r="AHH103" s="25"/>
      <c r="AHI103" s="25"/>
      <c r="AHJ103" s="25"/>
      <c r="AHK103" s="25"/>
      <c r="AHL103" s="25"/>
      <c r="AHM103" s="25"/>
      <c r="AHN103" s="25"/>
      <c r="AHO103" s="25"/>
      <c r="AHP103" s="25"/>
      <c r="AHQ103" s="25"/>
      <c r="AHR103" s="25"/>
      <c r="AHS103" s="25"/>
      <c r="AHT103" s="25"/>
      <c r="AHU103" s="25"/>
      <c r="AHV103" s="25"/>
      <c r="AHW103" s="25"/>
      <c r="AHX103" s="25"/>
      <c r="AHY103" s="25"/>
      <c r="AHZ103" s="25"/>
      <c r="AIA103" s="25"/>
      <c r="AIB103" s="25"/>
      <c r="AIC103" s="25"/>
      <c r="AID103" s="25"/>
      <c r="AIE103" s="25"/>
      <c r="AIF103" s="25"/>
      <c r="AIG103" s="25"/>
      <c r="AIH103" s="25"/>
      <c r="AII103" s="25"/>
      <c r="AIJ103" s="25"/>
      <c r="AIK103" s="25"/>
      <c r="AIL103" s="25"/>
      <c r="AIM103" s="25"/>
      <c r="AIN103" s="25"/>
      <c r="AIO103" s="25"/>
      <c r="AIP103" s="25"/>
      <c r="AIQ103" s="25"/>
      <c r="AIR103" s="25"/>
      <c r="AIS103" s="25"/>
      <c r="AIT103" s="25"/>
      <c r="AIU103" s="25"/>
      <c r="AIV103" s="25"/>
      <c r="AIW103" s="25"/>
      <c r="AIX103" s="25"/>
      <c r="AIY103" s="25"/>
      <c r="AIZ103" s="25"/>
      <c r="AJA103" s="25"/>
      <c r="AJB103" s="25"/>
      <c r="AJC103" s="25"/>
      <c r="AJD103" s="25"/>
      <c r="AJE103" s="25"/>
      <c r="AJF103" s="25"/>
      <c r="AJG103" s="25"/>
      <c r="AJH103" s="25"/>
      <c r="AJI103" s="25"/>
      <c r="AJJ103" s="25"/>
      <c r="AJK103" s="25"/>
      <c r="AJL103" s="25"/>
      <c r="AJM103" s="25"/>
      <c r="AJN103" s="25"/>
      <c r="AJO103" s="25"/>
      <c r="AJP103" s="25"/>
      <c r="AJQ103" s="25"/>
      <c r="AJR103" s="25"/>
      <c r="AJS103" s="25"/>
      <c r="AJT103" s="25"/>
      <c r="AJU103" s="25"/>
      <c r="AJV103" s="25"/>
      <c r="AJW103" s="25"/>
      <c r="AJX103" s="25"/>
      <c r="AJY103" s="25"/>
      <c r="AJZ103" s="25"/>
      <c r="AKA103" s="25"/>
      <c r="AKB103" s="25"/>
      <c r="AKC103" s="25"/>
      <c r="AKD103" s="25"/>
      <c r="AKE103" s="25"/>
      <c r="AKF103" s="25"/>
      <c r="AKG103" s="25"/>
      <c r="AKH103" s="25"/>
      <c r="AKI103" s="25"/>
      <c r="AKJ103" s="25"/>
      <c r="AKK103" s="25"/>
      <c r="AKL103" s="25"/>
      <c r="AKM103" s="25"/>
      <c r="AKN103" s="25"/>
      <c r="AKO103" s="25"/>
      <c r="AKP103" s="25"/>
      <c r="AKQ103" s="25"/>
      <c r="AKR103" s="25"/>
      <c r="AKS103" s="25"/>
      <c r="AKT103" s="25"/>
      <c r="AKU103" s="25"/>
      <c r="AKV103" s="25"/>
      <c r="AKW103" s="25"/>
      <c r="AKX103" s="25"/>
      <c r="AKY103" s="25"/>
      <c r="AKZ103" s="25"/>
      <c r="ALA103" s="25"/>
      <c r="ALB103" s="25"/>
      <c r="ALC103" s="25"/>
      <c r="ALD103" s="25"/>
      <c r="ALE103" s="25"/>
      <c r="ALF103" s="25"/>
      <c r="ALG103" s="25"/>
      <c r="ALH103" s="25"/>
      <c r="ALI103" s="25"/>
      <c r="ALJ103" s="25"/>
      <c r="ALK103" s="25"/>
      <c r="ALL103" s="25"/>
      <c r="ALM103" s="25"/>
      <c r="ALN103" s="25"/>
      <c r="ALO103" s="25"/>
      <c r="ALP103" s="25"/>
      <c r="ALQ103" s="25"/>
      <c r="ALR103" s="25"/>
      <c r="ALS103" s="25"/>
      <c r="ALT103" s="25"/>
      <c r="ALU103" s="25"/>
      <c r="ALV103" s="25"/>
      <c r="ALW103" s="25"/>
      <c r="ALX103" s="25"/>
      <c r="ALY103" s="25"/>
      <c r="ALZ103" s="25"/>
      <c r="AMA103" s="25"/>
      <c r="AMB103" s="25"/>
      <c r="AMC103" s="25"/>
      <c r="AMD103" s="25"/>
      <c r="AME103" s="25"/>
      <c r="AMF103" s="25"/>
      <c r="AMG103" s="25"/>
      <c r="AMH103" s="25"/>
      <c r="AMI103" s="25"/>
      <c r="AMJ103" s="25"/>
    </row>
    <row r="104" spans="1:1024" s="368" customFormat="1" ht="18.75" customHeight="1">
      <c r="A104" s="369"/>
      <c r="B104" s="366"/>
      <c r="C104" s="383" t="s">
        <v>590</v>
      </c>
      <c r="D104" s="393" t="s">
        <v>56</v>
      </c>
      <c r="E104" s="393"/>
      <c r="F104" s="393"/>
      <c r="G104" s="403" t="s">
        <v>586</v>
      </c>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393" t="s">
        <v>56</v>
      </c>
      <c r="AI104" s="393"/>
      <c r="AJ104" s="393"/>
      <c r="AK104" s="393"/>
      <c r="AL104" s="367"/>
      <c r="AM104" s="367"/>
      <c r="AN104" s="383" t="s">
        <v>251</v>
      </c>
      <c r="AO104" s="393" t="s">
        <v>56</v>
      </c>
      <c r="AP104" s="393"/>
      <c r="AQ104" s="393"/>
      <c r="AR104" s="403" t="s">
        <v>615</v>
      </c>
      <c r="AS104" s="403"/>
      <c r="AT104" s="403"/>
      <c r="AU104" s="403"/>
      <c r="AV104" s="403"/>
      <c r="AW104" s="403"/>
      <c r="AX104" s="403"/>
      <c r="AY104" s="403"/>
      <c r="AZ104" s="403"/>
      <c r="BA104" s="403"/>
      <c r="BB104" s="403"/>
      <c r="BC104" s="403"/>
      <c r="BD104" s="403"/>
      <c r="BE104" s="403"/>
      <c r="BF104" s="403"/>
      <c r="BG104" s="403"/>
      <c r="BH104" s="403"/>
      <c r="BI104" s="403"/>
      <c r="BJ104" s="403"/>
      <c r="BK104" s="403"/>
      <c r="BL104" s="403"/>
      <c r="BM104" s="403"/>
      <c r="BN104" s="403"/>
      <c r="BO104" s="403"/>
      <c r="BP104" s="403"/>
      <c r="BQ104" s="403"/>
      <c r="BR104" s="403"/>
      <c r="BS104" s="393" t="s">
        <v>56</v>
      </c>
      <c r="BT104" s="393"/>
      <c r="BU104" s="393"/>
      <c r="BV104" s="393"/>
      <c r="BW104" s="369"/>
      <c r="BX104" s="366"/>
    </row>
    <row r="105" spans="1:1024" ht="18.75" customHeight="1">
      <c r="A105" s="369"/>
      <c r="C105" s="383"/>
      <c r="D105" s="393"/>
      <c r="E105" s="393"/>
      <c r="F105" s="39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393"/>
      <c r="AI105" s="393"/>
      <c r="AJ105" s="393"/>
      <c r="AK105" s="393"/>
      <c r="AL105" s="423"/>
      <c r="AM105" s="423"/>
      <c r="AN105" s="383"/>
      <c r="AO105" s="393"/>
      <c r="AP105" s="393"/>
      <c r="AQ105" s="393"/>
      <c r="AR105" s="403"/>
      <c r="AS105" s="403"/>
      <c r="AT105" s="403"/>
      <c r="AU105" s="403"/>
      <c r="AV105" s="403"/>
      <c r="AW105" s="403"/>
      <c r="AX105" s="403"/>
      <c r="AY105" s="403"/>
      <c r="AZ105" s="403"/>
      <c r="BA105" s="403"/>
      <c r="BB105" s="403"/>
      <c r="BC105" s="403"/>
      <c r="BD105" s="403"/>
      <c r="BE105" s="403"/>
      <c r="BF105" s="403"/>
      <c r="BG105" s="403"/>
      <c r="BH105" s="403"/>
      <c r="BI105" s="403"/>
      <c r="BJ105" s="403"/>
      <c r="BK105" s="403"/>
      <c r="BL105" s="403"/>
      <c r="BM105" s="403"/>
      <c r="BN105" s="403"/>
      <c r="BO105" s="403"/>
      <c r="BP105" s="403"/>
      <c r="BQ105" s="403"/>
      <c r="BR105" s="403"/>
      <c r="BS105" s="393"/>
      <c r="BT105" s="393"/>
      <c r="BU105" s="393"/>
      <c r="BV105" s="393"/>
      <c r="BW105" s="369"/>
    </row>
    <row r="106" spans="1:1024" ht="18.75" customHeight="1">
      <c r="A106" s="369"/>
      <c r="C106" s="383" t="s">
        <v>183</v>
      </c>
      <c r="D106" s="393" t="s">
        <v>56</v>
      </c>
      <c r="E106" s="393"/>
      <c r="F106" s="393"/>
      <c r="G106" s="403" t="s">
        <v>146</v>
      </c>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393" t="s">
        <v>56</v>
      </c>
      <c r="AI106" s="393"/>
      <c r="AJ106" s="393"/>
      <c r="AK106" s="393"/>
      <c r="AL106" s="367"/>
      <c r="AM106" s="367"/>
      <c r="AN106" s="367"/>
      <c r="AO106" s="395"/>
      <c r="AP106" s="400"/>
      <c r="AQ106" s="400"/>
      <c r="AR106" s="411"/>
      <c r="AS106" s="411"/>
      <c r="AT106" s="411"/>
      <c r="AU106" s="411"/>
      <c r="AV106" s="411"/>
      <c r="AW106" s="411"/>
      <c r="AX106" s="411"/>
      <c r="AY106" s="411"/>
      <c r="AZ106" s="411"/>
      <c r="BA106" s="411"/>
      <c r="BB106" s="411"/>
      <c r="BC106" s="411"/>
      <c r="BD106" s="411"/>
      <c r="BE106" s="411"/>
      <c r="BF106" s="411"/>
      <c r="BG106" s="411"/>
      <c r="BH106" s="411"/>
      <c r="BI106" s="411"/>
      <c r="BJ106" s="411"/>
      <c r="BK106" s="411"/>
      <c r="BL106" s="411"/>
      <c r="BM106" s="411"/>
      <c r="BN106" s="411"/>
      <c r="BO106" s="411"/>
      <c r="BP106" s="411"/>
      <c r="BQ106" s="411"/>
      <c r="BR106" s="411"/>
      <c r="BS106" s="421"/>
      <c r="BT106" s="421"/>
      <c r="BU106" s="421"/>
      <c r="BV106" s="421"/>
      <c r="BW106" s="369"/>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c r="ON106" s="25"/>
      <c r="OO106" s="25"/>
      <c r="OP106" s="25"/>
      <c r="OQ106" s="25"/>
      <c r="OR106" s="25"/>
      <c r="OS106" s="25"/>
      <c r="OT106" s="25"/>
      <c r="OU106" s="25"/>
      <c r="OV106" s="25"/>
      <c r="OW106" s="25"/>
      <c r="OX106" s="25"/>
      <c r="OY106" s="25"/>
      <c r="OZ106" s="25"/>
      <c r="PA106" s="25"/>
      <c r="PB106" s="25"/>
      <c r="PC106" s="25"/>
      <c r="PD106" s="25"/>
      <c r="PE106" s="25"/>
      <c r="PF106" s="25"/>
      <c r="PG106" s="25"/>
      <c r="PH106" s="25"/>
      <c r="PI106" s="25"/>
      <c r="PJ106" s="25"/>
      <c r="PK106" s="25"/>
      <c r="PL106" s="25"/>
      <c r="PM106" s="25"/>
      <c r="PN106" s="25"/>
      <c r="PO106" s="25"/>
      <c r="PP106" s="25"/>
      <c r="PQ106" s="25"/>
      <c r="PR106" s="25"/>
      <c r="PS106" s="25"/>
      <c r="PT106" s="25"/>
      <c r="PU106" s="25"/>
      <c r="PV106" s="25"/>
      <c r="PW106" s="25"/>
      <c r="PX106" s="25"/>
      <c r="PY106" s="25"/>
      <c r="PZ106" s="25"/>
      <c r="QA106" s="25"/>
      <c r="QB106" s="25"/>
      <c r="QC106" s="25"/>
      <c r="QD106" s="25"/>
      <c r="QE106" s="25"/>
      <c r="QF106" s="25"/>
      <c r="QG106" s="25"/>
      <c r="QH106" s="25"/>
      <c r="QI106" s="25"/>
      <c r="QJ106" s="25"/>
      <c r="QK106" s="25"/>
      <c r="QL106" s="25"/>
      <c r="QM106" s="25"/>
      <c r="QN106" s="25"/>
      <c r="QO106" s="25"/>
      <c r="QP106" s="25"/>
      <c r="QQ106" s="25"/>
      <c r="QR106" s="25"/>
      <c r="QS106" s="25"/>
      <c r="QT106" s="25"/>
      <c r="QU106" s="25"/>
      <c r="QV106" s="25"/>
      <c r="QW106" s="25"/>
      <c r="QX106" s="25"/>
      <c r="QY106" s="25"/>
      <c r="QZ106" s="25"/>
      <c r="RA106" s="25"/>
      <c r="RB106" s="25"/>
      <c r="RC106" s="25"/>
      <c r="RD106" s="25"/>
      <c r="RE106" s="25"/>
      <c r="RF106" s="25"/>
      <c r="RG106" s="25"/>
      <c r="RH106" s="25"/>
      <c r="RI106" s="25"/>
      <c r="RJ106" s="25"/>
      <c r="RK106" s="25"/>
      <c r="RL106" s="25"/>
      <c r="RM106" s="25"/>
      <c r="RN106" s="25"/>
      <c r="RO106" s="25"/>
      <c r="RP106" s="25"/>
      <c r="RQ106" s="25"/>
      <c r="RR106" s="25"/>
      <c r="RS106" s="25"/>
      <c r="RT106" s="25"/>
      <c r="RU106" s="25"/>
      <c r="RV106" s="25"/>
      <c r="RW106" s="25"/>
      <c r="RX106" s="25"/>
      <c r="RY106" s="25"/>
      <c r="RZ106" s="25"/>
      <c r="SA106" s="25"/>
      <c r="SB106" s="25"/>
      <c r="SC106" s="25"/>
      <c r="SD106" s="25"/>
      <c r="SE106" s="25"/>
      <c r="SF106" s="25"/>
      <c r="SG106" s="25"/>
      <c r="SH106" s="25"/>
      <c r="SI106" s="25"/>
      <c r="SJ106" s="25"/>
      <c r="SK106" s="25"/>
      <c r="SL106" s="25"/>
      <c r="SM106" s="25"/>
      <c r="SN106" s="25"/>
      <c r="SO106" s="25"/>
      <c r="SP106" s="25"/>
      <c r="SQ106" s="25"/>
      <c r="SR106" s="25"/>
      <c r="SS106" s="25"/>
      <c r="ST106" s="25"/>
      <c r="SU106" s="25"/>
      <c r="SV106" s="25"/>
      <c r="SW106" s="25"/>
      <c r="SX106" s="25"/>
      <c r="SY106" s="25"/>
      <c r="SZ106" s="25"/>
      <c r="TA106" s="25"/>
      <c r="TB106" s="25"/>
      <c r="TC106" s="25"/>
      <c r="TD106" s="25"/>
      <c r="TE106" s="25"/>
      <c r="TF106" s="25"/>
      <c r="TG106" s="25"/>
      <c r="TH106" s="25"/>
      <c r="TI106" s="25"/>
      <c r="TJ106" s="25"/>
      <c r="TK106" s="25"/>
      <c r="TL106" s="25"/>
      <c r="TM106" s="25"/>
      <c r="TN106" s="25"/>
      <c r="TO106" s="25"/>
      <c r="TP106" s="25"/>
      <c r="TQ106" s="25"/>
      <c r="TR106" s="25"/>
      <c r="TS106" s="25"/>
      <c r="TT106" s="25"/>
      <c r="TU106" s="25"/>
      <c r="TV106" s="25"/>
      <c r="TW106" s="25"/>
      <c r="TX106" s="25"/>
      <c r="TY106" s="25"/>
      <c r="TZ106" s="25"/>
      <c r="UA106" s="25"/>
      <c r="UB106" s="25"/>
      <c r="UC106" s="25"/>
      <c r="UD106" s="25"/>
      <c r="UE106" s="25"/>
      <c r="UF106" s="25"/>
      <c r="UG106" s="25"/>
      <c r="UH106" s="25"/>
      <c r="UI106" s="25"/>
      <c r="UJ106" s="25"/>
      <c r="UK106" s="25"/>
      <c r="UL106" s="25"/>
      <c r="UM106" s="25"/>
      <c r="UN106" s="25"/>
      <c r="UO106" s="25"/>
      <c r="UP106" s="25"/>
      <c r="UQ106" s="25"/>
      <c r="UR106" s="25"/>
      <c r="US106" s="25"/>
      <c r="UT106" s="25"/>
      <c r="UU106" s="25"/>
      <c r="UV106" s="25"/>
      <c r="UW106" s="25"/>
      <c r="UX106" s="25"/>
      <c r="UY106" s="25"/>
      <c r="UZ106" s="25"/>
      <c r="VA106" s="25"/>
      <c r="VB106" s="25"/>
      <c r="VC106" s="25"/>
      <c r="VD106" s="25"/>
      <c r="VE106" s="25"/>
      <c r="VF106" s="25"/>
      <c r="VG106" s="25"/>
      <c r="VH106" s="25"/>
      <c r="VI106" s="25"/>
      <c r="VJ106" s="25"/>
      <c r="VK106" s="25"/>
      <c r="VL106" s="25"/>
      <c r="VM106" s="25"/>
      <c r="VN106" s="25"/>
      <c r="VO106" s="25"/>
      <c r="VP106" s="25"/>
      <c r="VQ106" s="25"/>
      <c r="VR106" s="25"/>
      <c r="VS106" s="25"/>
      <c r="VT106" s="25"/>
      <c r="VU106" s="25"/>
      <c r="VV106" s="25"/>
      <c r="VW106" s="25"/>
      <c r="VX106" s="25"/>
      <c r="VY106" s="25"/>
      <c r="VZ106" s="25"/>
      <c r="WA106" s="25"/>
      <c r="WB106" s="25"/>
      <c r="WC106" s="25"/>
      <c r="WD106" s="25"/>
      <c r="WE106" s="25"/>
      <c r="WF106" s="25"/>
      <c r="WG106" s="25"/>
      <c r="WH106" s="25"/>
      <c r="WI106" s="25"/>
      <c r="WJ106" s="25"/>
      <c r="WK106" s="25"/>
      <c r="WL106" s="25"/>
      <c r="WM106" s="25"/>
      <c r="WN106" s="25"/>
      <c r="WO106" s="25"/>
      <c r="WP106" s="25"/>
      <c r="WQ106" s="25"/>
      <c r="WR106" s="25"/>
      <c r="WS106" s="25"/>
      <c r="WT106" s="25"/>
      <c r="WU106" s="25"/>
      <c r="WV106" s="25"/>
      <c r="WW106" s="25"/>
      <c r="WX106" s="25"/>
      <c r="WY106" s="25"/>
      <c r="WZ106" s="25"/>
      <c r="XA106" s="25"/>
      <c r="XB106" s="25"/>
      <c r="XC106" s="25"/>
      <c r="XD106" s="25"/>
      <c r="XE106" s="25"/>
      <c r="XF106" s="25"/>
      <c r="XG106" s="25"/>
      <c r="XH106" s="25"/>
      <c r="XI106" s="25"/>
      <c r="XJ106" s="25"/>
      <c r="XK106" s="25"/>
      <c r="XL106" s="25"/>
      <c r="XM106" s="25"/>
      <c r="XN106" s="25"/>
      <c r="XO106" s="25"/>
      <c r="XP106" s="25"/>
      <c r="XQ106" s="25"/>
      <c r="XR106" s="25"/>
      <c r="XS106" s="25"/>
      <c r="XT106" s="25"/>
      <c r="XU106" s="25"/>
      <c r="XV106" s="25"/>
      <c r="XW106" s="25"/>
      <c r="XX106" s="25"/>
      <c r="XY106" s="25"/>
      <c r="XZ106" s="25"/>
      <c r="YA106" s="25"/>
      <c r="YB106" s="25"/>
      <c r="YC106" s="25"/>
      <c r="YD106" s="25"/>
      <c r="YE106" s="25"/>
      <c r="YF106" s="25"/>
      <c r="YG106" s="25"/>
      <c r="YH106" s="25"/>
      <c r="YI106" s="25"/>
      <c r="YJ106" s="25"/>
      <c r="YK106" s="25"/>
      <c r="YL106" s="25"/>
      <c r="YM106" s="25"/>
      <c r="YN106" s="25"/>
      <c r="YO106" s="25"/>
      <c r="YP106" s="25"/>
      <c r="YQ106" s="25"/>
      <c r="YR106" s="25"/>
      <c r="YS106" s="25"/>
      <c r="YT106" s="25"/>
      <c r="YU106" s="25"/>
      <c r="YV106" s="25"/>
      <c r="YW106" s="25"/>
      <c r="YX106" s="25"/>
      <c r="YY106" s="25"/>
      <c r="YZ106" s="25"/>
      <c r="ZA106" s="25"/>
      <c r="ZB106" s="25"/>
      <c r="ZC106" s="25"/>
      <c r="ZD106" s="25"/>
      <c r="ZE106" s="25"/>
      <c r="ZF106" s="25"/>
      <c r="ZG106" s="25"/>
      <c r="ZH106" s="25"/>
      <c r="ZI106" s="25"/>
      <c r="ZJ106" s="25"/>
      <c r="ZK106" s="25"/>
      <c r="ZL106" s="25"/>
      <c r="ZM106" s="25"/>
      <c r="ZN106" s="25"/>
      <c r="ZO106" s="25"/>
      <c r="ZP106" s="25"/>
      <c r="ZQ106" s="25"/>
      <c r="ZR106" s="25"/>
      <c r="ZS106" s="25"/>
      <c r="ZT106" s="25"/>
      <c r="ZU106" s="25"/>
      <c r="ZV106" s="25"/>
      <c r="ZW106" s="25"/>
      <c r="ZX106" s="25"/>
      <c r="ZY106" s="25"/>
      <c r="ZZ106" s="25"/>
      <c r="AAA106" s="25"/>
      <c r="AAB106" s="25"/>
      <c r="AAC106" s="25"/>
      <c r="AAD106" s="25"/>
      <c r="AAE106" s="25"/>
      <c r="AAF106" s="25"/>
      <c r="AAG106" s="25"/>
      <c r="AAH106" s="25"/>
      <c r="AAI106" s="25"/>
      <c r="AAJ106" s="25"/>
      <c r="AAK106" s="25"/>
      <c r="AAL106" s="25"/>
      <c r="AAM106" s="25"/>
      <c r="AAN106" s="25"/>
      <c r="AAO106" s="25"/>
      <c r="AAP106" s="25"/>
      <c r="AAQ106" s="25"/>
      <c r="AAR106" s="25"/>
      <c r="AAS106" s="25"/>
      <c r="AAT106" s="25"/>
      <c r="AAU106" s="25"/>
      <c r="AAV106" s="25"/>
      <c r="AAW106" s="25"/>
      <c r="AAX106" s="25"/>
      <c r="AAY106" s="25"/>
      <c r="AAZ106" s="25"/>
      <c r="ABA106" s="25"/>
      <c r="ABB106" s="25"/>
      <c r="ABC106" s="25"/>
      <c r="ABD106" s="25"/>
      <c r="ABE106" s="25"/>
      <c r="ABF106" s="25"/>
      <c r="ABG106" s="25"/>
      <c r="ABH106" s="25"/>
      <c r="ABI106" s="25"/>
      <c r="ABJ106" s="25"/>
      <c r="ABK106" s="25"/>
      <c r="ABL106" s="25"/>
      <c r="ABM106" s="25"/>
      <c r="ABN106" s="25"/>
      <c r="ABO106" s="25"/>
      <c r="ABP106" s="25"/>
      <c r="ABQ106" s="25"/>
      <c r="ABR106" s="25"/>
      <c r="ABS106" s="25"/>
      <c r="ABT106" s="25"/>
      <c r="ABU106" s="25"/>
      <c r="ABV106" s="25"/>
      <c r="ABW106" s="25"/>
      <c r="ABX106" s="25"/>
      <c r="ABY106" s="25"/>
      <c r="ABZ106" s="25"/>
      <c r="ACA106" s="25"/>
      <c r="ACB106" s="25"/>
      <c r="ACC106" s="25"/>
      <c r="ACD106" s="25"/>
      <c r="ACE106" s="25"/>
      <c r="ACF106" s="25"/>
      <c r="ACG106" s="25"/>
      <c r="ACH106" s="25"/>
      <c r="ACI106" s="25"/>
      <c r="ACJ106" s="25"/>
      <c r="ACK106" s="25"/>
      <c r="ACL106" s="25"/>
      <c r="ACM106" s="25"/>
      <c r="ACN106" s="25"/>
      <c r="ACO106" s="25"/>
      <c r="ACP106" s="25"/>
      <c r="ACQ106" s="25"/>
      <c r="ACR106" s="25"/>
      <c r="ACS106" s="25"/>
      <c r="ACT106" s="25"/>
      <c r="ACU106" s="25"/>
      <c r="ACV106" s="25"/>
      <c r="ACW106" s="25"/>
      <c r="ACX106" s="25"/>
      <c r="ACY106" s="25"/>
      <c r="ACZ106" s="25"/>
      <c r="ADA106" s="25"/>
      <c r="ADB106" s="25"/>
      <c r="ADC106" s="25"/>
      <c r="ADD106" s="25"/>
      <c r="ADE106" s="25"/>
      <c r="ADF106" s="25"/>
      <c r="ADG106" s="25"/>
      <c r="ADH106" s="25"/>
      <c r="ADI106" s="25"/>
      <c r="ADJ106" s="25"/>
      <c r="ADK106" s="25"/>
      <c r="ADL106" s="25"/>
      <c r="ADM106" s="25"/>
      <c r="ADN106" s="25"/>
      <c r="ADO106" s="25"/>
      <c r="ADP106" s="25"/>
      <c r="ADQ106" s="25"/>
      <c r="ADR106" s="25"/>
      <c r="ADS106" s="25"/>
      <c r="ADT106" s="25"/>
      <c r="ADU106" s="25"/>
      <c r="ADV106" s="25"/>
      <c r="ADW106" s="25"/>
      <c r="ADX106" s="25"/>
      <c r="ADY106" s="25"/>
      <c r="ADZ106" s="25"/>
      <c r="AEA106" s="25"/>
      <c r="AEB106" s="25"/>
      <c r="AEC106" s="25"/>
      <c r="AED106" s="25"/>
      <c r="AEE106" s="25"/>
      <c r="AEF106" s="25"/>
      <c r="AEG106" s="25"/>
      <c r="AEH106" s="25"/>
      <c r="AEI106" s="25"/>
      <c r="AEJ106" s="25"/>
      <c r="AEK106" s="25"/>
      <c r="AEL106" s="25"/>
      <c r="AEM106" s="25"/>
      <c r="AEN106" s="25"/>
      <c r="AEO106" s="25"/>
      <c r="AEP106" s="25"/>
      <c r="AEQ106" s="25"/>
      <c r="AER106" s="25"/>
      <c r="AES106" s="25"/>
      <c r="AET106" s="25"/>
      <c r="AEU106" s="25"/>
      <c r="AEV106" s="25"/>
      <c r="AEW106" s="25"/>
      <c r="AEX106" s="25"/>
      <c r="AEY106" s="25"/>
      <c r="AEZ106" s="25"/>
      <c r="AFA106" s="25"/>
      <c r="AFB106" s="25"/>
      <c r="AFC106" s="25"/>
      <c r="AFD106" s="25"/>
      <c r="AFE106" s="25"/>
      <c r="AFF106" s="25"/>
      <c r="AFG106" s="25"/>
      <c r="AFH106" s="25"/>
      <c r="AFI106" s="25"/>
      <c r="AFJ106" s="25"/>
      <c r="AFK106" s="25"/>
      <c r="AFL106" s="25"/>
      <c r="AFM106" s="25"/>
      <c r="AFN106" s="25"/>
      <c r="AFO106" s="25"/>
      <c r="AFP106" s="25"/>
      <c r="AFQ106" s="25"/>
      <c r="AFR106" s="25"/>
      <c r="AFS106" s="25"/>
      <c r="AFT106" s="25"/>
      <c r="AFU106" s="25"/>
      <c r="AFV106" s="25"/>
      <c r="AFW106" s="25"/>
      <c r="AFX106" s="25"/>
      <c r="AFY106" s="25"/>
      <c r="AFZ106" s="25"/>
      <c r="AGA106" s="25"/>
      <c r="AGB106" s="25"/>
      <c r="AGC106" s="25"/>
      <c r="AGD106" s="25"/>
      <c r="AGE106" s="25"/>
      <c r="AGF106" s="25"/>
      <c r="AGG106" s="25"/>
      <c r="AGH106" s="25"/>
      <c r="AGI106" s="25"/>
      <c r="AGJ106" s="25"/>
      <c r="AGK106" s="25"/>
      <c r="AGL106" s="25"/>
      <c r="AGM106" s="25"/>
      <c r="AGN106" s="25"/>
      <c r="AGO106" s="25"/>
      <c r="AGP106" s="25"/>
      <c r="AGQ106" s="25"/>
      <c r="AGR106" s="25"/>
      <c r="AGS106" s="25"/>
      <c r="AGT106" s="25"/>
      <c r="AGU106" s="25"/>
      <c r="AGV106" s="25"/>
      <c r="AGW106" s="25"/>
      <c r="AGX106" s="25"/>
      <c r="AGY106" s="25"/>
      <c r="AGZ106" s="25"/>
      <c r="AHA106" s="25"/>
      <c r="AHB106" s="25"/>
      <c r="AHC106" s="25"/>
      <c r="AHD106" s="25"/>
      <c r="AHE106" s="25"/>
      <c r="AHF106" s="25"/>
      <c r="AHG106" s="25"/>
      <c r="AHH106" s="25"/>
      <c r="AHI106" s="25"/>
      <c r="AHJ106" s="25"/>
      <c r="AHK106" s="25"/>
      <c r="AHL106" s="25"/>
      <c r="AHM106" s="25"/>
      <c r="AHN106" s="25"/>
      <c r="AHO106" s="25"/>
      <c r="AHP106" s="25"/>
      <c r="AHQ106" s="25"/>
      <c r="AHR106" s="25"/>
      <c r="AHS106" s="25"/>
      <c r="AHT106" s="25"/>
      <c r="AHU106" s="25"/>
      <c r="AHV106" s="25"/>
      <c r="AHW106" s="25"/>
      <c r="AHX106" s="25"/>
      <c r="AHY106" s="25"/>
      <c r="AHZ106" s="25"/>
      <c r="AIA106" s="25"/>
      <c r="AIB106" s="25"/>
      <c r="AIC106" s="25"/>
      <c r="AID106" s="25"/>
      <c r="AIE106" s="25"/>
      <c r="AIF106" s="25"/>
      <c r="AIG106" s="25"/>
      <c r="AIH106" s="25"/>
      <c r="AII106" s="25"/>
      <c r="AIJ106" s="25"/>
      <c r="AIK106" s="25"/>
      <c r="AIL106" s="25"/>
      <c r="AIM106" s="25"/>
      <c r="AIN106" s="25"/>
      <c r="AIO106" s="25"/>
      <c r="AIP106" s="25"/>
      <c r="AIQ106" s="25"/>
      <c r="AIR106" s="25"/>
      <c r="AIS106" s="25"/>
      <c r="AIT106" s="25"/>
      <c r="AIU106" s="25"/>
      <c r="AIV106" s="25"/>
      <c r="AIW106" s="25"/>
      <c r="AIX106" s="25"/>
      <c r="AIY106" s="25"/>
      <c r="AIZ106" s="25"/>
      <c r="AJA106" s="25"/>
      <c r="AJB106" s="25"/>
      <c r="AJC106" s="25"/>
      <c r="AJD106" s="25"/>
      <c r="AJE106" s="25"/>
      <c r="AJF106" s="25"/>
      <c r="AJG106" s="25"/>
      <c r="AJH106" s="25"/>
      <c r="AJI106" s="25"/>
      <c r="AJJ106" s="25"/>
      <c r="AJK106" s="25"/>
      <c r="AJL106" s="25"/>
      <c r="AJM106" s="25"/>
      <c r="AJN106" s="25"/>
      <c r="AJO106" s="25"/>
      <c r="AJP106" s="25"/>
      <c r="AJQ106" s="25"/>
      <c r="AJR106" s="25"/>
      <c r="AJS106" s="25"/>
      <c r="AJT106" s="25"/>
      <c r="AJU106" s="25"/>
      <c r="AJV106" s="25"/>
      <c r="AJW106" s="25"/>
      <c r="AJX106" s="25"/>
      <c r="AJY106" s="25"/>
      <c r="AJZ106" s="25"/>
      <c r="AKA106" s="25"/>
      <c r="AKB106" s="25"/>
      <c r="AKC106" s="25"/>
      <c r="AKD106" s="25"/>
      <c r="AKE106" s="25"/>
      <c r="AKF106" s="25"/>
      <c r="AKG106" s="25"/>
      <c r="AKH106" s="25"/>
      <c r="AKI106" s="25"/>
      <c r="AKJ106" s="25"/>
      <c r="AKK106" s="25"/>
      <c r="AKL106" s="25"/>
      <c r="AKM106" s="25"/>
      <c r="AKN106" s="25"/>
      <c r="AKO106" s="25"/>
      <c r="AKP106" s="25"/>
      <c r="AKQ106" s="25"/>
      <c r="AKR106" s="25"/>
      <c r="AKS106" s="25"/>
      <c r="AKT106" s="25"/>
      <c r="AKU106" s="25"/>
      <c r="AKV106" s="25"/>
      <c r="AKW106" s="25"/>
      <c r="AKX106" s="25"/>
      <c r="AKY106" s="25"/>
      <c r="AKZ106" s="25"/>
      <c r="ALA106" s="25"/>
      <c r="ALB106" s="25"/>
      <c r="ALC106" s="25"/>
      <c r="ALD106" s="25"/>
      <c r="ALE106" s="25"/>
      <c r="ALF106" s="25"/>
      <c r="ALG106" s="25"/>
      <c r="ALH106" s="25"/>
      <c r="ALI106" s="25"/>
      <c r="ALJ106" s="25"/>
      <c r="ALK106" s="25"/>
      <c r="ALL106" s="25"/>
      <c r="ALM106" s="25"/>
      <c r="ALN106" s="25"/>
      <c r="ALO106" s="25"/>
      <c r="ALP106" s="25"/>
      <c r="ALQ106" s="25"/>
      <c r="ALR106" s="25"/>
      <c r="ALS106" s="25"/>
      <c r="ALT106" s="25"/>
      <c r="ALU106" s="25"/>
      <c r="ALV106" s="25"/>
      <c r="ALW106" s="25"/>
      <c r="ALX106" s="25"/>
      <c r="ALY106" s="25"/>
      <c r="ALZ106" s="25"/>
      <c r="AMA106" s="25"/>
      <c r="AMB106" s="25"/>
      <c r="AMC106" s="25"/>
      <c r="AMD106" s="25"/>
      <c r="AME106" s="25"/>
      <c r="AMF106" s="25"/>
      <c r="AMG106" s="25"/>
      <c r="AMH106" s="25"/>
      <c r="AMI106" s="25"/>
      <c r="AMJ106" s="25"/>
    </row>
    <row r="107" spans="1:1024" ht="18.75" customHeight="1">
      <c r="A107" s="369"/>
      <c r="C107" s="383"/>
      <c r="D107" s="393"/>
      <c r="E107" s="393"/>
      <c r="F107" s="39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393"/>
      <c r="AI107" s="393"/>
      <c r="AJ107" s="393"/>
      <c r="AK107" s="393"/>
      <c r="AL107" s="424"/>
      <c r="AM107" s="424"/>
      <c r="AN107" s="383"/>
      <c r="AO107" s="396" t="s">
        <v>58</v>
      </c>
      <c r="AP107" s="396"/>
      <c r="AQ107" s="396"/>
      <c r="AR107" s="412" t="s">
        <v>589</v>
      </c>
      <c r="AS107" s="412"/>
      <c r="AT107" s="412"/>
      <c r="AU107" s="412"/>
      <c r="AV107" s="412"/>
      <c r="AW107" s="412"/>
      <c r="AX107" s="412"/>
      <c r="AY107" s="412"/>
      <c r="AZ107" s="412"/>
      <c r="BA107" s="412"/>
      <c r="BB107" s="412"/>
      <c r="BC107" s="412"/>
      <c r="BD107" s="412"/>
      <c r="BE107" s="412"/>
      <c r="BF107" s="412"/>
      <c r="BG107" s="412"/>
      <c r="BH107" s="412"/>
      <c r="BI107" s="412"/>
      <c r="BJ107" s="412"/>
      <c r="BK107" s="412"/>
      <c r="BL107" s="412"/>
      <c r="BM107" s="412"/>
      <c r="BN107" s="412"/>
      <c r="BO107" s="412"/>
      <c r="BP107" s="412"/>
      <c r="BQ107" s="412"/>
      <c r="BR107" s="412"/>
      <c r="BS107" s="392" t="s">
        <v>163</v>
      </c>
      <c r="BT107" s="392"/>
      <c r="BU107" s="392"/>
      <c r="BV107" s="392"/>
      <c r="BW107" s="369"/>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c r="ON107" s="25"/>
      <c r="OO107" s="25"/>
      <c r="OP107" s="25"/>
      <c r="OQ107" s="25"/>
      <c r="OR107" s="25"/>
      <c r="OS107" s="25"/>
      <c r="OT107" s="25"/>
      <c r="OU107" s="25"/>
      <c r="OV107" s="25"/>
      <c r="OW107" s="25"/>
      <c r="OX107" s="25"/>
      <c r="OY107" s="25"/>
      <c r="OZ107" s="25"/>
      <c r="PA107" s="25"/>
      <c r="PB107" s="25"/>
      <c r="PC107" s="25"/>
      <c r="PD107" s="25"/>
      <c r="PE107" s="25"/>
      <c r="PF107" s="25"/>
      <c r="PG107" s="25"/>
      <c r="PH107" s="25"/>
      <c r="PI107" s="25"/>
      <c r="PJ107" s="25"/>
      <c r="PK107" s="25"/>
      <c r="PL107" s="25"/>
      <c r="PM107" s="25"/>
      <c r="PN107" s="25"/>
      <c r="PO107" s="25"/>
      <c r="PP107" s="25"/>
      <c r="PQ107" s="25"/>
      <c r="PR107" s="25"/>
      <c r="PS107" s="25"/>
      <c r="PT107" s="25"/>
      <c r="PU107" s="25"/>
      <c r="PV107" s="25"/>
      <c r="PW107" s="25"/>
      <c r="PX107" s="25"/>
      <c r="PY107" s="25"/>
      <c r="PZ107" s="25"/>
      <c r="QA107" s="25"/>
      <c r="QB107" s="25"/>
      <c r="QC107" s="25"/>
      <c r="QD107" s="25"/>
      <c r="QE107" s="25"/>
      <c r="QF107" s="25"/>
      <c r="QG107" s="25"/>
      <c r="QH107" s="25"/>
      <c r="QI107" s="25"/>
      <c r="QJ107" s="25"/>
      <c r="QK107" s="25"/>
      <c r="QL107" s="25"/>
      <c r="QM107" s="25"/>
      <c r="QN107" s="25"/>
      <c r="QO107" s="25"/>
      <c r="QP107" s="25"/>
      <c r="QQ107" s="25"/>
      <c r="QR107" s="25"/>
      <c r="QS107" s="25"/>
      <c r="QT107" s="25"/>
      <c r="QU107" s="25"/>
      <c r="QV107" s="25"/>
      <c r="QW107" s="25"/>
      <c r="QX107" s="25"/>
      <c r="QY107" s="25"/>
      <c r="QZ107" s="25"/>
      <c r="RA107" s="25"/>
      <c r="RB107" s="25"/>
      <c r="RC107" s="25"/>
      <c r="RD107" s="25"/>
      <c r="RE107" s="25"/>
      <c r="RF107" s="25"/>
      <c r="RG107" s="25"/>
      <c r="RH107" s="25"/>
      <c r="RI107" s="25"/>
      <c r="RJ107" s="25"/>
      <c r="RK107" s="25"/>
      <c r="RL107" s="25"/>
      <c r="RM107" s="25"/>
      <c r="RN107" s="25"/>
      <c r="RO107" s="25"/>
      <c r="RP107" s="25"/>
      <c r="RQ107" s="25"/>
      <c r="RR107" s="25"/>
      <c r="RS107" s="25"/>
      <c r="RT107" s="25"/>
      <c r="RU107" s="25"/>
      <c r="RV107" s="25"/>
      <c r="RW107" s="25"/>
      <c r="RX107" s="25"/>
      <c r="RY107" s="25"/>
      <c r="RZ107" s="25"/>
      <c r="SA107" s="25"/>
      <c r="SB107" s="25"/>
      <c r="SC107" s="25"/>
      <c r="SD107" s="25"/>
      <c r="SE107" s="25"/>
      <c r="SF107" s="25"/>
      <c r="SG107" s="25"/>
      <c r="SH107" s="25"/>
      <c r="SI107" s="25"/>
      <c r="SJ107" s="25"/>
      <c r="SK107" s="25"/>
      <c r="SL107" s="25"/>
      <c r="SM107" s="25"/>
      <c r="SN107" s="25"/>
      <c r="SO107" s="25"/>
      <c r="SP107" s="25"/>
      <c r="SQ107" s="25"/>
      <c r="SR107" s="25"/>
      <c r="SS107" s="25"/>
      <c r="ST107" s="25"/>
      <c r="SU107" s="25"/>
      <c r="SV107" s="25"/>
      <c r="SW107" s="25"/>
      <c r="SX107" s="25"/>
      <c r="SY107" s="25"/>
      <c r="SZ107" s="25"/>
      <c r="TA107" s="25"/>
      <c r="TB107" s="25"/>
      <c r="TC107" s="25"/>
      <c r="TD107" s="25"/>
      <c r="TE107" s="25"/>
      <c r="TF107" s="25"/>
      <c r="TG107" s="25"/>
      <c r="TH107" s="25"/>
      <c r="TI107" s="25"/>
      <c r="TJ107" s="25"/>
      <c r="TK107" s="25"/>
      <c r="TL107" s="25"/>
      <c r="TM107" s="25"/>
      <c r="TN107" s="25"/>
      <c r="TO107" s="25"/>
      <c r="TP107" s="25"/>
      <c r="TQ107" s="25"/>
      <c r="TR107" s="25"/>
      <c r="TS107" s="25"/>
      <c r="TT107" s="25"/>
      <c r="TU107" s="25"/>
      <c r="TV107" s="25"/>
      <c r="TW107" s="25"/>
      <c r="TX107" s="25"/>
      <c r="TY107" s="25"/>
      <c r="TZ107" s="25"/>
      <c r="UA107" s="25"/>
      <c r="UB107" s="25"/>
      <c r="UC107" s="25"/>
      <c r="UD107" s="25"/>
      <c r="UE107" s="25"/>
      <c r="UF107" s="25"/>
      <c r="UG107" s="25"/>
      <c r="UH107" s="25"/>
      <c r="UI107" s="25"/>
      <c r="UJ107" s="25"/>
      <c r="UK107" s="25"/>
      <c r="UL107" s="25"/>
      <c r="UM107" s="25"/>
      <c r="UN107" s="25"/>
      <c r="UO107" s="25"/>
      <c r="UP107" s="25"/>
      <c r="UQ107" s="25"/>
      <c r="UR107" s="25"/>
      <c r="US107" s="25"/>
      <c r="UT107" s="25"/>
      <c r="UU107" s="25"/>
      <c r="UV107" s="25"/>
      <c r="UW107" s="25"/>
      <c r="UX107" s="25"/>
      <c r="UY107" s="25"/>
      <c r="UZ107" s="25"/>
      <c r="VA107" s="25"/>
      <c r="VB107" s="25"/>
      <c r="VC107" s="25"/>
      <c r="VD107" s="25"/>
      <c r="VE107" s="25"/>
      <c r="VF107" s="25"/>
      <c r="VG107" s="25"/>
      <c r="VH107" s="25"/>
      <c r="VI107" s="25"/>
      <c r="VJ107" s="25"/>
      <c r="VK107" s="25"/>
      <c r="VL107" s="25"/>
      <c r="VM107" s="25"/>
      <c r="VN107" s="25"/>
      <c r="VO107" s="25"/>
      <c r="VP107" s="25"/>
      <c r="VQ107" s="25"/>
      <c r="VR107" s="25"/>
      <c r="VS107" s="25"/>
      <c r="VT107" s="25"/>
      <c r="VU107" s="25"/>
      <c r="VV107" s="25"/>
      <c r="VW107" s="25"/>
      <c r="VX107" s="25"/>
      <c r="VY107" s="25"/>
      <c r="VZ107" s="25"/>
      <c r="WA107" s="25"/>
      <c r="WB107" s="25"/>
      <c r="WC107" s="25"/>
      <c r="WD107" s="25"/>
      <c r="WE107" s="25"/>
      <c r="WF107" s="25"/>
      <c r="WG107" s="25"/>
      <c r="WH107" s="25"/>
      <c r="WI107" s="25"/>
      <c r="WJ107" s="25"/>
      <c r="WK107" s="25"/>
      <c r="WL107" s="25"/>
      <c r="WM107" s="25"/>
      <c r="WN107" s="25"/>
      <c r="WO107" s="25"/>
      <c r="WP107" s="25"/>
      <c r="WQ107" s="25"/>
      <c r="WR107" s="25"/>
      <c r="WS107" s="25"/>
      <c r="WT107" s="25"/>
      <c r="WU107" s="25"/>
      <c r="WV107" s="25"/>
      <c r="WW107" s="25"/>
      <c r="WX107" s="25"/>
      <c r="WY107" s="25"/>
      <c r="WZ107" s="25"/>
      <c r="XA107" s="25"/>
      <c r="XB107" s="25"/>
      <c r="XC107" s="25"/>
      <c r="XD107" s="25"/>
      <c r="XE107" s="25"/>
      <c r="XF107" s="25"/>
      <c r="XG107" s="25"/>
      <c r="XH107" s="25"/>
      <c r="XI107" s="25"/>
      <c r="XJ107" s="25"/>
      <c r="XK107" s="25"/>
      <c r="XL107" s="25"/>
      <c r="XM107" s="25"/>
      <c r="XN107" s="25"/>
      <c r="XO107" s="25"/>
      <c r="XP107" s="25"/>
      <c r="XQ107" s="25"/>
      <c r="XR107" s="25"/>
      <c r="XS107" s="25"/>
      <c r="XT107" s="25"/>
      <c r="XU107" s="25"/>
      <c r="XV107" s="25"/>
      <c r="XW107" s="25"/>
      <c r="XX107" s="25"/>
      <c r="XY107" s="25"/>
      <c r="XZ107" s="25"/>
      <c r="YA107" s="25"/>
      <c r="YB107" s="25"/>
      <c r="YC107" s="25"/>
      <c r="YD107" s="25"/>
      <c r="YE107" s="25"/>
      <c r="YF107" s="25"/>
      <c r="YG107" s="25"/>
      <c r="YH107" s="25"/>
      <c r="YI107" s="25"/>
      <c r="YJ107" s="25"/>
      <c r="YK107" s="25"/>
      <c r="YL107" s="25"/>
      <c r="YM107" s="25"/>
      <c r="YN107" s="25"/>
      <c r="YO107" s="25"/>
      <c r="YP107" s="25"/>
      <c r="YQ107" s="25"/>
      <c r="YR107" s="25"/>
      <c r="YS107" s="25"/>
      <c r="YT107" s="25"/>
      <c r="YU107" s="25"/>
      <c r="YV107" s="25"/>
      <c r="YW107" s="25"/>
      <c r="YX107" s="25"/>
      <c r="YY107" s="25"/>
      <c r="YZ107" s="25"/>
      <c r="ZA107" s="25"/>
      <c r="ZB107" s="25"/>
      <c r="ZC107" s="25"/>
      <c r="ZD107" s="25"/>
      <c r="ZE107" s="25"/>
      <c r="ZF107" s="25"/>
      <c r="ZG107" s="25"/>
      <c r="ZH107" s="25"/>
      <c r="ZI107" s="25"/>
      <c r="ZJ107" s="25"/>
      <c r="ZK107" s="25"/>
      <c r="ZL107" s="25"/>
      <c r="ZM107" s="25"/>
      <c r="ZN107" s="25"/>
      <c r="ZO107" s="25"/>
      <c r="ZP107" s="25"/>
      <c r="ZQ107" s="25"/>
      <c r="ZR107" s="25"/>
      <c r="ZS107" s="25"/>
      <c r="ZT107" s="25"/>
      <c r="ZU107" s="25"/>
      <c r="ZV107" s="25"/>
      <c r="ZW107" s="25"/>
      <c r="ZX107" s="25"/>
      <c r="ZY107" s="25"/>
      <c r="ZZ107" s="25"/>
      <c r="AAA107" s="25"/>
      <c r="AAB107" s="25"/>
      <c r="AAC107" s="25"/>
      <c r="AAD107" s="25"/>
      <c r="AAE107" s="25"/>
      <c r="AAF107" s="25"/>
      <c r="AAG107" s="25"/>
      <c r="AAH107" s="25"/>
      <c r="AAI107" s="25"/>
      <c r="AAJ107" s="25"/>
      <c r="AAK107" s="25"/>
      <c r="AAL107" s="25"/>
      <c r="AAM107" s="25"/>
      <c r="AAN107" s="25"/>
      <c r="AAO107" s="25"/>
      <c r="AAP107" s="25"/>
      <c r="AAQ107" s="25"/>
      <c r="AAR107" s="25"/>
      <c r="AAS107" s="25"/>
      <c r="AAT107" s="25"/>
      <c r="AAU107" s="25"/>
      <c r="AAV107" s="25"/>
      <c r="AAW107" s="25"/>
      <c r="AAX107" s="25"/>
      <c r="AAY107" s="25"/>
      <c r="AAZ107" s="25"/>
      <c r="ABA107" s="25"/>
      <c r="ABB107" s="25"/>
      <c r="ABC107" s="25"/>
      <c r="ABD107" s="25"/>
      <c r="ABE107" s="25"/>
      <c r="ABF107" s="25"/>
      <c r="ABG107" s="25"/>
      <c r="ABH107" s="25"/>
      <c r="ABI107" s="25"/>
      <c r="ABJ107" s="25"/>
      <c r="ABK107" s="25"/>
      <c r="ABL107" s="25"/>
      <c r="ABM107" s="25"/>
      <c r="ABN107" s="25"/>
      <c r="ABO107" s="25"/>
      <c r="ABP107" s="25"/>
      <c r="ABQ107" s="25"/>
      <c r="ABR107" s="25"/>
      <c r="ABS107" s="25"/>
      <c r="ABT107" s="25"/>
      <c r="ABU107" s="25"/>
      <c r="ABV107" s="25"/>
      <c r="ABW107" s="25"/>
      <c r="ABX107" s="25"/>
      <c r="ABY107" s="25"/>
      <c r="ABZ107" s="25"/>
      <c r="ACA107" s="25"/>
      <c r="ACB107" s="25"/>
      <c r="ACC107" s="25"/>
      <c r="ACD107" s="25"/>
      <c r="ACE107" s="25"/>
      <c r="ACF107" s="25"/>
      <c r="ACG107" s="25"/>
      <c r="ACH107" s="25"/>
      <c r="ACI107" s="25"/>
      <c r="ACJ107" s="25"/>
      <c r="ACK107" s="25"/>
      <c r="ACL107" s="25"/>
      <c r="ACM107" s="25"/>
      <c r="ACN107" s="25"/>
      <c r="ACO107" s="25"/>
      <c r="ACP107" s="25"/>
      <c r="ACQ107" s="25"/>
      <c r="ACR107" s="25"/>
      <c r="ACS107" s="25"/>
      <c r="ACT107" s="25"/>
      <c r="ACU107" s="25"/>
      <c r="ACV107" s="25"/>
      <c r="ACW107" s="25"/>
      <c r="ACX107" s="25"/>
      <c r="ACY107" s="25"/>
      <c r="ACZ107" s="25"/>
      <c r="ADA107" s="25"/>
      <c r="ADB107" s="25"/>
      <c r="ADC107" s="25"/>
      <c r="ADD107" s="25"/>
      <c r="ADE107" s="25"/>
      <c r="ADF107" s="25"/>
      <c r="ADG107" s="25"/>
      <c r="ADH107" s="25"/>
      <c r="ADI107" s="25"/>
      <c r="ADJ107" s="25"/>
      <c r="ADK107" s="25"/>
      <c r="ADL107" s="25"/>
      <c r="ADM107" s="25"/>
      <c r="ADN107" s="25"/>
      <c r="ADO107" s="25"/>
      <c r="ADP107" s="25"/>
      <c r="ADQ107" s="25"/>
      <c r="ADR107" s="25"/>
      <c r="ADS107" s="25"/>
      <c r="ADT107" s="25"/>
      <c r="ADU107" s="25"/>
      <c r="ADV107" s="25"/>
      <c r="ADW107" s="25"/>
      <c r="ADX107" s="25"/>
      <c r="ADY107" s="25"/>
      <c r="ADZ107" s="25"/>
      <c r="AEA107" s="25"/>
      <c r="AEB107" s="25"/>
      <c r="AEC107" s="25"/>
      <c r="AED107" s="25"/>
      <c r="AEE107" s="25"/>
      <c r="AEF107" s="25"/>
      <c r="AEG107" s="25"/>
      <c r="AEH107" s="25"/>
      <c r="AEI107" s="25"/>
      <c r="AEJ107" s="25"/>
      <c r="AEK107" s="25"/>
      <c r="AEL107" s="25"/>
      <c r="AEM107" s="25"/>
      <c r="AEN107" s="25"/>
      <c r="AEO107" s="25"/>
      <c r="AEP107" s="25"/>
      <c r="AEQ107" s="25"/>
      <c r="AER107" s="25"/>
      <c r="AES107" s="25"/>
      <c r="AET107" s="25"/>
      <c r="AEU107" s="25"/>
      <c r="AEV107" s="25"/>
      <c r="AEW107" s="25"/>
      <c r="AEX107" s="25"/>
      <c r="AEY107" s="25"/>
      <c r="AEZ107" s="25"/>
      <c r="AFA107" s="25"/>
      <c r="AFB107" s="25"/>
      <c r="AFC107" s="25"/>
      <c r="AFD107" s="25"/>
      <c r="AFE107" s="25"/>
      <c r="AFF107" s="25"/>
      <c r="AFG107" s="25"/>
      <c r="AFH107" s="25"/>
      <c r="AFI107" s="25"/>
      <c r="AFJ107" s="25"/>
      <c r="AFK107" s="25"/>
      <c r="AFL107" s="25"/>
      <c r="AFM107" s="25"/>
      <c r="AFN107" s="25"/>
      <c r="AFO107" s="25"/>
      <c r="AFP107" s="25"/>
      <c r="AFQ107" s="25"/>
      <c r="AFR107" s="25"/>
      <c r="AFS107" s="25"/>
      <c r="AFT107" s="25"/>
      <c r="AFU107" s="25"/>
      <c r="AFV107" s="25"/>
      <c r="AFW107" s="25"/>
      <c r="AFX107" s="25"/>
      <c r="AFY107" s="25"/>
      <c r="AFZ107" s="25"/>
      <c r="AGA107" s="25"/>
      <c r="AGB107" s="25"/>
      <c r="AGC107" s="25"/>
      <c r="AGD107" s="25"/>
      <c r="AGE107" s="25"/>
      <c r="AGF107" s="25"/>
      <c r="AGG107" s="25"/>
      <c r="AGH107" s="25"/>
      <c r="AGI107" s="25"/>
      <c r="AGJ107" s="25"/>
      <c r="AGK107" s="25"/>
      <c r="AGL107" s="25"/>
      <c r="AGM107" s="25"/>
      <c r="AGN107" s="25"/>
      <c r="AGO107" s="25"/>
      <c r="AGP107" s="25"/>
      <c r="AGQ107" s="25"/>
      <c r="AGR107" s="25"/>
      <c r="AGS107" s="25"/>
      <c r="AGT107" s="25"/>
      <c r="AGU107" s="25"/>
      <c r="AGV107" s="25"/>
      <c r="AGW107" s="25"/>
      <c r="AGX107" s="25"/>
      <c r="AGY107" s="25"/>
      <c r="AGZ107" s="25"/>
      <c r="AHA107" s="25"/>
      <c r="AHB107" s="25"/>
      <c r="AHC107" s="25"/>
      <c r="AHD107" s="25"/>
      <c r="AHE107" s="25"/>
      <c r="AHF107" s="25"/>
      <c r="AHG107" s="25"/>
      <c r="AHH107" s="25"/>
      <c r="AHI107" s="25"/>
      <c r="AHJ107" s="25"/>
      <c r="AHK107" s="25"/>
      <c r="AHL107" s="25"/>
      <c r="AHM107" s="25"/>
      <c r="AHN107" s="25"/>
      <c r="AHO107" s="25"/>
      <c r="AHP107" s="25"/>
      <c r="AHQ107" s="25"/>
      <c r="AHR107" s="25"/>
      <c r="AHS107" s="25"/>
      <c r="AHT107" s="25"/>
      <c r="AHU107" s="25"/>
      <c r="AHV107" s="25"/>
      <c r="AHW107" s="25"/>
      <c r="AHX107" s="25"/>
      <c r="AHY107" s="25"/>
      <c r="AHZ107" s="25"/>
      <c r="AIA107" s="25"/>
      <c r="AIB107" s="25"/>
      <c r="AIC107" s="25"/>
      <c r="AID107" s="25"/>
      <c r="AIE107" s="25"/>
      <c r="AIF107" s="25"/>
      <c r="AIG107" s="25"/>
      <c r="AIH107" s="25"/>
      <c r="AII107" s="25"/>
      <c r="AIJ107" s="25"/>
      <c r="AIK107" s="25"/>
      <c r="AIL107" s="25"/>
      <c r="AIM107" s="25"/>
      <c r="AIN107" s="25"/>
      <c r="AIO107" s="25"/>
      <c r="AIP107" s="25"/>
      <c r="AIQ107" s="25"/>
      <c r="AIR107" s="25"/>
      <c r="AIS107" s="25"/>
      <c r="AIT107" s="25"/>
      <c r="AIU107" s="25"/>
      <c r="AIV107" s="25"/>
      <c r="AIW107" s="25"/>
      <c r="AIX107" s="25"/>
      <c r="AIY107" s="25"/>
      <c r="AIZ107" s="25"/>
      <c r="AJA107" s="25"/>
      <c r="AJB107" s="25"/>
      <c r="AJC107" s="25"/>
      <c r="AJD107" s="25"/>
      <c r="AJE107" s="25"/>
      <c r="AJF107" s="25"/>
      <c r="AJG107" s="25"/>
      <c r="AJH107" s="25"/>
      <c r="AJI107" s="25"/>
      <c r="AJJ107" s="25"/>
      <c r="AJK107" s="25"/>
      <c r="AJL107" s="25"/>
      <c r="AJM107" s="25"/>
      <c r="AJN107" s="25"/>
      <c r="AJO107" s="25"/>
      <c r="AJP107" s="25"/>
      <c r="AJQ107" s="25"/>
      <c r="AJR107" s="25"/>
      <c r="AJS107" s="25"/>
      <c r="AJT107" s="25"/>
      <c r="AJU107" s="25"/>
      <c r="AJV107" s="25"/>
      <c r="AJW107" s="25"/>
      <c r="AJX107" s="25"/>
      <c r="AJY107" s="25"/>
      <c r="AJZ107" s="25"/>
      <c r="AKA107" s="25"/>
      <c r="AKB107" s="25"/>
      <c r="AKC107" s="25"/>
      <c r="AKD107" s="25"/>
      <c r="AKE107" s="25"/>
      <c r="AKF107" s="25"/>
      <c r="AKG107" s="25"/>
      <c r="AKH107" s="25"/>
      <c r="AKI107" s="25"/>
      <c r="AKJ107" s="25"/>
      <c r="AKK107" s="25"/>
      <c r="AKL107" s="25"/>
      <c r="AKM107" s="25"/>
      <c r="AKN107" s="25"/>
      <c r="AKO107" s="25"/>
      <c r="AKP107" s="25"/>
      <c r="AKQ107" s="25"/>
      <c r="AKR107" s="25"/>
      <c r="AKS107" s="25"/>
      <c r="AKT107" s="25"/>
      <c r="AKU107" s="25"/>
      <c r="AKV107" s="25"/>
      <c r="AKW107" s="25"/>
      <c r="AKX107" s="25"/>
      <c r="AKY107" s="25"/>
      <c r="AKZ107" s="25"/>
      <c r="ALA107" s="25"/>
      <c r="ALB107" s="25"/>
      <c r="ALC107" s="25"/>
      <c r="ALD107" s="25"/>
      <c r="ALE107" s="25"/>
      <c r="ALF107" s="25"/>
      <c r="ALG107" s="25"/>
      <c r="ALH107" s="25"/>
      <c r="ALI107" s="25"/>
      <c r="ALJ107" s="25"/>
      <c r="ALK107" s="25"/>
      <c r="ALL107" s="25"/>
      <c r="ALM107" s="25"/>
      <c r="ALN107" s="25"/>
      <c r="ALO107" s="25"/>
      <c r="ALP107" s="25"/>
      <c r="ALQ107" s="25"/>
      <c r="ALR107" s="25"/>
      <c r="ALS107" s="25"/>
      <c r="ALT107" s="25"/>
      <c r="ALU107" s="25"/>
      <c r="ALV107" s="25"/>
      <c r="ALW107" s="25"/>
      <c r="ALX107" s="25"/>
      <c r="ALY107" s="25"/>
      <c r="ALZ107" s="25"/>
      <c r="AMA107" s="25"/>
      <c r="AMB107" s="25"/>
      <c r="AMC107" s="25"/>
      <c r="AMD107" s="25"/>
      <c r="AME107" s="25"/>
      <c r="AMF107" s="25"/>
      <c r="AMG107" s="25"/>
      <c r="AMH107" s="25"/>
      <c r="AMI107" s="25"/>
      <c r="AMJ107" s="25"/>
    </row>
    <row r="108" spans="1:1024" ht="18.75" customHeight="1">
      <c r="A108" s="369"/>
      <c r="C108" s="383" t="s">
        <v>257</v>
      </c>
      <c r="D108" s="393" t="s">
        <v>56</v>
      </c>
      <c r="E108" s="393"/>
      <c r="F108" s="393"/>
      <c r="G108" s="403" t="s">
        <v>492</v>
      </c>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393" t="s">
        <v>56</v>
      </c>
      <c r="AI108" s="393"/>
      <c r="AJ108" s="393"/>
      <c r="AK108" s="393"/>
      <c r="AL108" s="367"/>
      <c r="AM108" s="367"/>
      <c r="AN108" s="383"/>
      <c r="AO108" s="396"/>
      <c r="AP108" s="396"/>
      <c r="AQ108" s="396"/>
      <c r="AR108" s="412"/>
      <c r="AS108" s="412"/>
      <c r="AT108" s="412"/>
      <c r="AU108" s="412"/>
      <c r="AV108" s="412"/>
      <c r="AW108" s="412"/>
      <c r="AX108" s="412"/>
      <c r="AY108" s="412"/>
      <c r="AZ108" s="412"/>
      <c r="BA108" s="412"/>
      <c r="BB108" s="412"/>
      <c r="BC108" s="412"/>
      <c r="BD108" s="412"/>
      <c r="BE108" s="412"/>
      <c r="BF108" s="412"/>
      <c r="BG108" s="412"/>
      <c r="BH108" s="412"/>
      <c r="BI108" s="412"/>
      <c r="BJ108" s="412"/>
      <c r="BK108" s="412"/>
      <c r="BL108" s="412"/>
      <c r="BM108" s="412"/>
      <c r="BN108" s="412"/>
      <c r="BO108" s="412"/>
      <c r="BP108" s="412"/>
      <c r="BQ108" s="412"/>
      <c r="BR108" s="412"/>
      <c r="BS108" s="392"/>
      <c r="BT108" s="392"/>
      <c r="BU108" s="392"/>
      <c r="BV108" s="392"/>
      <c r="BW108" s="369"/>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c r="HG108" s="25"/>
      <c r="HH108" s="25"/>
      <c r="HI108" s="25"/>
      <c r="HJ108" s="25"/>
      <c r="HK108" s="25"/>
      <c r="HL108" s="25"/>
      <c r="HM108" s="25"/>
      <c r="HN108" s="25"/>
      <c r="HO108" s="25"/>
      <c r="HP108" s="25"/>
      <c r="HQ108" s="25"/>
      <c r="HR108" s="25"/>
      <c r="HS108" s="25"/>
      <c r="HT108" s="25"/>
      <c r="HU108" s="25"/>
      <c r="HV108" s="25"/>
      <c r="HW108" s="25"/>
      <c r="HX108" s="25"/>
      <c r="HY108" s="25"/>
      <c r="HZ108" s="25"/>
      <c r="IA108" s="25"/>
      <c r="IB108" s="25"/>
      <c r="IC108" s="25"/>
      <c r="ID108" s="25"/>
      <c r="IE108" s="25"/>
      <c r="IF108" s="25"/>
      <c r="IG108" s="25"/>
      <c r="IH108" s="25"/>
      <c r="II108" s="25"/>
      <c r="IJ108" s="25"/>
      <c r="IK108" s="25"/>
      <c r="IL108" s="25"/>
      <c r="IM108" s="25"/>
      <c r="IN108" s="25"/>
      <c r="IO108" s="25"/>
      <c r="IP108" s="25"/>
      <c r="IQ108" s="25"/>
      <c r="IR108" s="25"/>
      <c r="IS108" s="25"/>
      <c r="IT108" s="25"/>
      <c r="IU108" s="25"/>
      <c r="IV108" s="25"/>
      <c r="IW108" s="25"/>
      <c r="IX108" s="25"/>
      <c r="IY108" s="25"/>
      <c r="IZ108" s="25"/>
      <c r="JA108" s="25"/>
      <c r="JB108" s="25"/>
      <c r="JC108" s="25"/>
      <c r="JD108" s="25"/>
      <c r="JE108" s="25"/>
      <c r="JF108" s="25"/>
      <c r="JG108" s="25"/>
      <c r="JH108" s="25"/>
      <c r="JI108" s="25"/>
      <c r="JJ108" s="25"/>
      <c r="JK108" s="25"/>
      <c r="JL108" s="25"/>
      <c r="JM108" s="25"/>
      <c r="JN108" s="25"/>
      <c r="JO108" s="25"/>
      <c r="JP108" s="25"/>
      <c r="JQ108" s="25"/>
      <c r="JR108" s="25"/>
      <c r="JS108" s="25"/>
      <c r="JT108" s="25"/>
      <c r="JU108" s="25"/>
      <c r="JV108" s="25"/>
      <c r="JW108" s="25"/>
      <c r="JX108" s="25"/>
      <c r="JY108" s="25"/>
      <c r="JZ108" s="25"/>
      <c r="KA108" s="25"/>
      <c r="KB108" s="25"/>
      <c r="KC108" s="25"/>
      <c r="KD108" s="25"/>
      <c r="KE108" s="25"/>
      <c r="KF108" s="25"/>
      <c r="KG108" s="25"/>
      <c r="KH108" s="25"/>
      <c r="KI108" s="25"/>
      <c r="KJ108" s="25"/>
      <c r="KK108" s="25"/>
      <c r="KL108" s="25"/>
      <c r="KM108" s="25"/>
      <c r="KN108" s="25"/>
      <c r="KO108" s="25"/>
      <c r="KP108" s="25"/>
      <c r="KQ108" s="25"/>
      <c r="KR108" s="25"/>
      <c r="KS108" s="25"/>
      <c r="KT108" s="25"/>
      <c r="KU108" s="25"/>
      <c r="KV108" s="25"/>
      <c r="KW108" s="25"/>
      <c r="KX108" s="25"/>
      <c r="KY108" s="25"/>
      <c r="KZ108" s="25"/>
      <c r="LA108" s="25"/>
      <c r="LB108" s="25"/>
      <c r="LC108" s="25"/>
      <c r="LD108" s="25"/>
      <c r="LE108" s="25"/>
      <c r="LF108" s="25"/>
      <c r="LG108" s="25"/>
      <c r="LH108" s="25"/>
      <c r="LI108" s="25"/>
      <c r="LJ108" s="25"/>
      <c r="LK108" s="25"/>
      <c r="LL108" s="25"/>
      <c r="LM108" s="25"/>
      <c r="LN108" s="25"/>
      <c r="LO108" s="25"/>
      <c r="LP108" s="25"/>
      <c r="LQ108" s="25"/>
      <c r="LR108" s="25"/>
      <c r="LS108" s="25"/>
      <c r="LT108" s="25"/>
      <c r="LU108" s="25"/>
      <c r="LV108" s="25"/>
      <c r="LW108" s="25"/>
      <c r="LX108" s="25"/>
      <c r="LY108" s="25"/>
      <c r="LZ108" s="25"/>
      <c r="MA108" s="25"/>
      <c r="MB108" s="25"/>
      <c r="MC108" s="25"/>
      <c r="MD108" s="25"/>
      <c r="ME108" s="25"/>
      <c r="MF108" s="25"/>
      <c r="MG108" s="25"/>
      <c r="MH108" s="25"/>
      <c r="MI108" s="25"/>
      <c r="MJ108" s="25"/>
      <c r="MK108" s="25"/>
      <c r="ML108" s="25"/>
      <c r="MM108" s="25"/>
      <c r="MN108" s="25"/>
      <c r="MO108" s="25"/>
      <c r="MP108" s="25"/>
      <c r="MQ108" s="25"/>
      <c r="MR108" s="25"/>
      <c r="MS108" s="25"/>
      <c r="MT108" s="25"/>
      <c r="MU108" s="25"/>
      <c r="MV108" s="25"/>
      <c r="MW108" s="25"/>
      <c r="MX108" s="25"/>
      <c r="MY108" s="25"/>
      <c r="MZ108" s="25"/>
      <c r="NA108" s="25"/>
      <c r="NB108" s="25"/>
      <c r="NC108" s="25"/>
      <c r="ND108" s="25"/>
      <c r="NE108" s="25"/>
      <c r="NF108" s="25"/>
      <c r="NG108" s="25"/>
      <c r="NH108" s="25"/>
      <c r="NI108" s="25"/>
      <c r="NJ108" s="25"/>
      <c r="NK108" s="25"/>
      <c r="NL108" s="25"/>
      <c r="NM108" s="25"/>
      <c r="NN108" s="25"/>
      <c r="NO108" s="25"/>
      <c r="NP108" s="25"/>
      <c r="NQ108" s="25"/>
      <c r="NR108" s="25"/>
      <c r="NS108" s="25"/>
      <c r="NT108" s="25"/>
      <c r="NU108" s="25"/>
      <c r="NV108" s="25"/>
      <c r="NW108" s="25"/>
      <c r="NX108" s="25"/>
      <c r="NY108" s="25"/>
      <c r="NZ108" s="25"/>
      <c r="OA108" s="25"/>
      <c r="OB108" s="25"/>
      <c r="OC108" s="25"/>
      <c r="OD108" s="25"/>
      <c r="OE108" s="25"/>
      <c r="OF108" s="25"/>
      <c r="OG108" s="25"/>
      <c r="OH108" s="25"/>
      <c r="OI108" s="25"/>
      <c r="OJ108" s="25"/>
      <c r="OK108" s="25"/>
      <c r="OL108" s="25"/>
      <c r="OM108" s="25"/>
      <c r="ON108" s="25"/>
      <c r="OO108" s="25"/>
      <c r="OP108" s="25"/>
      <c r="OQ108" s="25"/>
      <c r="OR108" s="25"/>
      <c r="OS108" s="25"/>
      <c r="OT108" s="25"/>
      <c r="OU108" s="25"/>
      <c r="OV108" s="25"/>
      <c r="OW108" s="25"/>
      <c r="OX108" s="25"/>
      <c r="OY108" s="25"/>
      <c r="OZ108" s="25"/>
      <c r="PA108" s="25"/>
      <c r="PB108" s="25"/>
      <c r="PC108" s="25"/>
      <c r="PD108" s="25"/>
      <c r="PE108" s="25"/>
      <c r="PF108" s="25"/>
      <c r="PG108" s="25"/>
      <c r="PH108" s="25"/>
      <c r="PI108" s="25"/>
      <c r="PJ108" s="25"/>
      <c r="PK108" s="25"/>
      <c r="PL108" s="25"/>
      <c r="PM108" s="25"/>
      <c r="PN108" s="25"/>
      <c r="PO108" s="25"/>
      <c r="PP108" s="25"/>
      <c r="PQ108" s="25"/>
      <c r="PR108" s="25"/>
      <c r="PS108" s="25"/>
      <c r="PT108" s="25"/>
      <c r="PU108" s="25"/>
      <c r="PV108" s="25"/>
      <c r="PW108" s="25"/>
      <c r="PX108" s="25"/>
      <c r="PY108" s="25"/>
      <c r="PZ108" s="25"/>
      <c r="QA108" s="25"/>
      <c r="QB108" s="25"/>
      <c r="QC108" s="25"/>
      <c r="QD108" s="25"/>
      <c r="QE108" s="25"/>
      <c r="QF108" s="25"/>
      <c r="QG108" s="25"/>
      <c r="QH108" s="25"/>
      <c r="QI108" s="25"/>
      <c r="QJ108" s="25"/>
      <c r="QK108" s="25"/>
      <c r="QL108" s="25"/>
      <c r="QM108" s="25"/>
      <c r="QN108" s="25"/>
      <c r="QO108" s="25"/>
      <c r="QP108" s="25"/>
      <c r="QQ108" s="25"/>
      <c r="QR108" s="25"/>
      <c r="QS108" s="25"/>
      <c r="QT108" s="25"/>
      <c r="QU108" s="25"/>
      <c r="QV108" s="25"/>
      <c r="QW108" s="25"/>
      <c r="QX108" s="25"/>
      <c r="QY108" s="25"/>
      <c r="QZ108" s="25"/>
      <c r="RA108" s="25"/>
      <c r="RB108" s="25"/>
      <c r="RC108" s="25"/>
      <c r="RD108" s="25"/>
      <c r="RE108" s="25"/>
      <c r="RF108" s="25"/>
      <c r="RG108" s="25"/>
      <c r="RH108" s="25"/>
      <c r="RI108" s="25"/>
      <c r="RJ108" s="25"/>
      <c r="RK108" s="25"/>
      <c r="RL108" s="25"/>
      <c r="RM108" s="25"/>
      <c r="RN108" s="25"/>
      <c r="RO108" s="25"/>
      <c r="RP108" s="25"/>
      <c r="RQ108" s="25"/>
      <c r="RR108" s="25"/>
      <c r="RS108" s="25"/>
      <c r="RT108" s="25"/>
      <c r="RU108" s="25"/>
      <c r="RV108" s="25"/>
      <c r="RW108" s="25"/>
      <c r="RX108" s="25"/>
      <c r="RY108" s="25"/>
      <c r="RZ108" s="25"/>
      <c r="SA108" s="25"/>
      <c r="SB108" s="25"/>
      <c r="SC108" s="25"/>
      <c r="SD108" s="25"/>
      <c r="SE108" s="25"/>
      <c r="SF108" s="25"/>
      <c r="SG108" s="25"/>
      <c r="SH108" s="25"/>
      <c r="SI108" s="25"/>
      <c r="SJ108" s="25"/>
      <c r="SK108" s="25"/>
      <c r="SL108" s="25"/>
      <c r="SM108" s="25"/>
      <c r="SN108" s="25"/>
      <c r="SO108" s="25"/>
      <c r="SP108" s="25"/>
      <c r="SQ108" s="25"/>
      <c r="SR108" s="25"/>
      <c r="SS108" s="25"/>
      <c r="ST108" s="25"/>
      <c r="SU108" s="25"/>
      <c r="SV108" s="25"/>
      <c r="SW108" s="25"/>
      <c r="SX108" s="25"/>
      <c r="SY108" s="25"/>
      <c r="SZ108" s="25"/>
      <c r="TA108" s="25"/>
      <c r="TB108" s="25"/>
      <c r="TC108" s="25"/>
      <c r="TD108" s="25"/>
      <c r="TE108" s="25"/>
      <c r="TF108" s="25"/>
      <c r="TG108" s="25"/>
      <c r="TH108" s="25"/>
      <c r="TI108" s="25"/>
      <c r="TJ108" s="25"/>
      <c r="TK108" s="25"/>
      <c r="TL108" s="25"/>
      <c r="TM108" s="25"/>
      <c r="TN108" s="25"/>
      <c r="TO108" s="25"/>
      <c r="TP108" s="25"/>
      <c r="TQ108" s="25"/>
      <c r="TR108" s="25"/>
      <c r="TS108" s="25"/>
      <c r="TT108" s="25"/>
      <c r="TU108" s="25"/>
      <c r="TV108" s="25"/>
      <c r="TW108" s="25"/>
      <c r="TX108" s="25"/>
      <c r="TY108" s="25"/>
      <c r="TZ108" s="25"/>
      <c r="UA108" s="25"/>
      <c r="UB108" s="25"/>
      <c r="UC108" s="25"/>
      <c r="UD108" s="25"/>
      <c r="UE108" s="25"/>
      <c r="UF108" s="25"/>
      <c r="UG108" s="25"/>
      <c r="UH108" s="25"/>
      <c r="UI108" s="25"/>
      <c r="UJ108" s="25"/>
      <c r="UK108" s="25"/>
      <c r="UL108" s="25"/>
      <c r="UM108" s="25"/>
      <c r="UN108" s="25"/>
      <c r="UO108" s="25"/>
      <c r="UP108" s="25"/>
      <c r="UQ108" s="25"/>
      <c r="UR108" s="25"/>
      <c r="US108" s="25"/>
      <c r="UT108" s="25"/>
      <c r="UU108" s="25"/>
      <c r="UV108" s="25"/>
      <c r="UW108" s="25"/>
      <c r="UX108" s="25"/>
      <c r="UY108" s="25"/>
      <c r="UZ108" s="25"/>
      <c r="VA108" s="25"/>
      <c r="VB108" s="25"/>
      <c r="VC108" s="25"/>
      <c r="VD108" s="25"/>
      <c r="VE108" s="25"/>
      <c r="VF108" s="25"/>
      <c r="VG108" s="25"/>
      <c r="VH108" s="25"/>
      <c r="VI108" s="25"/>
      <c r="VJ108" s="25"/>
      <c r="VK108" s="25"/>
      <c r="VL108" s="25"/>
      <c r="VM108" s="25"/>
      <c r="VN108" s="25"/>
      <c r="VO108" s="25"/>
      <c r="VP108" s="25"/>
      <c r="VQ108" s="25"/>
      <c r="VR108" s="25"/>
      <c r="VS108" s="25"/>
      <c r="VT108" s="25"/>
      <c r="VU108" s="25"/>
      <c r="VV108" s="25"/>
      <c r="VW108" s="25"/>
      <c r="VX108" s="25"/>
      <c r="VY108" s="25"/>
      <c r="VZ108" s="25"/>
      <c r="WA108" s="25"/>
      <c r="WB108" s="25"/>
      <c r="WC108" s="25"/>
      <c r="WD108" s="25"/>
      <c r="WE108" s="25"/>
      <c r="WF108" s="25"/>
      <c r="WG108" s="25"/>
      <c r="WH108" s="25"/>
      <c r="WI108" s="25"/>
      <c r="WJ108" s="25"/>
      <c r="WK108" s="25"/>
      <c r="WL108" s="25"/>
      <c r="WM108" s="25"/>
      <c r="WN108" s="25"/>
      <c r="WO108" s="25"/>
      <c r="WP108" s="25"/>
      <c r="WQ108" s="25"/>
      <c r="WR108" s="25"/>
      <c r="WS108" s="25"/>
      <c r="WT108" s="25"/>
      <c r="WU108" s="25"/>
      <c r="WV108" s="25"/>
      <c r="WW108" s="25"/>
      <c r="WX108" s="25"/>
      <c r="WY108" s="25"/>
      <c r="WZ108" s="25"/>
      <c r="XA108" s="25"/>
      <c r="XB108" s="25"/>
      <c r="XC108" s="25"/>
      <c r="XD108" s="25"/>
      <c r="XE108" s="25"/>
      <c r="XF108" s="25"/>
      <c r="XG108" s="25"/>
      <c r="XH108" s="25"/>
      <c r="XI108" s="25"/>
      <c r="XJ108" s="25"/>
      <c r="XK108" s="25"/>
      <c r="XL108" s="25"/>
      <c r="XM108" s="25"/>
      <c r="XN108" s="25"/>
      <c r="XO108" s="25"/>
      <c r="XP108" s="25"/>
      <c r="XQ108" s="25"/>
      <c r="XR108" s="25"/>
      <c r="XS108" s="25"/>
      <c r="XT108" s="25"/>
      <c r="XU108" s="25"/>
      <c r="XV108" s="25"/>
      <c r="XW108" s="25"/>
      <c r="XX108" s="25"/>
      <c r="XY108" s="25"/>
      <c r="XZ108" s="25"/>
      <c r="YA108" s="25"/>
      <c r="YB108" s="25"/>
      <c r="YC108" s="25"/>
      <c r="YD108" s="25"/>
      <c r="YE108" s="25"/>
      <c r="YF108" s="25"/>
      <c r="YG108" s="25"/>
      <c r="YH108" s="25"/>
      <c r="YI108" s="25"/>
      <c r="YJ108" s="25"/>
      <c r="YK108" s="25"/>
      <c r="YL108" s="25"/>
      <c r="YM108" s="25"/>
      <c r="YN108" s="25"/>
      <c r="YO108" s="25"/>
      <c r="YP108" s="25"/>
      <c r="YQ108" s="25"/>
      <c r="YR108" s="25"/>
      <c r="YS108" s="25"/>
      <c r="YT108" s="25"/>
      <c r="YU108" s="25"/>
      <c r="YV108" s="25"/>
      <c r="YW108" s="25"/>
      <c r="YX108" s="25"/>
      <c r="YY108" s="25"/>
      <c r="YZ108" s="25"/>
      <c r="ZA108" s="25"/>
      <c r="ZB108" s="25"/>
      <c r="ZC108" s="25"/>
      <c r="ZD108" s="25"/>
      <c r="ZE108" s="25"/>
      <c r="ZF108" s="25"/>
      <c r="ZG108" s="25"/>
      <c r="ZH108" s="25"/>
      <c r="ZI108" s="25"/>
      <c r="ZJ108" s="25"/>
      <c r="ZK108" s="25"/>
      <c r="ZL108" s="25"/>
      <c r="ZM108" s="25"/>
      <c r="ZN108" s="25"/>
      <c r="ZO108" s="25"/>
      <c r="ZP108" s="25"/>
      <c r="ZQ108" s="25"/>
      <c r="ZR108" s="25"/>
      <c r="ZS108" s="25"/>
      <c r="ZT108" s="25"/>
      <c r="ZU108" s="25"/>
      <c r="ZV108" s="25"/>
      <c r="ZW108" s="25"/>
      <c r="ZX108" s="25"/>
      <c r="ZY108" s="25"/>
      <c r="ZZ108" s="25"/>
      <c r="AAA108" s="25"/>
      <c r="AAB108" s="25"/>
      <c r="AAC108" s="25"/>
      <c r="AAD108" s="25"/>
      <c r="AAE108" s="25"/>
      <c r="AAF108" s="25"/>
      <c r="AAG108" s="25"/>
      <c r="AAH108" s="25"/>
      <c r="AAI108" s="25"/>
      <c r="AAJ108" s="25"/>
      <c r="AAK108" s="25"/>
      <c r="AAL108" s="25"/>
      <c r="AAM108" s="25"/>
      <c r="AAN108" s="25"/>
      <c r="AAO108" s="25"/>
      <c r="AAP108" s="25"/>
      <c r="AAQ108" s="25"/>
      <c r="AAR108" s="25"/>
      <c r="AAS108" s="25"/>
      <c r="AAT108" s="25"/>
      <c r="AAU108" s="25"/>
      <c r="AAV108" s="25"/>
      <c r="AAW108" s="25"/>
      <c r="AAX108" s="25"/>
      <c r="AAY108" s="25"/>
      <c r="AAZ108" s="25"/>
      <c r="ABA108" s="25"/>
      <c r="ABB108" s="25"/>
      <c r="ABC108" s="25"/>
      <c r="ABD108" s="25"/>
      <c r="ABE108" s="25"/>
      <c r="ABF108" s="25"/>
      <c r="ABG108" s="25"/>
      <c r="ABH108" s="25"/>
      <c r="ABI108" s="25"/>
      <c r="ABJ108" s="25"/>
      <c r="ABK108" s="25"/>
      <c r="ABL108" s="25"/>
      <c r="ABM108" s="25"/>
      <c r="ABN108" s="25"/>
      <c r="ABO108" s="25"/>
      <c r="ABP108" s="25"/>
      <c r="ABQ108" s="25"/>
      <c r="ABR108" s="25"/>
      <c r="ABS108" s="25"/>
      <c r="ABT108" s="25"/>
      <c r="ABU108" s="25"/>
      <c r="ABV108" s="25"/>
      <c r="ABW108" s="25"/>
      <c r="ABX108" s="25"/>
      <c r="ABY108" s="25"/>
      <c r="ABZ108" s="25"/>
      <c r="ACA108" s="25"/>
      <c r="ACB108" s="25"/>
      <c r="ACC108" s="25"/>
      <c r="ACD108" s="25"/>
      <c r="ACE108" s="25"/>
      <c r="ACF108" s="25"/>
      <c r="ACG108" s="25"/>
      <c r="ACH108" s="25"/>
      <c r="ACI108" s="25"/>
      <c r="ACJ108" s="25"/>
      <c r="ACK108" s="25"/>
      <c r="ACL108" s="25"/>
      <c r="ACM108" s="25"/>
      <c r="ACN108" s="25"/>
      <c r="ACO108" s="25"/>
      <c r="ACP108" s="25"/>
      <c r="ACQ108" s="25"/>
      <c r="ACR108" s="25"/>
      <c r="ACS108" s="25"/>
      <c r="ACT108" s="25"/>
      <c r="ACU108" s="25"/>
      <c r="ACV108" s="25"/>
      <c r="ACW108" s="25"/>
      <c r="ACX108" s="25"/>
      <c r="ACY108" s="25"/>
      <c r="ACZ108" s="25"/>
      <c r="ADA108" s="25"/>
      <c r="ADB108" s="25"/>
      <c r="ADC108" s="25"/>
      <c r="ADD108" s="25"/>
      <c r="ADE108" s="25"/>
      <c r="ADF108" s="25"/>
      <c r="ADG108" s="25"/>
      <c r="ADH108" s="25"/>
      <c r="ADI108" s="25"/>
      <c r="ADJ108" s="25"/>
      <c r="ADK108" s="25"/>
      <c r="ADL108" s="25"/>
      <c r="ADM108" s="25"/>
      <c r="ADN108" s="25"/>
      <c r="ADO108" s="25"/>
      <c r="ADP108" s="25"/>
      <c r="ADQ108" s="25"/>
      <c r="ADR108" s="25"/>
      <c r="ADS108" s="25"/>
      <c r="ADT108" s="25"/>
      <c r="ADU108" s="25"/>
      <c r="ADV108" s="25"/>
      <c r="ADW108" s="25"/>
      <c r="ADX108" s="25"/>
      <c r="ADY108" s="25"/>
      <c r="ADZ108" s="25"/>
      <c r="AEA108" s="25"/>
      <c r="AEB108" s="25"/>
      <c r="AEC108" s="25"/>
      <c r="AED108" s="25"/>
      <c r="AEE108" s="25"/>
      <c r="AEF108" s="25"/>
      <c r="AEG108" s="25"/>
      <c r="AEH108" s="25"/>
      <c r="AEI108" s="25"/>
      <c r="AEJ108" s="25"/>
      <c r="AEK108" s="25"/>
      <c r="AEL108" s="25"/>
      <c r="AEM108" s="25"/>
      <c r="AEN108" s="25"/>
      <c r="AEO108" s="25"/>
      <c r="AEP108" s="25"/>
      <c r="AEQ108" s="25"/>
      <c r="AER108" s="25"/>
      <c r="AES108" s="25"/>
      <c r="AET108" s="25"/>
      <c r="AEU108" s="25"/>
      <c r="AEV108" s="25"/>
      <c r="AEW108" s="25"/>
      <c r="AEX108" s="25"/>
      <c r="AEY108" s="25"/>
      <c r="AEZ108" s="25"/>
      <c r="AFA108" s="25"/>
      <c r="AFB108" s="25"/>
      <c r="AFC108" s="25"/>
      <c r="AFD108" s="25"/>
      <c r="AFE108" s="25"/>
      <c r="AFF108" s="25"/>
      <c r="AFG108" s="25"/>
      <c r="AFH108" s="25"/>
      <c r="AFI108" s="25"/>
      <c r="AFJ108" s="25"/>
      <c r="AFK108" s="25"/>
      <c r="AFL108" s="25"/>
      <c r="AFM108" s="25"/>
      <c r="AFN108" s="25"/>
      <c r="AFO108" s="25"/>
      <c r="AFP108" s="25"/>
      <c r="AFQ108" s="25"/>
      <c r="AFR108" s="25"/>
      <c r="AFS108" s="25"/>
      <c r="AFT108" s="25"/>
      <c r="AFU108" s="25"/>
      <c r="AFV108" s="25"/>
      <c r="AFW108" s="25"/>
      <c r="AFX108" s="25"/>
      <c r="AFY108" s="25"/>
      <c r="AFZ108" s="25"/>
      <c r="AGA108" s="25"/>
      <c r="AGB108" s="25"/>
      <c r="AGC108" s="25"/>
      <c r="AGD108" s="25"/>
      <c r="AGE108" s="25"/>
      <c r="AGF108" s="25"/>
      <c r="AGG108" s="25"/>
      <c r="AGH108" s="25"/>
      <c r="AGI108" s="25"/>
      <c r="AGJ108" s="25"/>
      <c r="AGK108" s="25"/>
      <c r="AGL108" s="25"/>
      <c r="AGM108" s="25"/>
      <c r="AGN108" s="25"/>
      <c r="AGO108" s="25"/>
      <c r="AGP108" s="25"/>
      <c r="AGQ108" s="25"/>
      <c r="AGR108" s="25"/>
      <c r="AGS108" s="25"/>
      <c r="AGT108" s="25"/>
      <c r="AGU108" s="25"/>
      <c r="AGV108" s="25"/>
      <c r="AGW108" s="25"/>
      <c r="AGX108" s="25"/>
      <c r="AGY108" s="25"/>
      <c r="AGZ108" s="25"/>
      <c r="AHA108" s="25"/>
      <c r="AHB108" s="25"/>
      <c r="AHC108" s="25"/>
      <c r="AHD108" s="25"/>
      <c r="AHE108" s="25"/>
      <c r="AHF108" s="25"/>
      <c r="AHG108" s="25"/>
      <c r="AHH108" s="25"/>
      <c r="AHI108" s="25"/>
      <c r="AHJ108" s="25"/>
      <c r="AHK108" s="25"/>
      <c r="AHL108" s="25"/>
      <c r="AHM108" s="25"/>
      <c r="AHN108" s="25"/>
      <c r="AHO108" s="25"/>
      <c r="AHP108" s="25"/>
      <c r="AHQ108" s="25"/>
      <c r="AHR108" s="25"/>
      <c r="AHS108" s="25"/>
      <c r="AHT108" s="25"/>
      <c r="AHU108" s="25"/>
      <c r="AHV108" s="25"/>
      <c r="AHW108" s="25"/>
      <c r="AHX108" s="25"/>
      <c r="AHY108" s="25"/>
      <c r="AHZ108" s="25"/>
      <c r="AIA108" s="25"/>
      <c r="AIB108" s="25"/>
      <c r="AIC108" s="25"/>
      <c r="AID108" s="25"/>
      <c r="AIE108" s="25"/>
      <c r="AIF108" s="25"/>
      <c r="AIG108" s="25"/>
      <c r="AIH108" s="25"/>
      <c r="AII108" s="25"/>
      <c r="AIJ108" s="25"/>
      <c r="AIK108" s="25"/>
      <c r="AIL108" s="25"/>
      <c r="AIM108" s="25"/>
      <c r="AIN108" s="25"/>
      <c r="AIO108" s="25"/>
      <c r="AIP108" s="25"/>
      <c r="AIQ108" s="25"/>
      <c r="AIR108" s="25"/>
      <c r="AIS108" s="25"/>
      <c r="AIT108" s="25"/>
      <c r="AIU108" s="25"/>
      <c r="AIV108" s="25"/>
      <c r="AIW108" s="25"/>
      <c r="AIX108" s="25"/>
      <c r="AIY108" s="25"/>
      <c r="AIZ108" s="25"/>
      <c r="AJA108" s="25"/>
      <c r="AJB108" s="25"/>
      <c r="AJC108" s="25"/>
      <c r="AJD108" s="25"/>
      <c r="AJE108" s="25"/>
      <c r="AJF108" s="25"/>
      <c r="AJG108" s="25"/>
      <c r="AJH108" s="25"/>
      <c r="AJI108" s="25"/>
      <c r="AJJ108" s="25"/>
      <c r="AJK108" s="25"/>
      <c r="AJL108" s="25"/>
      <c r="AJM108" s="25"/>
      <c r="AJN108" s="25"/>
      <c r="AJO108" s="25"/>
      <c r="AJP108" s="25"/>
      <c r="AJQ108" s="25"/>
      <c r="AJR108" s="25"/>
      <c r="AJS108" s="25"/>
      <c r="AJT108" s="25"/>
      <c r="AJU108" s="25"/>
      <c r="AJV108" s="25"/>
      <c r="AJW108" s="25"/>
      <c r="AJX108" s="25"/>
      <c r="AJY108" s="25"/>
      <c r="AJZ108" s="25"/>
      <c r="AKA108" s="25"/>
      <c r="AKB108" s="25"/>
      <c r="AKC108" s="25"/>
      <c r="AKD108" s="25"/>
      <c r="AKE108" s="25"/>
      <c r="AKF108" s="25"/>
      <c r="AKG108" s="25"/>
      <c r="AKH108" s="25"/>
      <c r="AKI108" s="25"/>
      <c r="AKJ108" s="25"/>
      <c r="AKK108" s="25"/>
      <c r="AKL108" s="25"/>
      <c r="AKM108" s="25"/>
      <c r="AKN108" s="25"/>
      <c r="AKO108" s="25"/>
      <c r="AKP108" s="25"/>
      <c r="AKQ108" s="25"/>
      <c r="AKR108" s="25"/>
      <c r="AKS108" s="25"/>
      <c r="AKT108" s="25"/>
      <c r="AKU108" s="25"/>
      <c r="AKV108" s="25"/>
      <c r="AKW108" s="25"/>
      <c r="AKX108" s="25"/>
      <c r="AKY108" s="25"/>
      <c r="AKZ108" s="25"/>
      <c r="ALA108" s="25"/>
      <c r="ALB108" s="25"/>
      <c r="ALC108" s="25"/>
      <c r="ALD108" s="25"/>
      <c r="ALE108" s="25"/>
      <c r="ALF108" s="25"/>
      <c r="ALG108" s="25"/>
      <c r="ALH108" s="25"/>
      <c r="ALI108" s="25"/>
      <c r="ALJ108" s="25"/>
      <c r="ALK108" s="25"/>
      <c r="ALL108" s="25"/>
      <c r="ALM108" s="25"/>
      <c r="ALN108" s="25"/>
      <c r="ALO108" s="25"/>
      <c r="ALP108" s="25"/>
      <c r="ALQ108" s="25"/>
      <c r="ALR108" s="25"/>
      <c r="ALS108" s="25"/>
      <c r="ALT108" s="25"/>
      <c r="ALU108" s="25"/>
      <c r="ALV108" s="25"/>
      <c r="ALW108" s="25"/>
      <c r="ALX108" s="25"/>
      <c r="ALY108" s="25"/>
      <c r="ALZ108" s="25"/>
      <c r="AMA108" s="25"/>
      <c r="AMB108" s="25"/>
      <c r="AMC108" s="25"/>
      <c r="AMD108" s="25"/>
      <c r="AME108" s="25"/>
      <c r="AMF108" s="25"/>
      <c r="AMG108" s="25"/>
      <c r="AMH108" s="25"/>
      <c r="AMI108" s="25"/>
      <c r="AMJ108" s="25"/>
    </row>
    <row r="109" spans="1:1024" ht="18.75" customHeight="1">
      <c r="A109" s="369"/>
      <c r="C109" s="383"/>
      <c r="D109" s="393"/>
      <c r="E109" s="393"/>
      <c r="F109" s="39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393"/>
      <c r="AI109" s="393"/>
      <c r="AJ109" s="393"/>
      <c r="AK109" s="393"/>
      <c r="AL109" s="367"/>
      <c r="AM109" s="367"/>
      <c r="AN109" s="383"/>
      <c r="AO109" s="396"/>
      <c r="AP109" s="396"/>
      <c r="AQ109" s="396"/>
      <c r="AR109" s="412"/>
      <c r="AS109" s="412"/>
      <c r="AT109" s="412"/>
      <c r="AU109" s="412"/>
      <c r="AV109" s="412"/>
      <c r="AW109" s="412"/>
      <c r="AX109" s="412"/>
      <c r="AY109" s="412"/>
      <c r="AZ109" s="412"/>
      <c r="BA109" s="412"/>
      <c r="BB109" s="412"/>
      <c r="BC109" s="412"/>
      <c r="BD109" s="412"/>
      <c r="BE109" s="412"/>
      <c r="BF109" s="412"/>
      <c r="BG109" s="412"/>
      <c r="BH109" s="412"/>
      <c r="BI109" s="412"/>
      <c r="BJ109" s="412"/>
      <c r="BK109" s="412"/>
      <c r="BL109" s="412"/>
      <c r="BM109" s="412"/>
      <c r="BN109" s="412"/>
      <c r="BO109" s="412"/>
      <c r="BP109" s="412"/>
      <c r="BQ109" s="412"/>
      <c r="BR109" s="412"/>
      <c r="BS109" s="392"/>
      <c r="BT109" s="392"/>
      <c r="BU109" s="392"/>
      <c r="BV109" s="392"/>
      <c r="BW109" s="369"/>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5"/>
      <c r="HD109" s="25"/>
      <c r="HE109" s="25"/>
      <c r="HF109" s="25"/>
      <c r="HG109" s="25"/>
      <c r="HH109" s="25"/>
      <c r="HI109" s="25"/>
      <c r="HJ109" s="25"/>
      <c r="HK109" s="25"/>
      <c r="HL109" s="25"/>
      <c r="HM109" s="25"/>
      <c r="HN109" s="25"/>
      <c r="HO109" s="25"/>
      <c r="HP109" s="25"/>
      <c r="HQ109" s="25"/>
      <c r="HR109" s="25"/>
      <c r="HS109" s="25"/>
      <c r="HT109" s="25"/>
      <c r="HU109" s="25"/>
      <c r="HV109" s="25"/>
      <c r="HW109" s="25"/>
      <c r="HX109" s="25"/>
      <c r="HY109" s="25"/>
      <c r="HZ109" s="25"/>
      <c r="IA109" s="25"/>
      <c r="IB109" s="25"/>
      <c r="IC109" s="25"/>
      <c r="ID109" s="25"/>
      <c r="IE109" s="25"/>
      <c r="IF109" s="25"/>
      <c r="IG109" s="25"/>
      <c r="IH109" s="25"/>
      <c r="II109" s="25"/>
      <c r="IJ109" s="25"/>
      <c r="IK109" s="25"/>
      <c r="IL109" s="25"/>
      <c r="IM109" s="25"/>
      <c r="IN109" s="25"/>
      <c r="IO109" s="25"/>
      <c r="IP109" s="25"/>
      <c r="IQ109" s="25"/>
      <c r="IR109" s="25"/>
      <c r="IS109" s="25"/>
      <c r="IT109" s="25"/>
      <c r="IU109" s="25"/>
      <c r="IV109" s="25"/>
      <c r="IW109" s="25"/>
      <c r="IX109" s="25"/>
      <c r="IY109" s="25"/>
      <c r="IZ109" s="25"/>
      <c r="JA109" s="25"/>
      <c r="JB109" s="25"/>
      <c r="JC109" s="25"/>
      <c r="JD109" s="25"/>
      <c r="JE109" s="25"/>
      <c r="JF109" s="25"/>
      <c r="JG109" s="25"/>
      <c r="JH109" s="25"/>
      <c r="JI109" s="25"/>
      <c r="JJ109" s="25"/>
      <c r="JK109" s="25"/>
      <c r="JL109" s="25"/>
      <c r="JM109" s="25"/>
      <c r="JN109" s="25"/>
      <c r="JO109" s="25"/>
      <c r="JP109" s="25"/>
      <c r="JQ109" s="25"/>
      <c r="JR109" s="25"/>
      <c r="JS109" s="25"/>
      <c r="JT109" s="25"/>
      <c r="JU109" s="25"/>
      <c r="JV109" s="25"/>
      <c r="JW109" s="25"/>
      <c r="JX109" s="25"/>
      <c r="JY109" s="25"/>
      <c r="JZ109" s="25"/>
      <c r="KA109" s="25"/>
      <c r="KB109" s="25"/>
      <c r="KC109" s="25"/>
      <c r="KD109" s="25"/>
      <c r="KE109" s="25"/>
      <c r="KF109" s="25"/>
      <c r="KG109" s="25"/>
      <c r="KH109" s="25"/>
      <c r="KI109" s="25"/>
      <c r="KJ109" s="25"/>
      <c r="KK109" s="25"/>
      <c r="KL109" s="25"/>
      <c r="KM109" s="25"/>
      <c r="KN109" s="25"/>
      <c r="KO109" s="25"/>
      <c r="KP109" s="25"/>
      <c r="KQ109" s="25"/>
      <c r="KR109" s="25"/>
      <c r="KS109" s="25"/>
      <c r="KT109" s="25"/>
      <c r="KU109" s="25"/>
      <c r="KV109" s="25"/>
      <c r="KW109" s="25"/>
      <c r="KX109" s="25"/>
      <c r="KY109" s="25"/>
      <c r="KZ109" s="25"/>
      <c r="LA109" s="25"/>
      <c r="LB109" s="25"/>
      <c r="LC109" s="25"/>
      <c r="LD109" s="25"/>
      <c r="LE109" s="25"/>
      <c r="LF109" s="25"/>
      <c r="LG109" s="25"/>
      <c r="LH109" s="25"/>
      <c r="LI109" s="25"/>
      <c r="LJ109" s="25"/>
      <c r="LK109" s="25"/>
      <c r="LL109" s="25"/>
      <c r="LM109" s="25"/>
      <c r="LN109" s="25"/>
      <c r="LO109" s="25"/>
      <c r="LP109" s="25"/>
      <c r="LQ109" s="25"/>
      <c r="LR109" s="25"/>
      <c r="LS109" s="25"/>
      <c r="LT109" s="25"/>
      <c r="LU109" s="25"/>
      <c r="LV109" s="25"/>
      <c r="LW109" s="25"/>
      <c r="LX109" s="25"/>
      <c r="LY109" s="25"/>
      <c r="LZ109" s="25"/>
      <c r="MA109" s="25"/>
      <c r="MB109" s="25"/>
      <c r="MC109" s="25"/>
      <c r="MD109" s="25"/>
      <c r="ME109" s="25"/>
      <c r="MF109" s="25"/>
      <c r="MG109" s="25"/>
      <c r="MH109" s="25"/>
      <c r="MI109" s="25"/>
      <c r="MJ109" s="25"/>
      <c r="MK109" s="25"/>
      <c r="ML109" s="25"/>
      <c r="MM109" s="25"/>
      <c r="MN109" s="25"/>
      <c r="MO109" s="25"/>
      <c r="MP109" s="25"/>
      <c r="MQ109" s="25"/>
      <c r="MR109" s="25"/>
      <c r="MS109" s="25"/>
      <c r="MT109" s="25"/>
      <c r="MU109" s="25"/>
      <c r="MV109" s="25"/>
      <c r="MW109" s="25"/>
      <c r="MX109" s="25"/>
      <c r="MY109" s="25"/>
      <c r="MZ109" s="25"/>
      <c r="NA109" s="25"/>
      <c r="NB109" s="25"/>
      <c r="NC109" s="25"/>
      <c r="ND109" s="25"/>
      <c r="NE109" s="25"/>
      <c r="NF109" s="25"/>
      <c r="NG109" s="25"/>
      <c r="NH109" s="25"/>
      <c r="NI109" s="25"/>
      <c r="NJ109" s="25"/>
      <c r="NK109" s="25"/>
      <c r="NL109" s="25"/>
      <c r="NM109" s="25"/>
      <c r="NN109" s="25"/>
      <c r="NO109" s="25"/>
      <c r="NP109" s="25"/>
      <c r="NQ109" s="25"/>
      <c r="NR109" s="25"/>
      <c r="NS109" s="25"/>
      <c r="NT109" s="25"/>
      <c r="NU109" s="25"/>
      <c r="NV109" s="25"/>
      <c r="NW109" s="25"/>
      <c r="NX109" s="25"/>
      <c r="NY109" s="25"/>
      <c r="NZ109" s="25"/>
      <c r="OA109" s="25"/>
      <c r="OB109" s="25"/>
      <c r="OC109" s="25"/>
      <c r="OD109" s="25"/>
      <c r="OE109" s="25"/>
      <c r="OF109" s="25"/>
      <c r="OG109" s="25"/>
      <c r="OH109" s="25"/>
      <c r="OI109" s="25"/>
      <c r="OJ109" s="25"/>
      <c r="OK109" s="25"/>
      <c r="OL109" s="25"/>
      <c r="OM109" s="25"/>
      <c r="ON109" s="25"/>
      <c r="OO109" s="25"/>
      <c r="OP109" s="25"/>
      <c r="OQ109" s="25"/>
      <c r="OR109" s="25"/>
      <c r="OS109" s="25"/>
      <c r="OT109" s="25"/>
      <c r="OU109" s="25"/>
      <c r="OV109" s="25"/>
      <c r="OW109" s="25"/>
      <c r="OX109" s="25"/>
      <c r="OY109" s="25"/>
      <c r="OZ109" s="25"/>
      <c r="PA109" s="25"/>
      <c r="PB109" s="25"/>
      <c r="PC109" s="25"/>
      <c r="PD109" s="25"/>
      <c r="PE109" s="25"/>
      <c r="PF109" s="25"/>
      <c r="PG109" s="25"/>
      <c r="PH109" s="25"/>
      <c r="PI109" s="25"/>
      <c r="PJ109" s="25"/>
      <c r="PK109" s="25"/>
      <c r="PL109" s="25"/>
      <c r="PM109" s="25"/>
      <c r="PN109" s="25"/>
      <c r="PO109" s="25"/>
      <c r="PP109" s="25"/>
      <c r="PQ109" s="25"/>
      <c r="PR109" s="25"/>
      <c r="PS109" s="25"/>
      <c r="PT109" s="25"/>
      <c r="PU109" s="25"/>
      <c r="PV109" s="25"/>
      <c r="PW109" s="25"/>
      <c r="PX109" s="25"/>
      <c r="PY109" s="25"/>
      <c r="PZ109" s="25"/>
      <c r="QA109" s="25"/>
      <c r="QB109" s="25"/>
      <c r="QC109" s="25"/>
      <c r="QD109" s="25"/>
      <c r="QE109" s="25"/>
      <c r="QF109" s="25"/>
      <c r="QG109" s="25"/>
      <c r="QH109" s="25"/>
      <c r="QI109" s="25"/>
      <c r="QJ109" s="25"/>
      <c r="QK109" s="25"/>
      <c r="QL109" s="25"/>
      <c r="QM109" s="25"/>
      <c r="QN109" s="25"/>
      <c r="QO109" s="25"/>
      <c r="QP109" s="25"/>
      <c r="QQ109" s="25"/>
      <c r="QR109" s="25"/>
      <c r="QS109" s="25"/>
      <c r="QT109" s="25"/>
      <c r="QU109" s="25"/>
      <c r="QV109" s="25"/>
      <c r="QW109" s="25"/>
      <c r="QX109" s="25"/>
      <c r="QY109" s="25"/>
      <c r="QZ109" s="25"/>
      <c r="RA109" s="25"/>
      <c r="RB109" s="25"/>
      <c r="RC109" s="25"/>
      <c r="RD109" s="25"/>
      <c r="RE109" s="25"/>
      <c r="RF109" s="25"/>
      <c r="RG109" s="25"/>
      <c r="RH109" s="25"/>
      <c r="RI109" s="25"/>
      <c r="RJ109" s="25"/>
      <c r="RK109" s="25"/>
      <c r="RL109" s="25"/>
      <c r="RM109" s="25"/>
      <c r="RN109" s="25"/>
      <c r="RO109" s="25"/>
      <c r="RP109" s="25"/>
      <c r="RQ109" s="25"/>
      <c r="RR109" s="25"/>
      <c r="RS109" s="25"/>
      <c r="RT109" s="25"/>
      <c r="RU109" s="25"/>
      <c r="RV109" s="25"/>
      <c r="RW109" s="25"/>
      <c r="RX109" s="25"/>
      <c r="RY109" s="25"/>
      <c r="RZ109" s="25"/>
      <c r="SA109" s="25"/>
      <c r="SB109" s="25"/>
      <c r="SC109" s="25"/>
      <c r="SD109" s="25"/>
      <c r="SE109" s="25"/>
      <c r="SF109" s="25"/>
      <c r="SG109" s="25"/>
      <c r="SH109" s="25"/>
      <c r="SI109" s="25"/>
      <c r="SJ109" s="25"/>
      <c r="SK109" s="25"/>
      <c r="SL109" s="25"/>
      <c r="SM109" s="25"/>
      <c r="SN109" s="25"/>
      <c r="SO109" s="25"/>
      <c r="SP109" s="25"/>
      <c r="SQ109" s="25"/>
      <c r="SR109" s="25"/>
      <c r="SS109" s="25"/>
      <c r="ST109" s="25"/>
      <c r="SU109" s="25"/>
      <c r="SV109" s="25"/>
      <c r="SW109" s="25"/>
      <c r="SX109" s="25"/>
      <c r="SY109" s="25"/>
      <c r="SZ109" s="25"/>
      <c r="TA109" s="25"/>
      <c r="TB109" s="25"/>
      <c r="TC109" s="25"/>
      <c r="TD109" s="25"/>
      <c r="TE109" s="25"/>
      <c r="TF109" s="25"/>
      <c r="TG109" s="25"/>
      <c r="TH109" s="25"/>
      <c r="TI109" s="25"/>
      <c r="TJ109" s="25"/>
      <c r="TK109" s="25"/>
      <c r="TL109" s="25"/>
      <c r="TM109" s="25"/>
      <c r="TN109" s="25"/>
      <c r="TO109" s="25"/>
      <c r="TP109" s="25"/>
      <c r="TQ109" s="25"/>
      <c r="TR109" s="25"/>
      <c r="TS109" s="25"/>
      <c r="TT109" s="25"/>
      <c r="TU109" s="25"/>
      <c r="TV109" s="25"/>
      <c r="TW109" s="25"/>
      <c r="TX109" s="25"/>
      <c r="TY109" s="25"/>
      <c r="TZ109" s="25"/>
      <c r="UA109" s="25"/>
      <c r="UB109" s="25"/>
      <c r="UC109" s="25"/>
      <c r="UD109" s="25"/>
      <c r="UE109" s="25"/>
      <c r="UF109" s="25"/>
      <c r="UG109" s="25"/>
      <c r="UH109" s="25"/>
      <c r="UI109" s="25"/>
      <c r="UJ109" s="25"/>
      <c r="UK109" s="25"/>
      <c r="UL109" s="25"/>
      <c r="UM109" s="25"/>
      <c r="UN109" s="25"/>
      <c r="UO109" s="25"/>
      <c r="UP109" s="25"/>
      <c r="UQ109" s="25"/>
      <c r="UR109" s="25"/>
      <c r="US109" s="25"/>
      <c r="UT109" s="25"/>
      <c r="UU109" s="25"/>
      <c r="UV109" s="25"/>
      <c r="UW109" s="25"/>
      <c r="UX109" s="25"/>
      <c r="UY109" s="25"/>
      <c r="UZ109" s="25"/>
      <c r="VA109" s="25"/>
      <c r="VB109" s="25"/>
      <c r="VC109" s="25"/>
      <c r="VD109" s="25"/>
      <c r="VE109" s="25"/>
      <c r="VF109" s="25"/>
      <c r="VG109" s="25"/>
      <c r="VH109" s="25"/>
      <c r="VI109" s="25"/>
      <c r="VJ109" s="25"/>
      <c r="VK109" s="25"/>
      <c r="VL109" s="25"/>
      <c r="VM109" s="25"/>
      <c r="VN109" s="25"/>
      <c r="VO109" s="25"/>
      <c r="VP109" s="25"/>
      <c r="VQ109" s="25"/>
      <c r="VR109" s="25"/>
      <c r="VS109" s="25"/>
      <c r="VT109" s="25"/>
      <c r="VU109" s="25"/>
      <c r="VV109" s="25"/>
      <c r="VW109" s="25"/>
      <c r="VX109" s="25"/>
      <c r="VY109" s="25"/>
      <c r="VZ109" s="25"/>
      <c r="WA109" s="25"/>
      <c r="WB109" s="25"/>
      <c r="WC109" s="25"/>
      <c r="WD109" s="25"/>
      <c r="WE109" s="25"/>
      <c r="WF109" s="25"/>
      <c r="WG109" s="25"/>
      <c r="WH109" s="25"/>
      <c r="WI109" s="25"/>
      <c r="WJ109" s="25"/>
      <c r="WK109" s="25"/>
      <c r="WL109" s="25"/>
      <c r="WM109" s="25"/>
      <c r="WN109" s="25"/>
      <c r="WO109" s="25"/>
      <c r="WP109" s="25"/>
      <c r="WQ109" s="25"/>
      <c r="WR109" s="25"/>
      <c r="WS109" s="25"/>
      <c r="WT109" s="25"/>
      <c r="WU109" s="25"/>
      <c r="WV109" s="25"/>
      <c r="WW109" s="25"/>
      <c r="WX109" s="25"/>
      <c r="WY109" s="25"/>
      <c r="WZ109" s="25"/>
      <c r="XA109" s="25"/>
      <c r="XB109" s="25"/>
      <c r="XC109" s="25"/>
      <c r="XD109" s="25"/>
      <c r="XE109" s="25"/>
      <c r="XF109" s="25"/>
      <c r="XG109" s="25"/>
      <c r="XH109" s="25"/>
      <c r="XI109" s="25"/>
      <c r="XJ109" s="25"/>
      <c r="XK109" s="25"/>
      <c r="XL109" s="25"/>
      <c r="XM109" s="25"/>
      <c r="XN109" s="25"/>
      <c r="XO109" s="25"/>
      <c r="XP109" s="25"/>
      <c r="XQ109" s="25"/>
      <c r="XR109" s="25"/>
      <c r="XS109" s="25"/>
      <c r="XT109" s="25"/>
      <c r="XU109" s="25"/>
      <c r="XV109" s="25"/>
      <c r="XW109" s="25"/>
      <c r="XX109" s="25"/>
      <c r="XY109" s="25"/>
      <c r="XZ109" s="25"/>
      <c r="YA109" s="25"/>
      <c r="YB109" s="25"/>
      <c r="YC109" s="25"/>
      <c r="YD109" s="25"/>
      <c r="YE109" s="25"/>
      <c r="YF109" s="25"/>
      <c r="YG109" s="25"/>
      <c r="YH109" s="25"/>
      <c r="YI109" s="25"/>
      <c r="YJ109" s="25"/>
      <c r="YK109" s="25"/>
      <c r="YL109" s="25"/>
      <c r="YM109" s="25"/>
      <c r="YN109" s="25"/>
      <c r="YO109" s="25"/>
      <c r="YP109" s="25"/>
      <c r="YQ109" s="25"/>
      <c r="YR109" s="25"/>
      <c r="YS109" s="25"/>
      <c r="YT109" s="25"/>
      <c r="YU109" s="25"/>
      <c r="YV109" s="25"/>
      <c r="YW109" s="25"/>
      <c r="YX109" s="25"/>
      <c r="YY109" s="25"/>
      <c r="YZ109" s="25"/>
      <c r="ZA109" s="25"/>
      <c r="ZB109" s="25"/>
      <c r="ZC109" s="25"/>
      <c r="ZD109" s="25"/>
      <c r="ZE109" s="25"/>
      <c r="ZF109" s="25"/>
      <c r="ZG109" s="25"/>
      <c r="ZH109" s="25"/>
      <c r="ZI109" s="25"/>
      <c r="ZJ109" s="25"/>
      <c r="ZK109" s="25"/>
      <c r="ZL109" s="25"/>
      <c r="ZM109" s="25"/>
      <c r="ZN109" s="25"/>
      <c r="ZO109" s="25"/>
      <c r="ZP109" s="25"/>
      <c r="ZQ109" s="25"/>
      <c r="ZR109" s="25"/>
      <c r="ZS109" s="25"/>
      <c r="ZT109" s="25"/>
      <c r="ZU109" s="25"/>
      <c r="ZV109" s="25"/>
      <c r="ZW109" s="25"/>
      <c r="ZX109" s="25"/>
      <c r="ZY109" s="25"/>
      <c r="ZZ109" s="25"/>
      <c r="AAA109" s="25"/>
      <c r="AAB109" s="25"/>
      <c r="AAC109" s="25"/>
      <c r="AAD109" s="25"/>
      <c r="AAE109" s="25"/>
      <c r="AAF109" s="25"/>
      <c r="AAG109" s="25"/>
      <c r="AAH109" s="25"/>
      <c r="AAI109" s="25"/>
      <c r="AAJ109" s="25"/>
      <c r="AAK109" s="25"/>
      <c r="AAL109" s="25"/>
      <c r="AAM109" s="25"/>
      <c r="AAN109" s="25"/>
      <c r="AAO109" s="25"/>
      <c r="AAP109" s="25"/>
      <c r="AAQ109" s="25"/>
      <c r="AAR109" s="25"/>
      <c r="AAS109" s="25"/>
      <c r="AAT109" s="25"/>
      <c r="AAU109" s="25"/>
      <c r="AAV109" s="25"/>
      <c r="AAW109" s="25"/>
      <c r="AAX109" s="25"/>
      <c r="AAY109" s="25"/>
      <c r="AAZ109" s="25"/>
      <c r="ABA109" s="25"/>
      <c r="ABB109" s="25"/>
      <c r="ABC109" s="25"/>
      <c r="ABD109" s="25"/>
      <c r="ABE109" s="25"/>
      <c r="ABF109" s="25"/>
      <c r="ABG109" s="25"/>
      <c r="ABH109" s="25"/>
      <c r="ABI109" s="25"/>
      <c r="ABJ109" s="25"/>
      <c r="ABK109" s="25"/>
      <c r="ABL109" s="25"/>
      <c r="ABM109" s="25"/>
      <c r="ABN109" s="25"/>
      <c r="ABO109" s="25"/>
      <c r="ABP109" s="25"/>
      <c r="ABQ109" s="25"/>
      <c r="ABR109" s="25"/>
      <c r="ABS109" s="25"/>
      <c r="ABT109" s="25"/>
      <c r="ABU109" s="25"/>
      <c r="ABV109" s="25"/>
      <c r="ABW109" s="25"/>
      <c r="ABX109" s="25"/>
      <c r="ABY109" s="25"/>
      <c r="ABZ109" s="25"/>
      <c r="ACA109" s="25"/>
      <c r="ACB109" s="25"/>
      <c r="ACC109" s="25"/>
      <c r="ACD109" s="25"/>
      <c r="ACE109" s="25"/>
      <c r="ACF109" s="25"/>
      <c r="ACG109" s="25"/>
      <c r="ACH109" s="25"/>
      <c r="ACI109" s="25"/>
      <c r="ACJ109" s="25"/>
      <c r="ACK109" s="25"/>
      <c r="ACL109" s="25"/>
      <c r="ACM109" s="25"/>
      <c r="ACN109" s="25"/>
      <c r="ACO109" s="25"/>
      <c r="ACP109" s="25"/>
      <c r="ACQ109" s="25"/>
      <c r="ACR109" s="25"/>
      <c r="ACS109" s="25"/>
      <c r="ACT109" s="25"/>
      <c r="ACU109" s="25"/>
      <c r="ACV109" s="25"/>
      <c r="ACW109" s="25"/>
      <c r="ACX109" s="25"/>
      <c r="ACY109" s="25"/>
      <c r="ACZ109" s="25"/>
      <c r="ADA109" s="25"/>
      <c r="ADB109" s="25"/>
      <c r="ADC109" s="25"/>
      <c r="ADD109" s="25"/>
      <c r="ADE109" s="25"/>
      <c r="ADF109" s="25"/>
      <c r="ADG109" s="25"/>
      <c r="ADH109" s="25"/>
      <c r="ADI109" s="25"/>
      <c r="ADJ109" s="25"/>
      <c r="ADK109" s="25"/>
      <c r="ADL109" s="25"/>
      <c r="ADM109" s="25"/>
      <c r="ADN109" s="25"/>
      <c r="ADO109" s="25"/>
      <c r="ADP109" s="25"/>
      <c r="ADQ109" s="25"/>
      <c r="ADR109" s="25"/>
      <c r="ADS109" s="25"/>
      <c r="ADT109" s="25"/>
      <c r="ADU109" s="25"/>
      <c r="ADV109" s="25"/>
      <c r="ADW109" s="25"/>
      <c r="ADX109" s="25"/>
      <c r="ADY109" s="25"/>
      <c r="ADZ109" s="25"/>
      <c r="AEA109" s="25"/>
      <c r="AEB109" s="25"/>
      <c r="AEC109" s="25"/>
      <c r="AED109" s="25"/>
      <c r="AEE109" s="25"/>
      <c r="AEF109" s="25"/>
      <c r="AEG109" s="25"/>
      <c r="AEH109" s="25"/>
      <c r="AEI109" s="25"/>
      <c r="AEJ109" s="25"/>
      <c r="AEK109" s="25"/>
      <c r="AEL109" s="25"/>
      <c r="AEM109" s="25"/>
      <c r="AEN109" s="25"/>
      <c r="AEO109" s="25"/>
      <c r="AEP109" s="25"/>
      <c r="AEQ109" s="25"/>
      <c r="AER109" s="25"/>
      <c r="AES109" s="25"/>
      <c r="AET109" s="25"/>
      <c r="AEU109" s="25"/>
      <c r="AEV109" s="25"/>
      <c r="AEW109" s="25"/>
      <c r="AEX109" s="25"/>
      <c r="AEY109" s="25"/>
      <c r="AEZ109" s="25"/>
      <c r="AFA109" s="25"/>
      <c r="AFB109" s="25"/>
      <c r="AFC109" s="25"/>
      <c r="AFD109" s="25"/>
      <c r="AFE109" s="25"/>
      <c r="AFF109" s="25"/>
      <c r="AFG109" s="25"/>
      <c r="AFH109" s="25"/>
      <c r="AFI109" s="25"/>
      <c r="AFJ109" s="25"/>
      <c r="AFK109" s="25"/>
      <c r="AFL109" s="25"/>
      <c r="AFM109" s="25"/>
      <c r="AFN109" s="25"/>
      <c r="AFO109" s="25"/>
      <c r="AFP109" s="25"/>
      <c r="AFQ109" s="25"/>
      <c r="AFR109" s="25"/>
      <c r="AFS109" s="25"/>
      <c r="AFT109" s="25"/>
      <c r="AFU109" s="25"/>
      <c r="AFV109" s="25"/>
      <c r="AFW109" s="25"/>
      <c r="AFX109" s="25"/>
      <c r="AFY109" s="25"/>
      <c r="AFZ109" s="25"/>
      <c r="AGA109" s="25"/>
      <c r="AGB109" s="25"/>
      <c r="AGC109" s="25"/>
      <c r="AGD109" s="25"/>
      <c r="AGE109" s="25"/>
      <c r="AGF109" s="25"/>
      <c r="AGG109" s="25"/>
      <c r="AGH109" s="25"/>
      <c r="AGI109" s="25"/>
      <c r="AGJ109" s="25"/>
      <c r="AGK109" s="25"/>
      <c r="AGL109" s="25"/>
      <c r="AGM109" s="25"/>
      <c r="AGN109" s="25"/>
      <c r="AGO109" s="25"/>
      <c r="AGP109" s="25"/>
      <c r="AGQ109" s="25"/>
      <c r="AGR109" s="25"/>
      <c r="AGS109" s="25"/>
      <c r="AGT109" s="25"/>
      <c r="AGU109" s="25"/>
      <c r="AGV109" s="25"/>
      <c r="AGW109" s="25"/>
      <c r="AGX109" s="25"/>
      <c r="AGY109" s="25"/>
      <c r="AGZ109" s="25"/>
      <c r="AHA109" s="25"/>
      <c r="AHB109" s="25"/>
      <c r="AHC109" s="25"/>
      <c r="AHD109" s="25"/>
      <c r="AHE109" s="25"/>
      <c r="AHF109" s="25"/>
      <c r="AHG109" s="25"/>
      <c r="AHH109" s="25"/>
      <c r="AHI109" s="25"/>
      <c r="AHJ109" s="25"/>
      <c r="AHK109" s="25"/>
      <c r="AHL109" s="25"/>
      <c r="AHM109" s="25"/>
      <c r="AHN109" s="25"/>
      <c r="AHO109" s="25"/>
      <c r="AHP109" s="25"/>
      <c r="AHQ109" s="25"/>
      <c r="AHR109" s="25"/>
      <c r="AHS109" s="25"/>
      <c r="AHT109" s="25"/>
      <c r="AHU109" s="25"/>
      <c r="AHV109" s="25"/>
      <c r="AHW109" s="25"/>
      <c r="AHX109" s="25"/>
      <c r="AHY109" s="25"/>
      <c r="AHZ109" s="25"/>
      <c r="AIA109" s="25"/>
      <c r="AIB109" s="25"/>
      <c r="AIC109" s="25"/>
      <c r="AID109" s="25"/>
      <c r="AIE109" s="25"/>
      <c r="AIF109" s="25"/>
      <c r="AIG109" s="25"/>
      <c r="AIH109" s="25"/>
      <c r="AII109" s="25"/>
      <c r="AIJ109" s="25"/>
      <c r="AIK109" s="25"/>
      <c r="AIL109" s="25"/>
      <c r="AIM109" s="25"/>
      <c r="AIN109" s="25"/>
      <c r="AIO109" s="25"/>
      <c r="AIP109" s="25"/>
      <c r="AIQ109" s="25"/>
      <c r="AIR109" s="25"/>
      <c r="AIS109" s="25"/>
      <c r="AIT109" s="25"/>
      <c r="AIU109" s="25"/>
      <c r="AIV109" s="25"/>
      <c r="AIW109" s="25"/>
      <c r="AIX109" s="25"/>
      <c r="AIY109" s="25"/>
      <c r="AIZ109" s="25"/>
      <c r="AJA109" s="25"/>
      <c r="AJB109" s="25"/>
      <c r="AJC109" s="25"/>
      <c r="AJD109" s="25"/>
      <c r="AJE109" s="25"/>
      <c r="AJF109" s="25"/>
      <c r="AJG109" s="25"/>
      <c r="AJH109" s="25"/>
      <c r="AJI109" s="25"/>
      <c r="AJJ109" s="25"/>
      <c r="AJK109" s="25"/>
      <c r="AJL109" s="25"/>
      <c r="AJM109" s="25"/>
      <c r="AJN109" s="25"/>
      <c r="AJO109" s="25"/>
      <c r="AJP109" s="25"/>
      <c r="AJQ109" s="25"/>
      <c r="AJR109" s="25"/>
      <c r="AJS109" s="25"/>
      <c r="AJT109" s="25"/>
      <c r="AJU109" s="25"/>
      <c r="AJV109" s="25"/>
      <c r="AJW109" s="25"/>
      <c r="AJX109" s="25"/>
      <c r="AJY109" s="25"/>
      <c r="AJZ109" s="25"/>
      <c r="AKA109" s="25"/>
      <c r="AKB109" s="25"/>
      <c r="AKC109" s="25"/>
      <c r="AKD109" s="25"/>
      <c r="AKE109" s="25"/>
      <c r="AKF109" s="25"/>
      <c r="AKG109" s="25"/>
      <c r="AKH109" s="25"/>
      <c r="AKI109" s="25"/>
      <c r="AKJ109" s="25"/>
      <c r="AKK109" s="25"/>
      <c r="AKL109" s="25"/>
      <c r="AKM109" s="25"/>
      <c r="AKN109" s="25"/>
      <c r="AKO109" s="25"/>
      <c r="AKP109" s="25"/>
      <c r="AKQ109" s="25"/>
      <c r="AKR109" s="25"/>
      <c r="AKS109" s="25"/>
      <c r="AKT109" s="25"/>
      <c r="AKU109" s="25"/>
      <c r="AKV109" s="25"/>
      <c r="AKW109" s="25"/>
      <c r="AKX109" s="25"/>
      <c r="AKY109" s="25"/>
      <c r="AKZ109" s="25"/>
      <c r="ALA109" s="25"/>
      <c r="ALB109" s="25"/>
      <c r="ALC109" s="25"/>
      <c r="ALD109" s="25"/>
      <c r="ALE109" s="25"/>
      <c r="ALF109" s="25"/>
      <c r="ALG109" s="25"/>
      <c r="ALH109" s="25"/>
      <c r="ALI109" s="25"/>
      <c r="ALJ109" s="25"/>
      <c r="ALK109" s="25"/>
      <c r="ALL109" s="25"/>
      <c r="ALM109" s="25"/>
      <c r="ALN109" s="25"/>
      <c r="ALO109" s="25"/>
      <c r="ALP109" s="25"/>
      <c r="ALQ109" s="25"/>
      <c r="ALR109" s="25"/>
      <c r="ALS109" s="25"/>
      <c r="ALT109" s="25"/>
      <c r="ALU109" s="25"/>
      <c r="ALV109" s="25"/>
      <c r="ALW109" s="25"/>
      <c r="ALX109" s="25"/>
      <c r="ALY109" s="25"/>
      <c r="ALZ109" s="25"/>
      <c r="AMA109" s="25"/>
      <c r="AMB109" s="25"/>
      <c r="AMC109" s="25"/>
      <c r="AMD109" s="25"/>
      <c r="AME109" s="25"/>
      <c r="AMF109" s="25"/>
      <c r="AMG109" s="25"/>
      <c r="AMH109" s="25"/>
      <c r="AMI109" s="25"/>
      <c r="AMJ109" s="25"/>
    </row>
    <row r="110" spans="1:1024" ht="18.75" customHeight="1">
      <c r="A110" s="369"/>
      <c r="C110" s="383" t="s">
        <v>76</v>
      </c>
      <c r="D110" s="393" t="s">
        <v>56</v>
      </c>
      <c r="E110" s="393"/>
      <c r="F110" s="393"/>
      <c r="G110" s="403" t="s">
        <v>410</v>
      </c>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393" t="s">
        <v>56</v>
      </c>
      <c r="AI110" s="393"/>
      <c r="AJ110" s="393"/>
      <c r="AK110" s="393"/>
      <c r="AL110" s="367"/>
      <c r="AM110" s="367"/>
      <c r="AN110" s="431" t="s">
        <v>579</v>
      </c>
      <c r="AO110" s="398" t="s">
        <v>56</v>
      </c>
      <c r="AP110" s="398"/>
      <c r="AQ110" s="398"/>
      <c r="AR110" s="442" t="s">
        <v>130</v>
      </c>
      <c r="AS110" s="442"/>
      <c r="AT110" s="442"/>
      <c r="AU110" s="442"/>
      <c r="AV110" s="442"/>
      <c r="AW110" s="442"/>
      <c r="AX110" s="442"/>
      <c r="AY110" s="442"/>
      <c r="AZ110" s="442"/>
      <c r="BA110" s="442"/>
      <c r="BB110" s="442"/>
      <c r="BC110" s="442"/>
      <c r="BD110" s="442"/>
      <c r="BE110" s="442"/>
      <c r="BF110" s="442"/>
      <c r="BG110" s="442"/>
      <c r="BH110" s="442"/>
      <c r="BI110" s="442"/>
      <c r="BJ110" s="442"/>
      <c r="BK110" s="442"/>
      <c r="BL110" s="442"/>
      <c r="BM110" s="442"/>
      <c r="BN110" s="442"/>
      <c r="BO110" s="442"/>
      <c r="BP110" s="442"/>
      <c r="BQ110" s="442"/>
      <c r="BR110" s="442"/>
      <c r="BS110" s="393" t="s">
        <v>56</v>
      </c>
      <c r="BT110" s="393"/>
      <c r="BU110" s="393"/>
      <c r="BV110" s="393"/>
      <c r="BW110" s="370"/>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FZ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V110" s="25"/>
      <c r="GW110" s="25"/>
      <c r="GX110" s="25"/>
      <c r="GY110" s="25"/>
      <c r="GZ110" s="25"/>
      <c r="HA110" s="25"/>
      <c r="HB110" s="25"/>
      <c r="HC110" s="25"/>
      <c r="HD110" s="25"/>
      <c r="HE110" s="25"/>
      <c r="HF110" s="25"/>
      <c r="HG110" s="25"/>
      <c r="HH110" s="25"/>
      <c r="HI110" s="25"/>
      <c r="HJ110" s="25"/>
      <c r="HK110" s="25"/>
      <c r="HL110" s="25"/>
      <c r="HM110" s="25"/>
      <c r="HN110" s="25"/>
      <c r="HO110" s="25"/>
      <c r="HP110" s="25"/>
      <c r="HQ110" s="25"/>
      <c r="HR110" s="25"/>
      <c r="HS110" s="25"/>
      <c r="HT110" s="25"/>
      <c r="HU110" s="25"/>
      <c r="HV110" s="25"/>
      <c r="HW110" s="25"/>
      <c r="HX110" s="25"/>
      <c r="HY110" s="25"/>
      <c r="HZ110" s="25"/>
      <c r="IA110" s="25"/>
      <c r="IB110" s="25"/>
      <c r="IC110" s="25"/>
      <c r="ID110" s="25"/>
      <c r="IE110" s="25"/>
      <c r="IF110" s="25"/>
      <c r="IG110" s="25"/>
      <c r="IH110" s="25"/>
      <c r="II110" s="25"/>
      <c r="IJ110" s="25"/>
      <c r="IK110" s="25"/>
      <c r="IL110" s="25"/>
      <c r="IM110" s="25"/>
      <c r="IN110" s="25"/>
      <c r="IO110" s="25"/>
      <c r="IP110" s="25"/>
      <c r="IQ110" s="25"/>
      <c r="IR110" s="25"/>
      <c r="IS110" s="25"/>
      <c r="IT110" s="25"/>
      <c r="IU110" s="25"/>
      <c r="IV110" s="25"/>
      <c r="IW110" s="25"/>
      <c r="IX110" s="25"/>
      <c r="IY110" s="25"/>
      <c r="IZ110" s="25"/>
      <c r="JA110" s="25"/>
      <c r="JB110" s="25"/>
      <c r="JC110" s="25"/>
      <c r="JD110" s="25"/>
      <c r="JE110" s="25"/>
      <c r="JF110" s="25"/>
      <c r="JG110" s="25"/>
      <c r="JH110" s="25"/>
      <c r="JI110" s="25"/>
      <c r="JJ110" s="25"/>
      <c r="JK110" s="25"/>
      <c r="JL110" s="25"/>
      <c r="JM110" s="25"/>
      <c r="JN110" s="25"/>
      <c r="JO110" s="25"/>
      <c r="JP110" s="25"/>
      <c r="JQ110" s="25"/>
      <c r="JR110" s="25"/>
      <c r="JS110" s="25"/>
      <c r="JT110" s="25"/>
      <c r="JU110" s="25"/>
      <c r="JV110" s="25"/>
      <c r="JW110" s="25"/>
      <c r="JX110" s="25"/>
      <c r="JY110" s="25"/>
      <c r="JZ110" s="25"/>
      <c r="KA110" s="25"/>
      <c r="KB110" s="25"/>
      <c r="KC110" s="25"/>
      <c r="KD110" s="25"/>
      <c r="KE110" s="25"/>
      <c r="KF110" s="25"/>
      <c r="KG110" s="25"/>
      <c r="KH110" s="25"/>
      <c r="KI110" s="25"/>
      <c r="KJ110" s="25"/>
      <c r="KK110" s="25"/>
      <c r="KL110" s="25"/>
      <c r="KM110" s="25"/>
      <c r="KN110" s="25"/>
      <c r="KO110" s="25"/>
      <c r="KP110" s="25"/>
      <c r="KQ110" s="25"/>
      <c r="KR110" s="25"/>
      <c r="KS110" s="25"/>
      <c r="KT110" s="25"/>
      <c r="KU110" s="25"/>
      <c r="KV110" s="25"/>
      <c r="KW110" s="25"/>
      <c r="KX110" s="25"/>
      <c r="KY110" s="25"/>
      <c r="KZ110" s="25"/>
      <c r="LA110" s="25"/>
      <c r="LB110" s="25"/>
      <c r="LC110" s="25"/>
      <c r="LD110" s="25"/>
      <c r="LE110" s="25"/>
      <c r="LF110" s="25"/>
      <c r="LG110" s="25"/>
      <c r="LH110" s="25"/>
      <c r="LI110" s="25"/>
      <c r="LJ110" s="25"/>
      <c r="LK110" s="25"/>
      <c r="LL110" s="25"/>
      <c r="LM110" s="25"/>
      <c r="LN110" s="25"/>
      <c r="LO110" s="25"/>
      <c r="LP110" s="25"/>
      <c r="LQ110" s="25"/>
      <c r="LR110" s="25"/>
      <c r="LS110" s="25"/>
      <c r="LT110" s="25"/>
      <c r="LU110" s="25"/>
      <c r="LV110" s="25"/>
      <c r="LW110" s="25"/>
      <c r="LX110" s="25"/>
      <c r="LY110" s="25"/>
      <c r="LZ110" s="25"/>
      <c r="MA110" s="25"/>
      <c r="MB110" s="25"/>
      <c r="MC110" s="25"/>
      <c r="MD110" s="25"/>
      <c r="ME110" s="25"/>
      <c r="MF110" s="25"/>
      <c r="MG110" s="25"/>
      <c r="MH110" s="25"/>
      <c r="MI110" s="25"/>
      <c r="MJ110" s="25"/>
      <c r="MK110" s="25"/>
      <c r="ML110" s="25"/>
      <c r="MM110" s="25"/>
      <c r="MN110" s="25"/>
      <c r="MO110" s="25"/>
      <c r="MP110" s="25"/>
      <c r="MQ110" s="25"/>
      <c r="MR110" s="25"/>
      <c r="MS110" s="25"/>
      <c r="MT110" s="25"/>
      <c r="MU110" s="25"/>
      <c r="MV110" s="25"/>
      <c r="MW110" s="25"/>
      <c r="MX110" s="25"/>
      <c r="MY110" s="25"/>
      <c r="MZ110" s="25"/>
      <c r="NA110" s="25"/>
      <c r="NB110" s="25"/>
      <c r="NC110" s="25"/>
      <c r="ND110" s="25"/>
      <c r="NE110" s="25"/>
      <c r="NF110" s="25"/>
      <c r="NG110" s="25"/>
      <c r="NH110" s="25"/>
      <c r="NI110" s="25"/>
      <c r="NJ110" s="25"/>
      <c r="NK110" s="25"/>
      <c r="NL110" s="25"/>
      <c r="NM110" s="25"/>
      <c r="NN110" s="25"/>
      <c r="NO110" s="25"/>
      <c r="NP110" s="25"/>
      <c r="NQ110" s="25"/>
      <c r="NR110" s="25"/>
      <c r="NS110" s="25"/>
      <c r="NT110" s="25"/>
      <c r="NU110" s="25"/>
      <c r="NV110" s="25"/>
      <c r="NW110" s="25"/>
      <c r="NX110" s="25"/>
      <c r="NY110" s="25"/>
      <c r="NZ110" s="25"/>
      <c r="OA110" s="25"/>
      <c r="OB110" s="25"/>
      <c r="OC110" s="25"/>
      <c r="OD110" s="25"/>
      <c r="OE110" s="25"/>
      <c r="OF110" s="25"/>
      <c r="OG110" s="25"/>
      <c r="OH110" s="25"/>
      <c r="OI110" s="25"/>
      <c r="OJ110" s="25"/>
      <c r="OK110" s="25"/>
      <c r="OL110" s="25"/>
      <c r="OM110" s="25"/>
      <c r="ON110" s="25"/>
      <c r="OO110" s="25"/>
      <c r="OP110" s="25"/>
      <c r="OQ110" s="25"/>
      <c r="OR110" s="25"/>
      <c r="OS110" s="25"/>
      <c r="OT110" s="25"/>
      <c r="OU110" s="25"/>
      <c r="OV110" s="25"/>
      <c r="OW110" s="25"/>
      <c r="OX110" s="25"/>
      <c r="OY110" s="25"/>
      <c r="OZ110" s="25"/>
      <c r="PA110" s="25"/>
      <c r="PB110" s="25"/>
      <c r="PC110" s="25"/>
      <c r="PD110" s="25"/>
      <c r="PE110" s="25"/>
      <c r="PF110" s="25"/>
      <c r="PG110" s="25"/>
      <c r="PH110" s="25"/>
      <c r="PI110" s="25"/>
      <c r="PJ110" s="25"/>
      <c r="PK110" s="25"/>
      <c r="PL110" s="25"/>
      <c r="PM110" s="25"/>
      <c r="PN110" s="25"/>
      <c r="PO110" s="25"/>
      <c r="PP110" s="25"/>
      <c r="PQ110" s="25"/>
      <c r="PR110" s="25"/>
      <c r="PS110" s="25"/>
      <c r="PT110" s="25"/>
      <c r="PU110" s="25"/>
      <c r="PV110" s="25"/>
      <c r="PW110" s="25"/>
      <c r="PX110" s="25"/>
      <c r="PY110" s="25"/>
      <c r="PZ110" s="25"/>
      <c r="QA110" s="25"/>
      <c r="QB110" s="25"/>
      <c r="QC110" s="25"/>
      <c r="QD110" s="25"/>
      <c r="QE110" s="25"/>
      <c r="QF110" s="25"/>
      <c r="QG110" s="25"/>
      <c r="QH110" s="25"/>
      <c r="QI110" s="25"/>
      <c r="QJ110" s="25"/>
      <c r="QK110" s="25"/>
      <c r="QL110" s="25"/>
      <c r="QM110" s="25"/>
      <c r="QN110" s="25"/>
      <c r="QO110" s="25"/>
      <c r="QP110" s="25"/>
      <c r="QQ110" s="25"/>
      <c r="QR110" s="25"/>
      <c r="QS110" s="25"/>
      <c r="QT110" s="25"/>
      <c r="QU110" s="25"/>
      <c r="QV110" s="25"/>
      <c r="QW110" s="25"/>
      <c r="QX110" s="25"/>
      <c r="QY110" s="25"/>
      <c r="QZ110" s="25"/>
      <c r="RA110" s="25"/>
      <c r="RB110" s="25"/>
      <c r="RC110" s="25"/>
      <c r="RD110" s="25"/>
      <c r="RE110" s="25"/>
      <c r="RF110" s="25"/>
      <c r="RG110" s="25"/>
      <c r="RH110" s="25"/>
      <c r="RI110" s="25"/>
      <c r="RJ110" s="25"/>
      <c r="RK110" s="25"/>
      <c r="RL110" s="25"/>
      <c r="RM110" s="25"/>
      <c r="RN110" s="25"/>
      <c r="RO110" s="25"/>
      <c r="RP110" s="25"/>
      <c r="RQ110" s="25"/>
      <c r="RR110" s="25"/>
      <c r="RS110" s="25"/>
      <c r="RT110" s="25"/>
      <c r="RU110" s="25"/>
      <c r="RV110" s="25"/>
      <c r="RW110" s="25"/>
      <c r="RX110" s="25"/>
      <c r="RY110" s="25"/>
      <c r="RZ110" s="25"/>
      <c r="SA110" s="25"/>
      <c r="SB110" s="25"/>
      <c r="SC110" s="25"/>
      <c r="SD110" s="25"/>
      <c r="SE110" s="25"/>
      <c r="SF110" s="25"/>
      <c r="SG110" s="25"/>
      <c r="SH110" s="25"/>
      <c r="SI110" s="25"/>
      <c r="SJ110" s="25"/>
      <c r="SK110" s="25"/>
      <c r="SL110" s="25"/>
      <c r="SM110" s="25"/>
      <c r="SN110" s="25"/>
      <c r="SO110" s="25"/>
      <c r="SP110" s="25"/>
      <c r="SQ110" s="25"/>
      <c r="SR110" s="25"/>
      <c r="SS110" s="25"/>
      <c r="ST110" s="25"/>
      <c r="SU110" s="25"/>
      <c r="SV110" s="25"/>
      <c r="SW110" s="25"/>
      <c r="SX110" s="25"/>
      <c r="SY110" s="25"/>
      <c r="SZ110" s="25"/>
      <c r="TA110" s="25"/>
      <c r="TB110" s="25"/>
      <c r="TC110" s="25"/>
      <c r="TD110" s="25"/>
      <c r="TE110" s="25"/>
      <c r="TF110" s="25"/>
      <c r="TG110" s="25"/>
      <c r="TH110" s="25"/>
      <c r="TI110" s="25"/>
      <c r="TJ110" s="25"/>
      <c r="TK110" s="25"/>
      <c r="TL110" s="25"/>
      <c r="TM110" s="25"/>
      <c r="TN110" s="25"/>
      <c r="TO110" s="25"/>
      <c r="TP110" s="25"/>
      <c r="TQ110" s="25"/>
      <c r="TR110" s="25"/>
      <c r="TS110" s="25"/>
      <c r="TT110" s="25"/>
      <c r="TU110" s="25"/>
      <c r="TV110" s="25"/>
      <c r="TW110" s="25"/>
      <c r="TX110" s="25"/>
      <c r="TY110" s="25"/>
      <c r="TZ110" s="25"/>
      <c r="UA110" s="25"/>
      <c r="UB110" s="25"/>
      <c r="UC110" s="25"/>
      <c r="UD110" s="25"/>
      <c r="UE110" s="25"/>
      <c r="UF110" s="25"/>
      <c r="UG110" s="25"/>
      <c r="UH110" s="25"/>
      <c r="UI110" s="25"/>
      <c r="UJ110" s="25"/>
      <c r="UK110" s="25"/>
      <c r="UL110" s="25"/>
      <c r="UM110" s="25"/>
      <c r="UN110" s="25"/>
      <c r="UO110" s="25"/>
      <c r="UP110" s="25"/>
      <c r="UQ110" s="25"/>
      <c r="UR110" s="25"/>
      <c r="US110" s="25"/>
      <c r="UT110" s="25"/>
      <c r="UU110" s="25"/>
      <c r="UV110" s="25"/>
      <c r="UW110" s="25"/>
      <c r="UX110" s="25"/>
      <c r="UY110" s="25"/>
      <c r="UZ110" s="25"/>
      <c r="VA110" s="25"/>
      <c r="VB110" s="25"/>
      <c r="VC110" s="25"/>
      <c r="VD110" s="25"/>
      <c r="VE110" s="25"/>
      <c r="VF110" s="25"/>
      <c r="VG110" s="25"/>
      <c r="VH110" s="25"/>
      <c r="VI110" s="25"/>
      <c r="VJ110" s="25"/>
      <c r="VK110" s="25"/>
      <c r="VL110" s="25"/>
      <c r="VM110" s="25"/>
      <c r="VN110" s="25"/>
      <c r="VO110" s="25"/>
      <c r="VP110" s="25"/>
      <c r="VQ110" s="25"/>
      <c r="VR110" s="25"/>
      <c r="VS110" s="25"/>
      <c r="VT110" s="25"/>
      <c r="VU110" s="25"/>
      <c r="VV110" s="25"/>
      <c r="VW110" s="25"/>
      <c r="VX110" s="25"/>
      <c r="VY110" s="25"/>
      <c r="VZ110" s="25"/>
      <c r="WA110" s="25"/>
      <c r="WB110" s="25"/>
      <c r="WC110" s="25"/>
      <c r="WD110" s="25"/>
      <c r="WE110" s="25"/>
      <c r="WF110" s="25"/>
      <c r="WG110" s="25"/>
      <c r="WH110" s="25"/>
      <c r="WI110" s="25"/>
      <c r="WJ110" s="25"/>
      <c r="WK110" s="25"/>
      <c r="WL110" s="25"/>
      <c r="WM110" s="25"/>
      <c r="WN110" s="25"/>
      <c r="WO110" s="25"/>
      <c r="WP110" s="25"/>
      <c r="WQ110" s="25"/>
      <c r="WR110" s="25"/>
      <c r="WS110" s="25"/>
      <c r="WT110" s="25"/>
      <c r="WU110" s="25"/>
      <c r="WV110" s="25"/>
      <c r="WW110" s="25"/>
      <c r="WX110" s="25"/>
      <c r="WY110" s="25"/>
      <c r="WZ110" s="25"/>
      <c r="XA110" s="25"/>
      <c r="XB110" s="25"/>
      <c r="XC110" s="25"/>
      <c r="XD110" s="25"/>
      <c r="XE110" s="25"/>
      <c r="XF110" s="25"/>
      <c r="XG110" s="25"/>
      <c r="XH110" s="25"/>
      <c r="XI110" s="25"/>
      <c r="XJ110" s="25"/>
      <c r="XK110" s="25"/>
      <c r="XL110" s="25"/>
      <c r="XM110" s="25"/>
      <c r="XN110" s="25"/>
      <c r="XO110" s="25"/>
      <c r="XP110" s="25"/>
      <c r="XQ110" s="25"/>
      <c r="XR110" s="25"/>
      <c r="XS110" s="25"/>
      <c r="XT110" s="25"/>
      <c r="XU110" s="25"/>
      <c r="XV110" s="25"/>
      <c r="XW110" s="25"/>
      <c r="XX110" s="25"/>
      <c r="XY110" s="25"/>
      <c r="XZ110" s="25"/>
      <c r="YA110" s="25"/>
      <c r="YB110" s="25"/>
      <c r="YC110" s="25"/>
      <c r="YD110" s="25"/>
      <c r="YE110" s="25"/>
      <c r="YF110" s="25"/>
      <c r="YG110" s="25"/>
      <c r="YH110" s="25"/>
      <c r="YI110" s="25"/>
      <c r="YJ110" s="25"/>
      <c r="YK110" s="25"/>
      <c r="YL110" s="25"/>
      <c r="YM110" s="25"/>
      <c r="YN110" s="25"/>
      <c r="YO110" s="25"/>
      <c r="YP110" s="25"/>
      <c r="YQ110" s="25"/>
      <c r="YR110" s="25"/>
      <c r="YS110" s="25"/>
      <c r="YT110" s="25"/>
      <c r="YU110" s="25"/>
      <c r="YV110" s="25"/>
      <c r="YW110" s="25"/>
      <c r="YX110" s="25"/>
      <c r="YY110" s="25"/>
      <c r="YZ110" s="25"/>
      <c r="ZA110" s="25"/>
      <c r="ZB110" s="25"/>
      <c r="ZC110" s="25"/>
      <c r="ZD110" s="25"/>
      <c r="ZE110" s="25"/>
      <c r="ZF110" s="25"/>
      <c r="ZG110" s="25"/>
      <c r="ZH110" s="25"/>
      <c r="ZI110" s="25"/>
      <c r="ZJ110" s="25"/>
      <c r="ZK110" s="25"/>
      <c r="ZL110" s="25"/>
      <c r="ZM110" s="25"/>
      <c r="ZN110" s="25"/>
      <c r="ZO110" s="25"/>
      <c r="ZP110" s="25"/>
      <c r="ZQ110" s="25"/>
      <c r="ZR110" s="25"/>
      <c r="ZS110" s="25"/>
      <c r="ZT110" s="25"/>
      <c r="ZU110" s="25"/>
      <c r="ZV110" s="25"/>
      <c r="ZW110" s="25"/>
      <c r="ZX110" s="25"/>
      <c r="ZY110" s="25"/>
      <c r="ZZ110" s="25"/>
      <c r="AAA110" s="25"/>
      <c r="AAB110" s="25"/>
      <c r="AAC110" s="25"/>
      <c r="AAD110" s="25"/>
      <c r="AAE110" s="25"/>
      <c r="AAF110" s="25"/>
      <c r="AAG110" s="25"/>
      <c r="AAH110" s="25"/>
      <c r="AAI110" s="25"/>
      <c r="AAJ110" s="25"/>
      <c r="AAK110" s="25"/>
      <c r="AAL110" s="25"/>
      <c r="AAM110" s="25"/>
      <c r="AAN110" s="25"/>
      <c r="AAO110" s="25"/>
      <c r="AAP110" s="25"/>
      <c r="AAQ110" s="25"/>
      <c r="AAR110" s="25"/>
      <c r="AAS110" s="25"/>
      <c r="AAT110" s="25"/>
      <c r="AAU110" s="25"/>
      <c r="AAV110" s="25"/>
      <c r="AAW110" s="25"/>
      <c r="AAX110" s="25"/>
      <c r="AAY110" s="25"/>
      <c r="AAZ110" s="25"/>
      <c r="ABA110" s="25"/>
      <c r="ABB110" s="25"/>
      <c r="ABC110" s="25"/>
      <c r="ABD110" s="25"/>
      <c r="ABE110" s="25"/>
      <c r="ABF110" s="25"/>
      <c r="ABG110" s="25"/>
      <c r="ABH110" s="25"/>
      <c r="ABI110" s="25"/>
      <c r="ABJ110" s="25"/>
      <c r="ABK110" s="25"/>
      <c r="ABL110" s="25"/>
      <c r="ABM110" s="25"/>
      <c r="ABN110" s="25"/>
      <c r="ABO110" s="25"/>
      <c r="ABP110" s="25"/>
      <c r="ABQ110" s="25"/>
      <c r="ABR110" s="25"/>
      <c r="ABS110" s="25"/>
      <c r="ABT110" s="25"/>
      <c r="ABU110" s="25"/>
      <c r="ABV110" s="25"/>
      <c r="ABW110" s="25"/>
      <c r="ABX110" s="25"/>
      <c r="ABY110" s="25"/>
      <c r="ABZ110" s="25"/>
      <c r="ACA110" s="25"/>
      <c r="ACB110" s="25"/>
      <c r="ACC110" s="25"/>
      <c r="ACD110" s="25"/>
      <c r="ACE110" s="25"/>
      <c r="ACF110" s="25"/>
      <c r="ACG110" s="25"/>
      <c r="ACH110" s="25"/>
      <c r="ACI110" s="25"/>
      <c r="ACJ110" s="25"/>
      <c r="ACK110" s="25"/>
      <c r="ACL110" s="25"/>
      <c r="ACM110" s="25"/>
      <c r="ACN110" s="25"/>
      <c r="ACO110" s="25"/>
      <c r="ACP110" s="25"/>
      <c r="ACQ110" s="25"/>
      <c r="ACR110" s="25"/>
      <c r="ACS110" s="25"/>
      <c r="ACT110" s="25"/>
      <c r="ACU110" s="25"/>
      <c r="ACV110" s="25"/>
      <c r="ACW110" s="25"/>
      <c r="ACX110" s="25"/>
      <c r="ACY110" s="25"/>
      <c r="ACZ110" s="25"/>
      <c r="ADA110" s="25"/>
      <c r="ADB110" s="25"/>
      <c r="ADC110" s="25"/>
      <c r="ADD110" s="25"/>
      <c r="ADE110" s="25"/>
      <c r="ADF110" s="25"/>
      <c r="ADG110" s="25"/>
      <c r="ADH110" s="25"/>
      <c r="ADI110" s="25"/>
      <c r="ADJ110" s="25"/>
      <c r="ADK110" s="25"/>
      <c r="ADL110" s="25"/>
      <c r="ADM110" s="25"/>
      <c r="ADN110" s="25"/>
      <c r="ADO110" s="25"/>
      <c r="ADP110" s="25"/>
      <c r="ADQ110" s="25"/>
      <c r="ADR110" s="25"/>
      <c r="ADS110" s="25"/>
      <c r="ADT110" s="25"/>
      <c r="ADU110" s="25"/>
      <c r="ADV110" s="25"/>
      <c r="ADW110" s="25"/>
      <c r="ADX110" s="25"/>
      <c r="ADY110" s="25"/>
      <c r="ADZ110" s="25"/>
      <c r="AEA110" s="25"/>
      <c r="AEB110" s="25"/>
      <c r="AEC110" s="25"/>
      <c r="AED110" s="25"/>
      <c r="AEE110" s="25"/>
      <c r="AEF110" s="25"/>
      <c r="AEG110" s="25"/>
      <c r="AEH110" s="25"/>
      <c r="AEI110" s="25"/>
      <c r="AEJ110" s="25"/>
      <c r="AEK110" s="25"/>
      <c r="AEL110" s="25"/>
      <c r="AEM110" s="25"/>
      <c r="AEN110" s="25"/>
      <c r="AEO110" s="25"/>
      <c r="AEP110" s="25"/>
      <c r="AEQ110" s="25"/>
      <c r="AER110" s="25"/>
      <c r="AES110" s="25"/>
      <c r="AET110" s="25"/>
      <c r="AEU110" s="25"/>
      <c r="AEV110" s="25"/>
      <c r="AEW110" s="25"/>
      <c r="AEX110" s="25"/>
      <c r="AEY110" s="25"/>
      <c r="AEZ110" s="25"/>
      <c r="AFA110" s="25"/>
      <c r="AFB110" s="25"/>
      <c r="AFC110" s="25"/>
      <c r="AFD110" s="25"/>
      <c r="AFE110" s="25"/>
      <c r="AFF110" s="25"/>
      <c r="AFG110" s="25"/>
      <c r="AFH110" s="25"/>
      <c r="AFI110" s="25"/>
      <c r="AFJ110" s="25"/>
      <c r="AFK110" s="25"/>
      <c r="AFL110" s="25"/>
      <c r="AFM110" s="25"/>
      <c r="AFN110" s="25"/>
      <c r="AFO110" s="25"/>
      <c r="AFP110" s="25"/>
      <c r="AFQ110" s="25"/>
      <c r="AFR110" s="25"/>
      <c r="AFS110" s="25"/>
      <c r="AFT110" s="25"/>
      <c r="AFU110" s="25"/>
      <c r="AFV110" s="25"/>
      <c r="AFW110" s="25"/>
      <c r="AFX110" s="25"/>
      <c r="AFY110" s="25"/>
      <c r="AFZ110" s="25"/>
      <c r="AGA110" s="25"/>
      <c r="AGB110" s="25"/>
      <c r="AGC110" s="25"/>
      <c r="AGD110" s="25"/>
      <c r="AGE110" s="25"/>
      <c r="AGF110" s="25"/>
      <c r="AGG110" s="25"/>
      <c r="AGH110" s="25"/>
      <c r="AGI110" s="25"/>
      <c r="AGJ110" s="25"/>
      <c r="AGK110" s="25"/>
      <c r="AGL110" s="25"/>
      <c r="AGM110" s="25"/>
      <c r="AGN110" s="25"/>
      <c r="AGO110" s="25"/>
      <c r="AGP110" s="25"/>
      <c r="AGQ110" s="25"/>
      <c r="AGR110" s="25"/>
      <c r="AGS110" s="25"/>
      <c r="AGT110" s="25"/>
      <c r="AGU110" s="25"/>
      <c r="AGV110" s="25"/>
      <c r="AGW110" s="25"/>
      <c r="AGX110" s="25"/>
      <c r="AGY110" s="25"/>
      <c r="AGZ110" s="25"/>
      <c r="AHA110" s="25"/>
      <c r="AHB110" s="25"/>
      <c r="AHC110" s="25"/>
      <c r="AHD110" s="25"/>
      <c r="AHE110" s="25"/>
      <c r="AHF110" s="25"/>
      <c r="AHG110" s="25"/>
      <c r="AHH110" s="25"/>
      <c r="AHI110" s="25"/>
      <c r="AHJ110" s="25"/>
      <c r="AHK110" s="25"/>
      <c r="AHL110" s="25"/>
      <c r="AHM110" s="25"/>
      <c r="AHN110" s="25"/>
      <c r="AHO110" s="25"/>
      <c r="AHP110" s="25"/>
      <c r="AHQ110" s="25"/>
      <c r="AHR110" s="25"/>
      <c r="AHS110" s="25"/>
      <c r="AHT110" s="25"/>
      <c r="AHU110" s="25"/>
      <c r="AHV110" s="25"/>
      <c r="AHW110" s="25"/>
      <c r="AHX110" s="25"/>
      <c r="AHY110" s="25"/>
      <c r="AHZ110" s="25"/>
      <c r="AIA110" s="25"/>
      <c r="AIB110" s="25"/>
      <c r="AIC110" s="25"/>
      <c r="AID110" s="25"/>
      <c r="AIE110" s="25"/>
      <c r="AIF110" s="25"/>
      <c r="AIG110" s="25"/>
      <c r="AIH110" s="25"/>
      <c r="AII110" s="25"/>
      <c r="AIJ110" s="25"/>
      <c r="AIK110" s="25"/>
      <c r="AIL110" s="25"/>
      <c r="AIM110" s="25"/>
      <c r="AIN110" s="25"/>
      <c r="AIO110" s="25"/>
      <c r="AIP110" s="25"/>
      <c r="AIQ110" s="25"/>
      <c r="AIR110" s="25"/>
      <c r="AIS110" s="25"/>
      <c r="AIT110" s="25"/>
      <c r="AIU110" s="25"/>
      <c r="AIV110" s="25"/>
      <c r="AIW110" s="25"/>
      <c r="AIX110" s="25"/>
      <c r="AIY110" s="25"/>
      <c r="AIZ110" s="25"/>
      <c r="AJA110" s="25"/>
      <c r="AJB110" s="25"/>
      <c r="AJC110" s="25"/>
      <c r="AJD110" s="25"/>
      <c r="AJE110" s="25"/>
      <c r="AJF110" s="25"/>
      <c r="AJG110" s="25"/>
      <c r="AJH110" s="25"/>
      <c r="AJI110" s="25"/>
      <c r="AJJ110" s="25"/>
      <c r="AJK110" s="25"/>
      <c r="AJL110" s="25"/>
      <c r="AJM110" s="25"/>
      <c r="AJN110" s="25"/>
      <c r="AJO110" s="25"/>
      <c r="AJP110" s="25"/>
      <c r="AJQ110" s="25"/>
      <c r="AJR110" s="25"/>
      <c r="AJS110" s="25"/>
      <c r="AJT110" s="25"/>
      <c r="AJU110" s="25"/>
      <c r="AJV110" s="25"/>
      <c r="AJW110" s="25"/>
      <c r="AJX110" s="25"/>
      <c r="AJY110" s="25"/>
      <c r="AJZ110" s="25"/>
      <c r="AKA110" s="25"/>
      <c r="AKB110" s="25"/>
      <c r="AKC110" s="25"/>
      <c r="AKD110" s="25"/>
      <c r="AKE110" s="25"/>
      <c r="AKF110" s="25"/>
      <c r="AKG110" s="25"/>
      <c r="AKH110" s="25"/>
      <c r="AKI110" s="25"/>
      <c r="AKJ110" s="25"/>
      <c r="AKK110" s="25"/>
      <c r="AKL110" s="25"/>
      <c r="AKM110" s="25"/>
      <c r="AKN110" s="25"/>
      <c r="AKO110" s="25"/>
      <c r="AKP110" s="25"/>
      <c r="AKQ110" s="25"/>
      <c r="AKR110" s="25"/>
      <c r="AKS110" s="25"/>
      <c r="AKT110" s="25"/>
      <c r="AKU110" s="25"/>
      <c r="AKV110" s="25"/>
      <c r="AKW110" s="25"/>
      <c r="AKX110" s="25"/>
      <c r="AKY110" s="25"/>
      <c r="AKZ110" s="25"/>
      <c r="ALA110" s="25"/>
      <c r="ALB110" s="25"/>
      <c r="ALC110" s="25"/>
      <c r="ALD110" s="25"/>
      <c r="ALE110" s="25"/>
      <c r="ALF110" s="25"/>
      <c r="ALG110" s="25"/>
      <c r="ALH110" s="25"/>
      <c r="ALI110" s="25"/>
      <c r="ALJ110" s="25"/>
      <c r="ALK110" s="25"/>
      <c r="ALL110" s="25"/>
      <c r="ALM110" s="25"/>
      <c r="ALN110" s="25"/>
      <c r="ALO110" s="25"/>
      <c r="ALP110" s="25"/>
      <c r="ALQ110" s="25"/>
      <c r="ALR110" s="25"/>
      <c r="ALS110" s="25"/>
      <c r="ALT110" s="25"/>
      <c r="ALU110" s="25"/>
      <c r="ALV110" s="25"/>
      <c r="ALW110" s="25"/>
      <c r="ALX110" s="25"/>
      <c r="ALY110" s="25"/>
      <c r="ALZ110" s="25"/>
      <c r="AMA110" s="25"/>
      <c r="AMB110" s="25"/>
      <c r="AMC110" s="25"/>
      <c r="AMD110" s="25"/>
      <c r="AME110" s="25"/>
      <c r="AMF110" s="25"/>
      <c r="AMG110" s="25"/>
      <c r="AMH110" s="25"/>
      <c r="AMI110" s="25"/>
      <c r="AMJ110" s="25"/>
    </row>
    <row r="111" spans="1:1024" ht="18.75" customHeight="1">
      <c r="A111" s="369"/>
      <c r="C111" s="383"/>
      <c r="D111" s="393"/>
      <c r="E111" s="393"/>
      <c r="F111" s="39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393"/>
      <c r="AI111" s="393"/>
      <c r="AJ111" s="393"/>
      <c r="AK111" s="393"/>
      <c r="AL111" s="25"/>
      <c r="AM111" s="25"/>
      <c r="AN111" s="431"/>
      <c r="AO111" s="398"/>
      <c r="AP111" s="398"/>
      <c r="AQ111" s="398"/>
      <c r="AR111" s="442"/>
      <c r="AS111" s="442"/>
      <c r="AT111" s="442"/>
      <c r="AU111" s="442"/>
      <c r="AV111" s="442"/>
      <c r="AW111" s="442"/>
      <c r="AX111" s="442"/>
      <c r="AY111" s="442"/>
      <c r="AZ111" s="442"/>
      <c r="BA111" s="442"/>
      <c r="BB111" s="442"/>
      <c r="BC111" s="442"/>
      <c r="BD111" s="442"/>
      <c r="BE111" s="442"/>
      <c r="BF111" s="442"/>
      <c r="BG111" s="442"/>
      <c r="BH111" s="442"/>
      <c r="BI111" s="442"/>
      <c r="BJ111" s="442"/>
      <c r="BK111" s="442"/>
      <c r="BL111" s="442"/>
      <c r="BM111" s="442"/>
      <c r="BN111" s="442"/>
      <c r="BO111" s="442"/>
      <c r="BP111" s="442"/>
      <c r="BQ111" s="442"/>
      <c r="BR111" s="442"/>
      <c r="BS111" s="393"/>
      <c r="BT111" s="393"/>
      <c r="BU111" s="393"/>
      <c r="BV111" s="393"/>
      <c r="BW111" s="369"/>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V111" s="25"/>
      <c r="GW111" s="25"/>
      <c r="GX111" s="25"/>
      <c r="GY111" s="25"/>
      <c r="GZ111" s="25"/>
      <c r="HA111" s="25"/>
      <c r="HB111" s="25"/>
      <c r="HC111" s="25"/>
      <c r="HD111" s="25"/>
      <c r="HE111" s="25"/>
      <c r="HF111" s="25"/>
      <c r="HG111" s="25"/>
      <c r="HH111" s="25"/>
      <c r="HI111" s="25"/>
      <c r="HJ111" s="25"/>
      <c r="HK111" s="25"/>
      <c r="HL111" s="25"/>
      <c r="HM111" s="25"/>
      <c r="HN111" s="25"/>
      <c r="HO111" s="25"/>
      <c r="HP111" s="25"/>
      <c r="HQ111" s="25"/>
      <c r="HR111" s="25"/>
      <c r="HS111" s="25"/>
      <c r="HT111" s="25"/>
      <c r="HU111" s="25"/>
      <c r="HV111" s="25"/>
      <c r="HW111" s="25"/>
      <c r="HX111" s="25"/>
      <c r="HY111" s="25"/>
      <c r="HZ111" s="25"/>
      <c r="IA111" s="25"/>
      <c r="IB111" s="25"/>
      <c r="IC111" s="25"/>
      <c r="ID111" s="25"/>
      <c r="IE111" s="25"/>
      <c r="IF111" s="25"/>
      <c r="IG111" s="25"/>
      <c r="IH111" s="25"/>
      <c r="II111" s="25"/>
      <c r="IJ111" s="25"/>
      <c r="IK111" s="25"/>
      <c r="IL111" s="25"/>
      <c r="IM111" s="25"/>
      <c r="IN111" s="25"/>
      <c r="IO111" s="25"/>
      <c r="IP111" s="25"/>
      <c r="IQ111" s="25"/>
      <c r="IR111" s="25"/>
      <c r="IS111" s="25"/>
      <c r="IT111" s="25"/>
      <c r="IU111" s="25"/>
      <c r="IV111" s="25"/>
      <c r="IW111" s="25"/>
      <c r="IX111" s="25"/>
      <c r="IY111" s="25"/>
      <c r="IZ111" s="25"/>
      <c r="JA111" s="25"/>
      <c r="JB111" s="25"/>
      <c r="JC111" s="25"/>
      <c r="JD111" s="25"/>
      <c r="JE111" s="25"/>
      <c r="JF111" s="25"/>
      <c r="JG111" s="25"/>
      <c r="JH111" s="25"/>
      <c r="JI111" s="25"/>
      <c r="JJ111" s="25"/>
      <c r="JK111" s="25"/>
      <c r="JL111" s="25"/>
      <c r="JM111" s="25"/>
      <c r="JN111" s="25"/>
      <c r="JO111" s="25"/>
      <c r="JP111" s="25"/>
      <c r="JQ111" s="25"/>
      <c r="JR111" s="25"/>
      <c r="JS111" s="25"/>
      <c r="JT111" s="25"/>
      <c r="JU111" s="25"/>
      <c r="JV111" s="25"/>
      <c r="JW111" s="25"/>
      <c r="JX111" s="25"/>
      <c r="JY111" s="25"/>
      <c r="JZ111" s="25"/>
      <c r="KA111" s="25"/>
      <c r="KB111" s="25"/>
      <c r="KC111" s="25"/>
      <c r="KD111" s="25"/>
      <c r="KE111" s="25"/>
      <c r="KF111" s="25"/>
      <c r="KG111" s="25"/>
      <c r="KH111" s="25"/>
      <c r="KI111" s="25"/>
      <c r="KJ111" s="25"/>
      <c r="KK111" s="25"/>
      <c r="KL111" s="25"/>
      <c r="KM111" s="25"/>
      <c r="KN111" s="25"/>
      <c r="KO111" s="25"/>
      <c r="KP111" s="25"/>
      <c r="KQ111" s="25"/>
      <c r="KR111" s="25"/>
      <c r="KS111" s="25"/>
      <c r="KT111" s="25"/>
      <c r="KU111" s="25"/>
      <c r="KV111" s="25"/>
      <c r="KW111" s="25"/>
      <c r="KX111" s="25"/>
      <c r="KY111" s="25"/>
      <c r="KZ111" s="25"/>
      <c r="LA111" s="25"/>
      <c r="LB111" s="25"/>
      <c r="LC111" s="25"/>
      <c r="LD111" s="25"/>
      <c r="LE111" s="25"/>
      <c r="LF111" s="25"/>
      <c r="LG111" s="25"/>
      <c r="LH111" s="25"/>
      <c r="LI111" s="25"/>
      <c r="LJ111" s="25"/>
      <c r="LK111" s="25"/>
      <c r="LL111" s="25"/>
      <c r="LM111" s="25"/>
      <c r="LN111" s="25"/>
      <c r="LO111" s="25"/>
      <c r="LP111" s="25"/>
      <c r="LQ111" s="25"/>
      <c r="LR111" s="25"/>
      <c r="LS111" s="25"/>
      <c r="LT111" s="25"/>
      <c r="LU111" s="25"/>
      <c r="LV111" s="25"/>
      <c r="LW111" s="25"/>
      <c r="LX111" s="25"/>
      <c r="LY111" s="25"/>
      <c r="LZ111" s="25"/>
      <c r="MA111" s="25"/>
      <c r="MB111" s="25"/>
      <c r="MC111" s="25"/>
      <c r="MD111" s="25"/>
      <c r="ME111" s="25"/>
      <c r="MF111" s="25"/>
      <c r="MG111" s="25"/>
      <c r="MH111" s="25"/>
      <c r="MI111" s="25"/>
      <c r="MJ111" s="25"/>
      <c r="MK111" s="25"/>
      <c r="ML111" s="25"/>
      <c r="MM111" s="25"/>
      <c r="MN111" s="25"/>
      <c r="MO111" s="25"/>
      <c r="MP111" s="25"/>
      <c r="MQ111" s="25"/>
      <c r="MR111" s="25"/>
      <c r="MS111" s="25"/>
      <c r="MT111" s="25"/>
      <c r="MU111" s="25"/>
      <c r="MV111" s="25"/>
      <c r="MW111" s="25"/>
      <c r="MX111" s="25"/>
      <c r="MY111" s="25"/>
      <c r="MZ111" s="25"/>
      <c r="NA111" s="25"/>
      <c r="NB111" s="25"/>
      <c r="NC111" s="25"/>
      <c r="ND111" s="25"/>
      <c r="NE111" s="25"/>
      <c r="NF111" s="25"/>
      <c r="NG111" s="25"/>
      <c r="NH111" s="25"/>
      <c r="NI111" s="25"/>
      <c r="NJ111" s="25"/>
      <c r="NK111" s="25"/>
      <c r="NL111" s="25"/>
      <c r="NM111" s="25"/>
      <c r="NN111" s="25"/>
      <c r="NO111" s="25"/>
      <c r="NP111" s="25"/>
      <c r="NQ111" s="25"/>
      <c r="NR111" s="25"/>
      <c r="NS111" s="25"/>
      <c r="NT111" s="25"/>
      <c r="NU111" s="25"/>
      <c r="NV111" s="25"/>
      <c r="NW111" s="25"/>
      <c r="NX111" s="25"/>
      <c r="NY111" s="25"/>
      <c r="NZ111" s="25"/>
      <c r="OA111" s="25"/>
      <c r="OB111" s="25"/>
      <c r="OC111" s="25"/>
      <c r="OD111" s="25"/>
      <c r="OE111" s="25"/>
      <c r="OF111" s="25"/>
      <c r="OG111" s="25"/>
      <c r="OH111" s="25"/>
      <c r="OI111" s="25"/>
      <c r="OJ111" s="25"/>
      <c r="OK111" s="25"/>
      <c r="OL111" s="25"/>
      <c r="OM111" s="25"/>
      <c r="ON111" s="25"/>
      <c r="OO111" s="25"/>
      <c r="OP111" s="25"/>
      <c r="OQ111" s="25"/>
      <c r="OR111" s="25"/>
      <c r="OS111" s="25"/>
      <c r="OT111" s="25"/>
      <c r="OU111" s="25"/>
      <c r="OV111" s="25"/>
      <c r="OW111" s="25"/>
      <c r="OX111" s="25"/>
      <c r="OY111" s="25"/>
      <c r="OZ111" s="25"/>
      <c r="PA111" s="25"/>
      <c r="PB111" s="25"/>
      <c r="PC111" s="25"/>
      <c r="PD111" s="25"/>
      <c r="PE111" s="25"/>
      <c r="PF111" s="25"/>
      <c r="PG111" s="25"/>
      <c r="PH111" s="25"/>
      <c r="PI111" s="25"/>
      <c r="PJ111" s="25"/>
      <c r="PK111" s="25"/>
      <c r="PL111" s="25"/>
      <c r="PM111" s="25"/>
      <c r="PN111" s="25"/>
      <c r="PO111" s="25"/>
      <c r="PP111" s="25"/>
      <c r="PQ111" s="25"/>
      <c r="PR111" s="25"/>
      <c r="PS111" s="25"/>
      <c r="PT111" s="25"/>
      <c r="PU111" s="25"/>
      <c r="PV111" s="25"/>
      <c r="PW111" s="25"/>
      <c r="PX111" s="25"/>
      <c r="PY111" s="25"/>
      <c r="PZ111" s="25"/>
      <c r="QA111" s="25"/>
      <c r="QB111" s="25"/>
      <c r="QC111" s="25"/>
      <c r="QD111" s="25"/>
      <c r="QE111" s="25"/>
      <c r="QF111" s="25"/>
      <c r="QG111" s="25"/>
      <c r="QH111" s="25"/>
      <c r="QI111" s="25"/>
      <c r="QJ111" s="25"/>
      <c r="QK111" s="25"/>
      <c r="QL111" s="25"/>
      <c r="QM111" s="25"/>
      <c r="QN111" s="25"/>
      <c r="QO111" s="25"/>
      <c r="QP111" s="25"/>
      <c r="QQ111" s="25"/>
      <c r="QR111" s="25"/>
      <c r="QS111" s="25"/>
      <c r="QT111" s="25"/>
      <c r="QU111" s="25"/>
      <c r="QV111" s="25"/>
      <c r="QW111" s="25"/>
      <c r="QX111" s="25"/>
      <c r="QY111" s="25"/>
      <c r="QZ111" s="25"/>
      <c r="RA111" s="25"/>
      <c r="RB111" s="25"/>
      <c r="RC111" s="25"/>
      <c r="RD111" s="25"/>
      <c r="RE111" s="25"/>
      <c r="RF111" s="25"/>
      <c r="RG111" s="25"/>
      <c r="RH111" s="25"/>
      <c r="RI111" s="25"/>
      <c r="RJ111" s="25"/>
      <c r="RK111" s="25"/>
      <c r="RL111" s="25"/>
      <c r="RM111" s="25"/>
      <c r="RN111" s="25"/>
      <c r="RO111" s="25"/>
      <c r="RP111" s="25"/>
      <c r="RQ111" s="25"/>
      <c r="RR111" s="25"/>
      <c r="RS111" s="25"/>
      <c r="RT111" s="25"/>
      <c r="RU111" s="25"/>
      <c r="RV111" s="25"/>
      <c r="RW111" s="25"/>
      <c r="RX111" s="25"/>
      <c r="RY111" s="25"/>
      <c r="RZ111" s="25"/>
      <c r="SA111" s="25"/>
      <c r="SB111" s="25"/>
      <c r="SC111" s="25"/>
      <c r="SD111" s="25"/>
      <c r="SE111" s="25"/>
      <c r="SF111" s="25"/>
      <c r="SG111" s="25"/>
      <c r="SH111" s="25"/>
      <c r="SI111" s="25"/>
      <c r="SJ111" s="25"/>
      <c r="SK111" s="25"/>
      <c r="SL111" s="25"/>
      <c r="SM111" s="25"/>
      <c r="SN111" s="25"/>
      <c r="SO111" s="25"/>
      <c r="SP111" s="25"/>
      <c r="SQ111" s="25"/>
      <c r="SR111" s="25"/>
      <c r="SS111" s="25"/>
      <c r="ST111" s="25"/>
      <c r="SU111" s="25"/>
      <c r="SV111" s="25"/>
      <c r="SW111" s="25"/>
      <c r="SX111" s="25"/>
      <c r="SY111" s="25"/>
      <c r="SZ111" s="25"/>
      <c r="TA111" s="25"/>
      <c r="TB111" s="25"/>
      <c r="TC111" s="25"/>
      <c r="TD111" s="25"/>
      <c r="TE111" s="25"/>
      <c r="TF111" s="25"/>
      <c r="TG111" s="25"/>
      <c r="TH111" s="25"/>
      <c r="TI111" s="25"/>
      <c r="TJ111" s="25"/>
      <c r="TK111" s="25"/>
      <c r="TL111" s="25"/>
      <c r="TM111" s="25"/>
      <c r="TN111" s="25"/>
      <c r="TO111" s="25"/>
      <c r="TP111" s="25"/>
      <c r="TQ111" s="25"/>
      <c r="TR111" s="25"/>
      <c r="TS111" s="25"/>
      <c r="TT111" s="25"/>
      <c r="TU111" s="25"/>
      <c r="TV111" s="25"/>
      <c r="TW111" s="25"/>
      <c r="TX111" s="25"/>
      <c r="TY111" s="25"/>
      <c r="TZ111" s="25"/>
      <c r="UA111" s="25"/>
      <c r="UB111" s="25"/>
      <c r="UC111" s="25"/>
      <c r="UD111" s="25"/>
      <c r="UE111" s="25"/>
      <c r="UF111" s="25"/>
      <c r="UG111" s="25"/>
      <c r="UH111" s="25"/>
      <c r="UI111" s="25"/>
      <c r="UJ111" s="25"/>
      <c r="UK111" s="25"/>
      <c r="UL111" s="25"/>
      <c r="UM111" s="25"/>
      <c r="UN111" s="25"/>
      <c r="UO111" s="25"/>
      <c r="UP111" s="25"/>
      <c r="UQ111" s="25"/>
      <c r="UR111" s="25"/>
      <c r="US111" s="25"/>
      <c r="UT111" s="25"/>
      <c r="UU111" s="25"/>
      <c r="UV111" s="25"/>
      <c r="UW111" s="25"/>
      <c r="UX111" s="25"/>
      <c r="UY111" s="25"/>
      <c r="UZ111" s="25"/>
      <c r="VA111" s="25"/>
      <c r="VB111" s="25"/>
      <c r="VC111" s="25"/>
      <c r="VD111" s="25"/>
      <c r="VE111" s="25"/>
      <c r="VF111" s="25"/>
      <c r="VG111" s="25"/>
      <c r="VH111" s="25"/>
      <c r="VI111" s="25"/>
      <c r="VJ111" s="25"/>
      <c r="VK111" s="25"/>
      <c r="VL111" s="25"/>
      <c r="VM111" s="25"/>
      <c r="VN111" s="25"/>
      <c r="VO111" s="25"/>
      <c r="VP111" s="25"/>
      <c r="VQ111" s="25"/>
      <c r="VR111" s="25"/>
      <c r="VS111" s="25"/>
      <c r="VT111" s="25"/>
      <c r="VU111" s="25"/>
      <c r="VV111" s="25"/>
      <c r="VW111" s="25"/>
      <c r="VX111" s="25"/>
      <c r="VY111" s="25"/>
      <c r="VZ111" s="25"/>
      <c r="WA111" s="25"/>
      <c r="WB111" s="25"/>
      <c r="WC111" s="25"/>
      <c r="WD111" s="25"/>
      <c r="WE111" s="25"/>
      <c r="WF111" s="25"/>
      <c r="WG111" s="25"/>
      <c r="WH111" s="25"/>
      <c r="WI111" s="25"/>
      <c r="WJ111" s="25"/>
      <c r="WK111" s="25"/>
      <c r="WL111" s="25"/>
      <c r="WM111" s="25"/>
      <c r="WN111" s="25"/>
      <c r="WO111" s="25"/>
      <c r="WP111" s="25"/>
      <c r="WQ111" s="25"/>
      <c r="WR111" s="25"/>
      <c r="WS111" s="25"/>
      <c r="WT111" s="25"/>
      <c r="WU111" s="25"/>
      <c r="WV111" s="25"/>
      <c r="WW111" s="25"/>
      <c r="WX111" s="25"/>
      <c r="WY111" s="25"/>
      <c r="WZ111" s="25"/>
      <c r="XA111" s="25"/>
      <c r="XB111" s="25"/>
      <c r="XC111" s="25"/>
      <c r="XD111" s="25"/>
      <c r="XE111" s="25"/>
      <c r="XF111" s="25"/>
      <c r="XG111" s="25"/>
      <c r="XH111" s="25"/>
      <c r="XI111" s="25"/>
      <c r="XJ111" s="25"/>
      <c r="XK111" s="25"/>
      <c r="XL111" s="25"/>
      <c r="XM111" s="25"/>
      <c r="XN111" s="25"/>
      <c r="XO111" s="25"/>
      <c r="XP111" s="25"/>
      <c r="XQ111" s="25"/>
      <c r="XR111" s="25"/>
      <c r="XS111" s="25"/>
      <c r="XT111" s="25"/>
      <c r="XU111" s="25"/>
      <c r="XV111" s="25"/>
      <c r="XW111" s="25"/>
      <c r="XX111" s="25"/>
      <c r="XY111" s="25"/>
      <c r="XZ111" s="25"/>
      <c r="YA111" s="25"/>
      <c r="YB111" s="25"/>
      <c r="YC111" s="25"/>
      <c r="YD111" s="25"/>
      <c r="YE111" s="25"/>
      <c r="YF111" s="25"/>
      <c r="YG111" s="25"/>
      <c r="YH111" s="25"/>
      <c r="YI111" s="25"/>
      <c r="YJ111" s="25"/>
      <c r="YK111" s="25"/>
      <c r="YL111" s="25"/>
      <c r="YM111" s="25"/>
      <c r="YN111" s="25"/>
      <c r="YO111" s="25"/>
      <c r="YP111" s="25"/>
      <c r="YQ111" s="25"/>
      <c r="YR111" s="25"/>
      <c r="YS111" s="25"/>
      <c r="YT111" s="25"/>
      <c r="YU111" s="25"/>
      <c r="YV111" s="25"/>
      <c r="YW111" s="25"/>
      <c r="YX111" s="25"/>
      <c r="YY111" s="25"/>
      <c r="YZ111" s="25"/>
      <c r="ZA111" s="25"/>
      <c r="ZB111" s="25"/>
      <c r="ZC111" s="25"/>
      <c r="ZD111" s="25"/>
      <c r="ZE111" s="25"/>
      <c r="ZF111" s="25"/>
      <c r="ZG111" s="25"/>
      <c r="ZH111" s="25"/>
      <c r="ZI111" s="25"/>
      <c r="ZJ111" s="25"/>
      <c r="ZK111" s="25"/>
      <c r="ZL111" s="25"/>
      <c r="ZM111" s="25"/>
      <c r="ZN111" s="25"/>
      <c r="ZO111" s="25"/>
      <c r="ZP111" s="25"/>
      <c r="ZQ111" s="25"/>
      <c r="ZR111" s="25"/>
      <c r="ZS111" s="25"/>
      <c r="ZT111" s="25"/>
      <c r="ZU111" s="25"/>
      <c r="ZV111" s="25"/>
      <c r="ZW111" s="25"/>
      <c r="ZX111" s="25"/>
      <c r="ZY111" s="25"/>
      <c r="ZZ111" s="25"/>
      <c r="AAA111" s="25"/>
      <c r="AAB111" s="25"/>
      <c r="AAC111" s="25"/>
      <c r="AAD111" s="25"/>
      <c r="AAE111" s="25"/>
      <c r="AAF111" s="25"/>
      <c r="AAG111" s="25"/>
      <c r="AAH111" s="25"/>
      <c r="AAI111" s="25"/>
      <c r="AAJ111" s="25"/>
      <c r="AAK111" s="25"/>
      <c r="AAL111" s="25"/>
      <c r="AAM111" s="25"/>
      <c r="AAN111" s="25"/>
      <c r="AAO111" s="25"/>
      <c r="AAP111" s="25"/>
      <c r="AAQ111" s="25"/>
      <c r="AAR111" s="25"/>
      <c r="AAS111" s="25"/>
      <c r="AAT111" s="25"/>
      <c r="AAU111" s="25"/>
      <c r="AAV111" s="25"/>
      <c r="AAW111" s="25"/>
      <c r="AAX111" s="25"/>
      <c r="AAY111" s="25"/>
      <c r="AAZ111" s="25"/>
      <c r="ABA111" s="25"/>
      <c r="ABB111" s="25"/>
      <c r="ABC111" s="25"/>
      <c r="ABD111" s="25"/>
      <c r="ABE111" s="25"/>
      <c r="ABF111" s="25"/>
      <c r="ABG111" s="25"/>
      <c r="ABH111" s="25"/>
      <c r="ABI111" s="25"/>
      <c r="ABJ111" s="25"/>
      <c r="ABK111" s="25"/>
      <c r="ABL111" s="25"/>
      <c r="ABM111" s="25"/>
      <c r="ABN111" s="25"/>
      <c r="ABO111" s="25"/>
      <c r="ABP111" s="25"/>
      <c r="ABQ111" s="25"/>
      <c r="ABR111" s="25"/>
      <c r="ABS111" s="25"/>
      <c r="ABT111" s="25"/>
      <c r="ABU111" s="25"/>
      <c r="ABV111" s="25"/>
      <c r="ABW111" s="25"/>
      <c r="ABX111" s="25"/>
      <c r="ABY111" s="25"/>
      <c r="ABZ111" s="25"/>
      <c r="ACA111" s="25"/>
      <c r="ACB111" s="25"/>
      <c r="ACC111" s="25"/>
      <c r="ACD111" s="25"/>
      <c r="ACE111" s="25"/>
      <c r="ACF111" s="25"/>
      <c r="ACG111" s="25"/>
      <c r="ACH111" s="25"/>
      <c r="ACI111" s="25"/>
      <c r="ACJ111" s="25"/>
      <c r="ACK111" s="25"/>
      <c r="ACL111" s="25"/>
      <c r="ACM111" s="25"/>
      <c r="ACN111" s="25"/>
      <c r="ACO111" s="25"/>
      <c r="ACP111" s="25"/>
      <c r="ACQ111" s="25"/>
      <c r="ACR111" s="25"/>
      <c r="ACS111" s="25"/>
      <c r="ACT111" s="25"/>
      <c r="ACU111" s="25"/>
      <c r="ACV111" s="25"/>
      <c r="ACW111" s="25"/>
      <c r="ACX111" s="25"/>
      <c r="ACY111" s="25"/>
      <c r="ACZ111" s="25"/>
      <c r="ADA111" s="25"/>
      <c r="ADB111" s="25"/>
      <c r="ADC111" s="25"/>
      <c r="ADD111" s="25"/>
      <c r="ADE111" s="25"/>
      <c r="ADF111" s="25"/>
      <c r="ADG111" s="25"/>
      <c r="ADH111" s="25"/>
      <c r="ADI111" s="25"/>
      <c r="ADJ111" s="25"/>
      <c r="ADK111" s="25"/>
      <c r="ADL111" s="25"/>
      <c r="ADM111" s="25"/>
      <c r="ADN111" s="25"/>
      <c r="ADO111" s="25"/>
      <c r="ADP111" s="25"/>
      <c r="ADQ111" s="25"/>
      <c r="ADR111" s="25"/>
      <c r="ADS111" s="25"/>
      <c r="ADT111" s="25"/>
      <c r="ADU111" s="25"/>
      <c r="ADV111" s="25"/>
      <c r="ADW111" s="25"/>
      <c r="ADX111" s="25"/>
      <c r="ADY111" s="25"/>
      <c r="ADZ111" s="25"/>
      <c r="AEA111" s="25"/>
      <c r="AEB111" s="25"/>
      <c r="AEC111" s="25"/>
      <c r="AED111" s="25"/>
      <c r="AEE111" s="25"/>
      <c r="AEF111" s="25"/>
      <c r="AEG111" s="25"/>
      <c r="AEH111" s="25"/>
      <c r="AEI111" s="25"/>
      <c r="AEJ111" s="25"/>
      <c r="AEK111" s="25"/>
      <c r="AEL111" s="25"/>
      <c r="AEM111" s="25"/>
      <c r="AEN111" s="25"/>
      <c r="AEO111" s="25"/>
      <c r="AEP111" s="25"/>
      <c r="AEQ111" s="25"/>
      <c r="AER111" s="25"/>
      <c r="AES111" s="25"/>
      <c r="AET111" s="25"/>
      <c r="AEU111" s="25"/>
      <c r="AEV111" s="25"/>
      <c r="AEW111" s="25"/>
      <c r="AEX111" s="25"/>
      <c r="AEY111" s="25"/>
      <c r="AEZ111" s="25"/>
      <c r="AFA111" s="25"/>
      <c r="AFB111" s="25"/>
      <c r="AFC111" s="25"/>
      <c r="AFD111" s="25"/>
      <c r="AFE111" s="25"/>
      <c r="AFF111" s="25"/>
      <c r="AFG111" s="25"/>
      <c r="AFH111" s="25"/>
      <c r="AFI111" s="25"/>
      <c r="AFJ111" s="25"/>
      <c r="AFK111" s="25"/>
      <c r="AFL111" s="25"/>
      <c r="AFM111" s="25"/>
      <c r="AFN111" s="25"/>
      <c r="AFO111" s="25"/>
      <c r="AFP111" s="25"/>
      <c r="AFQ111" s="25"/>
      <c r="AFR111" s="25"/>
      <c r="AFS111" s="25"/>
      <c r="AFT111" s="25"/>
      <c r="AFU111" s="25"/>
      <c r="AFV111" s="25"/>
      <c r="AFW111" s="25"/>
      <c r="AFX111" s="25"/>
      <c r="AFY111" s="25"/>
      <c r="AFZ111" s="25"/>
      <c r="AGA111" s="25"/>
      <c r="AGB111" s="25"/>
      <c r="AGC111" s="25"/>
      <c r="AGD111" s="25"/>
      <c r="AGE111" s="25"/>
      <c r="AGF111" s="25"/>
      <c r="AGG111" s="25"/>
      <c r="AGH111" s="25"/>
      <c r="AGI111" s="25"/>
      <c r="AGJ111" s="25"/>
      <c r="AGK111" s="25"/>
      <c r="AGL111" s="25"/>
      <c r="AGM111" s="25"/>
      <c r="AGN111" s="25"/>
      <c r="AGO111" s="25"/>
      <c r="AGP111" s="25"/>
      <c r="AGQ111" s="25"/>
      <c r="AGR111" s="25"/>
      <c r="AGS111" s="25"/>
      <c r="AGT111" s="25"/>
      <c r="AGU111" s="25"/>
      <c r="AGV111" s="25"/>
      <c r="AGW111" s="25"/>
      <c r="AGX111" s="25"/>
      <c r="AGY111" s="25"/>
      <c r="AGZ111" s="25"/>
      <c r="AHA111" s="25"/>
      <c r="AHB111" s="25"/>
      <c r="AHC111" s="25"/>
      <c r="AHD111" s="25"/>
      <c r="AHE111" s="25"/>
      <c r="AHF111" s="25"/>
      <c r="AHG111" s="25"/>
      <c r="AHH111" s="25"/>
      <c r="AHI111" s="25"/>
      <c r="AHJ111" s="25"/>
      <c r="AHK111" s="25"/>
      <c r="AHL111" s="25"/>
      <c r="AHM111" s="25"/>
      <c r="AHN111" s="25"/>
      <c r="AHO111" s="25"/>
      <c r="AHP111" s="25"/>
      <c r="AHQ111" s="25"/>
      <c r="AHR111" s="25"/>
      <c r="AHS111" s="25"/>
      <c r="AHT111" s="25"/>
      <c r="AHU111" s="25"/>
      <c r="AHV111" s="25"/>
      <c r="AHW111" s="25"/>
      <c r="AHX111" s="25"/>
      <c r="AHY111" s="25"/>
      <c r="AHZ111" s="25"/>
      <c r="AIA111" s="25"/>
      <c r="AIB111" s="25"/>
      <c r="AIC111" s="25"/>
      <c r="AID111" s="25"/>
      <c r="AIE111" s="25"/>
      <c r="AIF111" s="25"/>
      <c r="AIG111" s="25"/>
      <c r="AIH111" s="25"/>
      <c r="AII111" s="25"/>
      <c r="AIJ111" s="25"/>
      <c r="AIK111" s="25"/>
      <c r="AIL111" s="25"/>
      <c r="AIM111" s="25"/>
      <c r="AIN111" s="25"/>
      <c r="AIO111" s="25"/>
      <c r="AIP111" s="25"/>
      <c r="AIQ111" s="25"/>
      <c r="AIR111" s="25"/>
      <c r="AIS111" s="25"/>
      <c r="AIT111" s="25"/>
      <c r="AIU111" s="25"/>
      <c r="AIV111" s="25"/>
      <c r="AIW111" s="25"/>
      <c r="AIX111" s="25"/>
      <c r="AIY111" s="25"/>
      <c r="AIZ111" s="25"/>
      <c r="AJA111" s="25"/>
      <c r="AJB111" s="25"/>
      <c r="AJC111" s="25"/>
      <c r="AJD111" s="25"/>
      <c r="AJE111" s="25"/>
      <c r="AJF111" s="25"/>
      <c r="AJG111" s="25"/>
      <c r="AJH111" s="25"/>
      <c r="AJI111" s="25"/>
      <c r="AJJ111" s="25"/>
      <c r="AJK111" s="25"/>
      <c r="AJL111" s="25"/>
      <c r="AJM111" s="25"/>
      <c r="AJN111" s="25"/>
      <c r="AJO111" s="25"/>
      <c r="AJP111" s="25"/>
      <c r="AJQ111" s="25"/>
      <c r="AJR111" s="25"/>
      <c r="AJS111" s="25"/>
      <c r="AJT111" s="25"/>
      <c r="AJU111" s="25"/>
      <c r="AJV111" s="25"/>
      <c r="AJW111" s="25"/>
      <c r="AJX111" s="25"/>
      <c r="AJY111" s="25"/>
      <c r="AJZ111" s="25"/>
      <c r="AKA111" s="25"/>
      <c r="AKB111" s="25"/>
      <c r="AKC111" s="25"/>
      <c r="AKD111" s="25"/>
      <c r="AKE111" s="25"/>
      <c r="AKF111" s="25"/>
      <c r="AKG111" s="25"/>
      <c r="AKH111" s="25"/>
      <c r="AKI111" s="25"/>
      <c r="AKJ111" s="25"/>
      <c r="AKK111" s="25"/>
      <c r="AKL111" s="25"/>
      <c r="AKM111" s="25"/>
      <c r="AKN111" s="25"/>
      <c r="AKO111" s="25"/>
      <c r="AKP111" s="25"/>
      <c r="AKQ111" s="25"/>
      <c r="AKR111" s="25"/>
      <c r="AKS111" s="25"/>
      <c r="AKT111" s="25"/>
      <c r="AKU111" s="25"/>
      <c r="AKV111" s="25"/>
      <c r="AKW111" s="25"/>
      <c r="AKX111" s="25"/>
      <c r="AKY111" s="25"/>
      <c r="AKZ111" s="25"/>
      <c r="ALA111" s="25"/>
      <c r="ALB111" s="25"/>
      <c r="ALC111" s="25"/>
      <c r="ALD111" s="25"/>
      <c r="ALE111" s="25"/>
      <c r="ALF111" s="25"/>
      <c r="ALG111" s="25"/>
      <c r="ALH111" s="25"/>
      <c r="ALI111" s="25"/>
      <c r="ALJ111" s="25"/>
      <c r="ALK111" s="25"/>
      <c r="ALL111" s="25"/>
      <c r="ALM111" s="25"/>
      <c r="ALN111" s="25"/>
      <c r="ALO111" s="25"/>
      <c r="ALP111" s="25"/>
      <c r="ALQ111" s="25"/>
      <c r="ALR111" s="25"/>
      <c r="ALS111" s="25"/>
      <c r="ALT111" s="25"/>
      <c r="ALU111" s="25"/>
      <c r="ALV111" s="25"/>
      <c r="ALW111" s="25"/>
      <c r="ALX111" s="25"/>
      <c r="ALY111" s="25"/>
      <c r="ALZ111" s="25"/>
      <c r="AMA111" s="25"/>
      <c r="AMB111" s="25"/>
      <c r="AMC111" s="25"/>
      <c r="AMD111" s="25"/>
      <c r="AME111" s="25"/>
      <c r="AMF111" s="25"/>
      <c r="AMG111" s="25"/>
      <c r="AMH111" s="25"/>
      <c r="AMI111" s="25"/>
      <c r="AMJ111" s="25"/>
    </row>
    <row r="112" spans="1:1024" ht="18.75" customHeight="1">
      <c r="A112" s="369"/>
      <c r="E112" s="399"/>
      <c r="F112" s="401"/>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25"/>
      <c r="AM112" s="25"/>
      <c r="AN112" s="432"/>
      <c r="AO112" s="395"/>
      <c r="AP112" s="421"/>
      <c r="AQ112" s="421"/>
      <c r="AR112" s="443"/>
      <c r="AS112" s="445"/>
      <c r="AT112" s="445"/>
      <c r="AU112" s="445"/>
      <c r="AV112" s="445"/>
      <c r="AW112" s="445"/>
      <c r="AX112" s="445"/>
      <c r="AY112" s="445"/>
      <c r="AZ112" s="445"/>
      <c r="BA112" s="445"/>
      <c r="BB112" s="445"/>
      <c r="BC112" s="445"/>
      <c r="BD112" s="445"/>
      <c r="BE112" s="445"/>
      <c r="BF112" s="445"/>
      <c r="BG112" s="445"/>
      <c r="BH112" s="445"/>
      <c r="BI112" s="445"/>
      <c r="BJ112" s="445"/>
      <c r="BK112" s="445"/>
      <c r="BL112" s="445"/>
      <c r="BM112" s="445"/>
      <c r="BN112" s="445"/>
      <c r="BO112" s="445"/>
      <c r="BP112" s="445"/>
      <c r="BQ112" s="445"/>
      <c r="BR112" s="445"/>
      <c r="BS112" s="395"/>
      <c r="BT112" s="461"/>
      <c r="BU112" s="461"/>
      <c r="BV112" s="461"/>
      <c r="BW112" s="369"/>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D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V112" s="25"/>
      <c r="GW112" s="25"/>
      <c r="GX112" s="25"/>
      <c r="GY112" s="25"/>
      <c r="GZ112" s="25"/>
      <c r="HA112" s="25"/>
      <c r="HB112" s="25"/>
      <c r="HC112" s="25"/>
      <c r="HD112" s="25"/>
      <c r="HE112" s="25"/>
      <c r="HF112" s="25"/>
      <c r="HG112" s="25"/>
      <c r="HH112" s="25"/>
      <c r="HI112" s="25"/>
      <c r="HJ112" s="25"/>
      <c r="HK112" s="25"/>
      <c r="HL112" s="25"/>
      <c r="HM112" s="25"/>
      <c r="HN112" s="25"/>
      <c r="HO112" s="25"/>
      <c r="HP112" s="25"/>
      <c r="HQ112" s="25"/>
      <c r="HR112" s="25"/>
      <c r="HS112" s="25"/>
      <c r="HT112" s="25"/>
      <c r="HU112" s="25"/>
      <c r="HV112" s="25"/>
      <c r="HW112" s="25"/>
      <c r="HX112" s="25"/>
      <c r="HY112" s="25"/>
      <c r="HZ112" s="25"/>
      <c r="IA112" s="25"/>
      <c r="IB112" s="25"/>
      <c r="IC112" s="25"/>
      <c r="ID112" s="25"/>
      <c r="IE112" s="25"/>
      <c r="IF112" s="25"/>
      <c r="IG112" s="25"/>
      <c r="IH112" s="25"/>
      <c r="II112" s="25"/>
      <c r="IJ112" s="25"/>
      <c r="IK112" s="25"/>
      <c r="IL112" s="25"/>
      <c r="IM112" s="25"/>
      <c r="IN112" s="25"/>
      <c r="IO112" s="25"/>
      <c r="IP112" s="25"/>
      <c r="IQ112" s="25"/>
      <c r="IR112" s="25"/>
      <c r="IS112" s="25"/>
      <c r="IT112" s="25"/>
      <c r="IU112" s="25"/>
      <c r="IV112" s="25"/>
      <c r="IW112" s="25"/>
      <c r="IX112" s="25"/>
      <c r="IY112" s="25"/>
      <c r="IZ112" s="25"/>
      <c r="JA112" s="25"/>
      <c r="JB112" s="25"/>
      <c r="JC112" s="25"/>
      <c r="JD112" s="25"/>
      <c r="JE112" s="25"/>
      <c r="JF112" s="25"/>
      <c r="JG112" s="25"/>
      <c r="JH112" s="25"/>
      <c r="JI112" s="25"/>
      <c r="JJ112" s="25"/>
      <c r="JK112" s="25"/>
      <c r="JL112" s="25"/>
      <c r="JM112" s="25"/>
      <c r="JN112" s="25"/>
      <c r="JO112" s="25"/>
      <c r="JP112" s="25"/>
      <c r="JQ112" s="25"/>
      <c r="JR112" s="25"/>
      <c r="JS112" s="25"/>
      <c r="JT112" s="25"/>
      <c r="JU112" s="25"/>
      <c r="JV112" s="25"/>
      <c r="JW112" s="25"/>
      <c r="JX112" s="25"/>
      <c r="JY112" s="25"/>
      <c r="JZ112" s="25"/>
      <c r="KA112" s="25"/>
      <c r="KB112" s="25"/>
      <c r="KC112" s="25"/>
      <c r="KD112" s="25"/>
      <c r="KE112" s="25"/>
      <c r="KF112" s="25"/>
      <c r="KG112" s="25"/>
      <c r="KH112" s="25"/>
      <c r="KI112" s="25"/>
      <c r="KJ112" s="25"/>
      <c r="KK112" s="25"/>
      <c r="KL112" s="25"/>
      <c r="KM112" s="25"/>
      <c r="KN112" s="25"/>
      <c r="KO112" s="25"/>
      <c r="KP112" s="25"/>
      <c r="KQ112" s="25"/>
      <c r="KR112" s="25"/>
      <c r="KS112" s="25"/>
      <c r="KT112" s="25"/>
      <c r="KU112" s="25"/>
      <c r="KV112" s="25"/>
      <c r="KW112" s="25"/>
      <c r="KX112" s="25"/>
      <c r="KY112" s="25"/>
      <c r="KZ112" s="25"/>
      <c r="LA112" s="25"/>
      <c r="LB112" s="25"/>
      <c r="LC112" s="25"/>
      <c r="LD112" s="25"/>
      <c r="LE112" s="25"/>
      <c r="LF112" s="25"/>
      <c r="LG112" s="25"/>
      <c r="LH112" s="25"/>
      <c r="LI112" s="25"/>
      <c r="LJ112" s="25"/>
      <c r="LK112" s="25"/>
      <c r="LL112" s="25"/>
      <c r="LM112" s="25"/>
      <c r="LN112" s="25"/>
      <c r="LO112" s="25"/>
      <c r="LP112" s="25"/>
      <c r="LQ112" s="25"/>
      <c r="LR112" s="25"/>
      <c r="LS112" s="25"/>
      <c r="LT112" s="25"/>
      <c r="LU112" s="25"/>
      <c r="LV112" s="25"/>
      <c r="LW112" s="25"/>
      <c r="LX112" s="25"/>
      <c r="LY112" s="25"/>
      <c r="LZ112" s="25"/>
      <c r="MA112" s="25"/>
      <c r="MB112" s="25"/>
      <c r="MC112" s="25"/>
      <c r="MD112" s="25"/>
      <c r="ME112" s="25"/>
      <c r="MF112" s="25"/>
      <c r="MG112" s="25"/>
      <c r="MH112" s="25"/>
      <c r="MI112" s="25"/>
      <c r="MJ112" s="25"/>
      <c r="MK112" s="25"/>
      <c r="ML112" s="25"/>
      <c r="MM112" s="25"/>
      <c r="MN112" s="25"/>
      <c r="MO112" s="25"/>
      <c r="MP112" s="25"/>
      <c r="MQ112" s="25"/>
      <c r="MR112" s="25"/>
      <c r="MS112" s="25"/>
      <c r="MT112" s="25"/>
      <c r="MU112" s="25"/>
      <c r="MV112" s="25"/>
      <c r="MW112" s="25"/>
      <c r="MX112" s="25"/>
      <c r="MY112" s="25"/>
      <c r="MZ112" s="25"/>
      <c r="NA112" s="25"/>
      <c r="NB112" s="25"/>
      <c r="NC112" s="25"/>
      <c r="ND112" s="25"/>
      <c r="NE112" s="25"/>
      <c r="NF112" s="25"/>
      <c r="NG112" s="25"/>
      <c r="NH112" s="25"/>
      <c r="NI112" s="25"/>
      <c r="NJ112" s="25"/>
      <c r="NK112" s="25"/>
      <c r="NL112" s="25"/>
      <c r="NM112" s="25"/>
      <c r="NN112" s="25"/>
      <c r="NO112" s="25"/>
      <c r="NP112" s="25"/>
      <c r="NQ112" s="25"/>
      <c r="NR112" s="25"/>
      <c r="NS112" s="25"/>
      <c r="NT112" s="25"/>
      <c r="NU112" s="25"/>
      <c r="NV112" s="25"/>
      <c r="NW112" s="25"/>
      <c r="NX112" s="25"/>
      <c r="NY112" s="25"/>
      <c r="NZ112" s="25"/>
      <c r="OA112" s="25"/>
      <c r="OB112" s="25"/>
      <c r="OC112" s="25"/>
      <c r="OD112" s="25"/>
      <c r="OE112" s="25"/>
      <c r="OF112" s="25"/>
      <c r="OG112" s="25"/>
      <c r="OH112" s="25"/>
      <c r="OI112" s="25"/>
      <c r="OJ112" s="25"/>
      <c r="OK112" s="25"/>
      <c r="OL112" s="25"/>
      <c r="OM112" s="25"/>
      <c r="ON112" s="25"/>
      <c r="OO112" s="25"/>
      <c r="OP112" s="25"/>
      <c r="OQ112" s="25"/>
      <c r="OR112" s="25"/>
      <c r="OS112" s="25"/>
      <c r="OT112" s="25"/>
      <c r="OU112" s="25"/>
      <c r="OV112" s="25"/>
      <c r="OW112" s="25"/>
      <c r="OX112" s="25"/>
      <c r="OY112" s="25"/>
      <c r="OZ112" s="25"/>
      <c r="PA112" s="25"/>
      <c r="PB112" s="25"/>
      <c r="PC112" s="25"/>
      <c r="PD112" s="25"/>
      <c r="PE112" s="25"/>
      <c r="PF112" s="25"/>
      <c r="PG112" s="25"/>
      <c r="PH112" s="25"/>
      <c r="PI112" s="25"/>
      <c r="PJ112" s="25"/>
      <c r="PK112" s="25"/>
      <c r="PL112" s="25"/>
      <c r="PM112" s="25"/>
      <c r="PN112" s="25"/>
      <c r="PO112" s="25"/>
      <c r="PP112" s="25"/>
      <c r="PQ112" s="25"/>
      <c r="PR112" s="25"/>
      <c r="PS112" s="25"/>
      <c r="PT112" s="25"/>
      <c r="PU112" s="25"/>
      <c r="PV112" s="25"/>
      <c r="PW112" s="25"/>
      <c r="PX112" s="25"/>
      <c r="PY112" s="25"/>
      <c r="PZ112" s="25"/>
      <c r="QA112" s="25"/>
      <c r="QB112" s="25"/>
      <c r="QC112" s="25"/>
      <c r="QD112" s="25"/>
      <c r="QE112" s="25"/>
      <c r="QF112" s="25"/>
      <c r="QG112" s="25"/>
      <c r="QH112" s="25"/>
      <c r="QI112" s="25"/>
      <c r="QJ112" s="25"/>
      <c r="QK112" s="25"/>
      <c r="QL112" s="25"/>
      <c r="QM112" s="25"/>
      <c r="QN112" s="25"/>
      <c r="QO112" s="25"/>
      <c r="QP112" s="25"/>
      <c r="QQ112" s="25"/>
      <c r="QR112" s="25"/>
      <c r="QS112" s="25"/>
      <c r="QT112" s="25"/>
      <c r="QU112" s="25"/>
      <c r="QV112" s="25"/>
      <c r="QW112" s="25"/>
      <c r="QX112" s="25"/>
      <c r="QY112" s="25"/>
      <c r="QZ112" s="25"/>
      <c r="RA112" s="25"/>
      <c r="RB112" s="25"/>
      <c r="RC112" s="25"/>
      <c r="RD112" s="25"/>
      <c r="RE112" s="25"/>
      <c r="RF112" s="25"/>
      <c r="RG112" s="25"/>
      <c r="RH112" s="25"/>
      <c r="RI112" s="25"/>
      <c r="RJ112" s="25"/>
      <c r="RK112" s="25"/>
      <c r="RL112" s="25"/>
      <c r="RM112" s="25"/>
      <c r="RN112" s="25"/>
      <c r="RO112" s="25"/>
      <c r="RP112" s="25"/>
      <c r="RQ112" s="25"/>
      <c r="RR112" s="25"/>
      <c r="RS112" s="25"/>
      <c r="RT112" s="25"/>
      <c r="RU112" s="25"/>
      <c r="RV112" s="25"/>
      <c r="RW112" s="25"/>
      <c r="RX112" s="25"/>
      <c r="RY112" s="25"/>
      <c r="RZ112" s="25"/>
      <c r="SA112" s="25"/>
      <c r="SB112" s="25"/>
      <c r="SC112" s="25"/>
      <c r="SD112" s="25"/>
      <c r="SE112" s="25"/>
      <c r="SF112" s="25"/>
      <c r="SG112" s="25"/>
      <c r="SH112" s="25"/>
      <c r="SI112" s="25"/>
      <c r="SJ112" s="25"/>
      <c r="SK112" s="25"/>
      <c r="SL112" s="25"/>
      <c r="SM112" s="25"/>
      <c r="SN112" s="25"/>
      <c r="SO112" s="25"/>
      <c r="SP112" s="25"/>
      <c r="SQ112" s="25"/>
      <c r="SR112" s="25"/>
      <c r="SS112" s="25"/>
      <c r="ST112" s="25"/>
      <c r="SU112" s="25"/>
      <c r="SV112" s="25"/>
      <c r="SW112" s="25"/>
      <c r="SX112" s="25"/>
      <c r="SY112" s="25"/>
      <c r="SZ112" s="25"/>
      <c r="TA112" s="25"/>
      <c r="TB112" s="25"/>
      <c r="TC112" s="25"/>
      <c r="TD112" s="25"/>
      <c r="TE112" s="25"/>
      <c r="TF112" s="25"/>
      <c r="TG112" s="25"/>
      <c r="TH112" s="25"/>
      <c r="TI112" s="25"/>
      <c r="TJ112" s="25"/>
      <c r="TK112" s="25"/>
      <c r="TL112" s="25"/>
      <c r="TM112" s="25"/>
      <c r="TN112" s="25"/>
      <c r="TO112" s="25"/>
      <c r="TP112" s="25"/>
      <c r="TQ112" s="25"/>
      <c r="TR112" s="25"/>
      <c r="TS112" s="25"/>
      <c r="TT112" s="25"/>
      <c r="TU112" s="25"/>
      <c r="TV112" s="25"/>
      <c r="TW112" s="25"/>
      <c r="TX112" s="25"/>
      <c r="TY112" s="25"/>
      <c r="TZ112" s="25"/>
      <c r="UA112" s="25"/>
      <c r="UB112" s="25"/>
      <c r="UC112" s="25"/>
      <c r="UD112" s="25"/>
      <c r="UE112" s="25"/>
      <c r="UF112" s="25"/>
      <c r="UG112" s="25"/>
      <c r="UH112" s="25"/>
      <c r="UI112" s="25"/>
      <c r="UJ112" s="25"/>
      <c r="UK112" s="25"/>
      <c r="UL112" s="25"/>
      <c r="UM112" s="25"/>
      <c r="UN112" s="25"/>
      <c r="UO112" s="25"/>
      <c r="UP112" s="25"/>
      <c r="UQ112" s="25"/>
      <c r="UR112" s="25"/>
      <c r="US112" s="25"/>
      <c r="UT112" s="25"/>
      <c r="UU112" s="25"/>
      <c r="UV112" s="25"/>
      <c r="UW112" s="25"/>
      <c r="UX112" s="25"/>
      <c r="UY112" s="25"/>
      <c r="UZ112" s="25"/>
      <c r="VA112" s="25"/>
      <c r="VB112" s="25"/>
      <c r="VC112" s="25"/>
      <c r="VD112" s="25"/>
      <c r="VE112" s="25"/>
      <c r="VF112" s="25"/>
      <c r="VG112" s="25"/>
      <c r="VH112" s="25"/>
      <c r="VI112" s="25"/>
      <c r="VJ112" s="25"/>
      <c r="VK112" s="25"/>
      <c r="VL112" s="25"/>
      <c r="VM112" s="25"/>
      <c r="VN112" s="25"/>
      <c r="VO112" s="25"/>
      <c r="VP112" s="25"/>
      <c r="VQ112" s="25"/>
      <c r="VR112" s="25"/>
      <c r="VS112" s="25"/>
      <c r="VT112" s="25"/>
      <c r="VU112" s="25"/>
      <c r="VV112" s="25"/>
      <c r="VW112" s="25"/>
      <c r="VX112" s="25"/>
      <c r="VY112" s="25"/>
      <c r="VZ112" s="25"/>
      <c r="WA112" s="25"/>
      <c r="WB112" s="25"/>
      <c r="WC112" s="25"/>
      <c r="WD112" s="25"/>
      <c r="WE112" s="25"/>
      <c r="WF112" s="25"/>
      <c r="WG112" s="25"/>
      <c r="WH112" s="25"/>
      <c r="WI112" s="25"/>
      <c r="WJ112" s="25"/>
      <c r="WK112" s="25"/>
      <c r="WL112" s="25"/>
      <c r="WM112" s="25"/>
      <c r="WN112" s="25"/>
      <c r="WO112" s="25"/>
      <c r="WP112" s="25"/>
      <c r="WQ112" s="25"/>
      <c r="WR112" s="25"/>
      <c r="WS112" s="25"/>
      <c r="WT112" s="25"/>
      <c r="WU112" s="25"/>
      <c r="WV112" s="25"/>
      <c r="WW112" s="25"/>
      <c r="WX112" s="25"/>
      <c r="WY112" s="25"/>
      <c r="WZ112" s="25"/>
      <c r="XA112" s="25"/>
      <c r="XB112" s="25"/>
      <c r="XC112" s="25"/>
      <c r="XD112" s="25"/>
      <c r="XE112" s="25"/>
      <c r="XF112" s="25"/>
      <c r="XG112" s="25"/>
      <c r="XH112" s="25"/>
      <c r="XI112" s="25"/>
      <c r="XJ112" s="25"/>
      <c r="XK112" s="25"/>
      <c r="XL112" s="25"/>
      <c r="XM112" s="25"/>
      <c r="XN112" s="25"/>
      <c r="XO112" s="25"/>
      <c r="XP112" s="25"/>
      <c r="XQ112" s="25"/>
      <c r="XR112" s="25"/>
      <c r="XS112" s="25"/>
      <c r="XT112" s="25"/>
      <c r="XU112" s="25"/>
      <c r="XV112" s="25"/>
      <c r="XW112" s="25"/>
      <c r="XX112" s="25"/>
      <c r="XY112" s="25"/>
      <c r="XZ112" s="25"/>
      <c r="YA112" s="25"/>
      <c r="YB112" s="25"/>
      <c r="YC112" s="25"/>
      <c r="YD112" s="25"/>
      <c r="YE112" s="25"/>
      <c r="YF112" s="25"/>
      <c r="YG112" s="25"/>
      <c r="YH112" s="25"/>
      <c r="YI112" s="25"/>
      <c r="YJ112" s="25"/>
      <c r="YK112" s="25"/>
      <c r="YL112" s="25"/>
      <c r="YM112" s="25"/>
      <c r="YN112" s="25"/>
      <c r="YO112" s="25"/>
      <c r="YP112" s="25"/>
      <c r="YQ112" s="25"/>
      <c r="YR112" s="25"/>
      <c r="YS112" s="25"/>
      <c r="YT112" s="25"/>
      <c r="YU112" s="25"/>
      <c r="YV112" s="25"/>
      <c r="YW112" s="25"/>
      <c r="YX112" s="25"/>
      <c r="YY112" s="25"/>
      <c r="YZ112" s="25"/>
      <c r="ZA112" s="25"/>
      <c r="ZB112" s="25"/>
      <c r="ZC112" s="25"/>
      <c r="ZD112" s="25"/>
      <c r="ZE112" s="25"/>
      <c r="ZF112" s="25"/>
      <c r="ZG112" s="25"/>
      <c r="ZH112" s="25"/>
      <c r="ZI112" s="25"/>
      <c r="ZJ112" s="25"/>
      <c r="ZK112" s="25"/>
      <c r="ZL112" s="25"/>
      <c r="ZM112" s="25"/>
      <c r="ZN112" s="25"/>
      <c r="ZO112" s="25"/>
      <c r="ZP112" s="25"/>
      <c r="ZQ112" s="25"/>
      <c r="ZR112" s="25"/>
      <c r="ZS112" s="25"/>
      <c r="ZT112" s="25"/>
      <c r="ZU112" s="25"/>
      <c r="ZV112" s="25"/>
      <c r="ZW112" s="25"/>
      <c r="ZX112" s="25"/>
      <c r="ZY112" s="25"/>
      <c r="ZZ112" s="25"/>
      <c r="AAA112" s="25"/>
      <c r="AAB112" s="25"/>
      <c r="AAC112" s="25"/>
      <c r="AAD112" s="25"/>
      <c r="AAE112" s="25"/>
      <c r="AAF112" s="25"/>
      <c r="AAG112" s="25"/>
      <c r="AAH112" s="25"/>
      <c r="AAI112" s="25"/>
      <c r="AAJ112" s="25"/>
      <c r="AAK112" s="25"/>
      <c r="AAL112" s="25"/>
      <c r="AAM112" s="25"/>
      <c r="AAN112" s="25"/>
      <c r="AAO112" s="25"/>
      <c r="AAP112" s="25"/>
      <c r="AAQ112" s="25"/>
      <c r="AAR112" s="25"/>
      <c r="AAS112" s="25"/>
      <c r="AAT112" s="25"/>
      <c r="AAU112" s="25"/>
      <c r="AAV112" s="25"/>
      <c r="AAW112" s="25"/>
      <c r="AAX112" s="25"/>
      <c r="AAY112" s="25"/>
      <c r="AAZ112" s="25"/>
      <c r="ABA112" s="25"/>
      <c r="ABB112" s="25"/>
      <c r="ABC112" s="25"/>
      <c r="ABD112" s="25"/>
      <c r="ABE112" s="25"/>
      <c r="ABF112" s="25"/>
      <c r="ABG112" s="25"/>
      <c r="ABH112" s="25"/>
      <c r="ABI112" s="25"/>
      <c r="ABJ112" s="25"/>
      <c r="ABK112" s="25"/>
      <c r="ABL112" s="25"/>
      <c r="ABM112" s="25"/>
      <c r="ABN112" s="25"/>
      <c r="ABO112" s="25"/>
      <c r="ABP112" s="25"/>
      <c r="ABQ112" s="25"/>
      <c r="ABR112" s="25"/>
      <c r="ABS112" s="25"/>
      <c r="ABT112" s="25"/>
      <c r="ABU112" s="25"/>
      <c r="ABV112" s="25"/>
      <c r="ABW112" s="25"/>
      <c r="ABX112" s="25"/>
      <c r="ABY112" s="25"/>
      <c r="ABZ112" s="25"/>
      <c r="ACA112" s="25"/>
      <c r="ACB112" s="25"/>
      <c r="ACC112" s="25"/>
      <c r="ACD112" s="25"/>
      <c r="ACE112" s="25"/>
      <c r="ACF112" s="25"/>
      <c r="ACG112" s="25"/>
      <c r="ACH112" s="25"/>
      <c r="ACI112" s="25"/>
      <c r="ACJ112" s="25"/>
      <c r="ACK112" s="25"/>
      <c r="ACL112" s="25"/>
      <c r="ACM112" s="25"/>
      <c r="ACN112" s="25"/>
      <c r="ACO112" s="25"/>
      <c r="ACP112" s="25"/>
      <c r="ACQ112" s="25"/>
      <c r="ACR112" s="25"/>
      <c r="ACS112" s="25"/>
      <c r="ACT112" s="25"/>
      <c r="ACU112" s="25"/>
      <c r="ACV112" s="25"/>
      <c r="ACW112" s="25"/>
      <c r="ACX112" s="25"/>
      <c r="ACY112" s="25"/>
      <c r="ACZ112" s="25"/>
      <c r="ADA112" s="25"/>
      <c r="ADB112" s="25"/>
      <c r="ADC112" s="25"/>
      <c r="ADD112" s="25"/>
      <c r="ADE112" s="25"/>
      <c r="ADF112" s="25"/>
      <c r="ADG112" s="25"/>
      <c r="ADH112" s="25"/>
      <c r="ADI112" s="25"/>
      <c r="ADJ112" s="25"/>
      <c r="ADK112" s="25"/>
      <c r="ADL112" s="25"/>
      <c r="ADM112" s="25"/>
      <c r="ADN112" s="25"/>
      <c r="ADO112" s="25"/>
      <c r="ADP112" s="25"/>
      <c r="ADQ112" s="25"/>
      <c r="ADR112" s="25"/>
      <c r="ADS112" s="25"/>
      <c r="ADT112" s="25"/>
      <c r="ADU112" s="25"/>
      <c r="ADV112" s="25"/>
      <c r="ADW112" s="25"/>
      <c r="ADX112" s="25"/>
      <c r="ADY112" s="25"/>
      <c r="ADZ112" s="25"/>
      <c r="AEA112" s="25"/>
      <c r="AEB112" s="25"/>
      <c r="AEC112" s="25"/>
      <c r="AED112" s="25"/>
      <c r="AEE112" s="25"/>
      <c r="AEF112" s="25"/>
      <c r="AEG112" s="25"/>
      <c r="AEH112" s="25"/>
      <c r="AEI112" s="25"/>
      <c r="AEJ112" s="25"/>
      <c r="AEK112" s="25"/>
      <c r="AEL112" s="25"/>
      <c r="AEM112" s="25"/>
      <c r="AEN112" s="25"/>
      <c r="AEO112" s="25"/>
      <c r="AEP112" s="25"/>
      <c r="AEQ112" s="25"/>
      <c r="AER112" s="25"/>
      <c r="AES112" s="25"/>
      <c r="AET112" s="25"/>
      <c r="AEU112" s="25"/>
      <c r="AEV112" s="25"/>
      <c r="AEW112" s="25"/>
      <c r="AEX112" s="25"/>
      <c r="AEY112" s="25"/>
      <c r="AEZ112" s="25"/>
      <c r="AFA112" s="25"/>
      <c r="AFB112" s="25"/>
      <c r="AFC112" s="25"/>
      <c r="AFD112" s="25"/>
      <c r="AFE112" s="25"/>
      <c r="AFF112" s="25"/>
      <c r="AFG112" s="25"/>
      <c r="AFH112" s="25"/>
      <c r="AFI112" s="25"/>
      <c r="AFJ112" s="25"/>
      <c r="AFK112" s="25"/>
      <c r="AFL112" s="25"/>
      <c r="AFM112" s="25"/>
      <c r="AFN112" s="25"/>
      <c r="AFO112" s="25"/>
      <c r="AFP112" s="25"/>
      <c r="AFQ112" s="25"/>
      <c r="AFR112" s="25"/>
      <c r="AFS112" s="25"/>
      <c r="AFT112" s="25"/>
      <c r="AFU112" s="25"/>
      <c r="AFV112" s="25"/>
      <c r="AFW112" s="25"/>
      <c r="AFX112" s="25"/>
      <c r="AFY112" s="25"/>
      <c r="AFZ112" s="25"/>
      <c r="AGA112" s="25"/>
      <c r="AGB112" s="25"/>
      <c r="AGC112" s="25"/>
      <c r="AGD112" s="25"/>
      <c r="AGE112" s="25"/>
      <c r="AGF112" s="25"/>
      <c r="AGG112" s="25"/>
      <c r="AGH112" s="25"/>
      <c r="AGI112" s="25"/>
      <c r="AGJ112" s="25"/>
      <c r="AGK112" s="25"/>
      <c r="AGL112" s="25"/>
      <c r="AGM112" s="25"/>
      <c r="AGN112" s="25"/>
      <c r="AGO112" s="25"/>
      <c r="AGP112" s="25"/>
      <c r="AGQ112" s="25"/>
      <c r="AGR112" s="25"/>
      <c r="AGS112" s="25"/>
      <c r="AGT112" s="25"/>
      <c r="AGU112" s="25"/>
      <c r="AGV112" s="25"/>
      <c r="AGW112" s="25"/>
      <c r="AGX112" s="25"/>
      <c r="AGY112" s="25"/>
      <c r="AGZ112" s="25"/>
      <c r="AHA112" s="25"/>
      <c r="AHB112" s="25"/>
      <c r="AHC112" s="25"/>
      <c r="AHD112" s="25"/>
      <c r="AHE112" s="25"/>
      <c r="AHF112" s="25"/>
      <c r="AHG112" s="25"/>
      <c r="AHH112" s="25"/>
      <c r="AHI112" s="25"/>
      <c r="AHJ112" s="25"/>
      <c r="AHK112" s="25"/>
      <c r="AHL112" s="25"/>
      <c r="AHM112" s="25"/>
      <c r="AHN112" s="25"/>
      <c r="AHO112" s="25"/>
      <c r="AHP112" s="25"/>
      <c r="AHQ112" s="25"/>
      <c r="AHR112" s="25"/>
      <c r="AHS112" s="25"/>
      <c r="AHT112" s="25"/>
      <c r="AHU112" s="25"/>
      <c r="AHV112" s="25"/>
      <c r="AHW112" s="25"/>
      <c r="AHX112" s="25"/>
      <c r="AHY112" s="25"/>
      <c r="AHZ112" s="25"/>
      <c r="AIA112" s="25"/>
      <c r="AIB112" s="25"/>
      <c r="AIC112" s="25"/>
      <c r="AID112" s="25"/>
      <c r="AIE112" s="25"/>
      <c r="AIF112" s="25"/>
      <c r="AIG112" s="25"/>
      <c r="AIH112" s="25"/>
      <c r="AII112" s="25"/>
      <c r="AIJ112" s="25"/>
      <c r="AIK112" s="25"/>
      <c r="AIL112" s="25"/>
      <c r="AIM112" s="25"/>
      <c r="AIN112" s="25"/>
      <c r="AIO112" s="25"/>
      <c r="AIP112" s="25"/>
      <c r="AIQ112" s="25"/>
      <c r="AIR112" s="25"/>
      <c r="AIS112" s="25"/>
      <c r="AIT112" s="25"/>
      <c r="AIU112" s="25"/>
      <c r="AIV112" s="25"/>
      <c r="AIW112" s="25"/>
      <c r="AIX112" s="25"/>
      <c r="AIY112" s="25"/>
      <c r="AIZ112" s="25"/>
      <c r="AJA112" s="25"/>
      <c r="AJB112" s="25"/>
      <c r="AJC112" s="25"/>
      <c r="AJD112" s="25"/>
      <c r="AJE112" s="25"/>
      <c r="AJF112" s="25"/>
      <c r="AJG112" s="25"/>
      <c r="AJH112" s="25"/>
      <c r="AJI112" s="25"/>
      <c r="AJJ112" s="25"/>
      <c r="AJK112" s="25"/>
      <c r="AJL112" s="25"/>
      <c r="AJM112" s="25"/>
      <c r="AJN112" s="25"/>
      <c r="AJO112" s="25"/>
      <c r="AJP112" s="25"/>
      <c r="AJQ112" s="25"/>
      <c r="AJR112" s="25"/>
      <c r="AJS112" s="25"/>
      <c r="AJT112" s="25"/>
      <c r="AJU112" s="25"/>
      <c r="AJV112" s="25"/>
      <c r="AJW112" s="25"/>
      <c r="AJX112" s="25"/>
      <c r="AJY112" s="25"/>
      <c r="AJZ112" s="25"/>
      <c r="AKA112" s="25"/>
      <c r="AKB112" s="25"/>
      <c r="AKC112" s="25"/>
      <c r="AKD112" s="25"/>
      <c r="AKE112" s="25"/>
      <c r="AKF112" s="25"/>
      <c r="AKG112" s="25"/>
      <c r="AKH112" s="25"/>
      <c r="AKI112" s="25"/>
      <c r="AKJ112" s="25"/>
      <c r="AKK112" s="25"/>
      <c r="AKL112" s="25"/>
      <c r="AKM112" s="25"/>
      <c r="AKN112" s="25"/>
      <c r="AKO112" s="25"/>
      <c r="AKP112" s="25"/>
      <c r="AKQ112" s="25"/>
      <c r="AKR112" s="25"/>
      <c r="AKS112" s="25"/>
      <c r="AKT112" s="25"/>
      <c r="AKU112" s="25"/>
      <c r="AKV112" s="25"/>
      <c r="AKW112" s="25"/>
      <c r="AKX112" s="25"/>
      <c r="AKY112" s="25"/>
      <c r="AKZ112" s="25"/>
      <c r="ALA112" s="25"/>
      <c r="ALB112" s="25"/>
      <c r="ALC112" s="25"/>
      <c r="ALD112" s="25"/>
      <c r="ALE112" s="25"/>
      <c r="ALF112" s="25"/>
      <c r="ALG112" s="25"/>
      <c r="ALH112" s="25"/>
      <c r="ALI112" s="25"/>
      <c r="ALJ112" s="25"/>
      <c r="ALK112" s="25"/>
      <c r="ALL112" s="25"/>
      <c r="ALM112" s="25"/>
      <c r="ALN112" s="25"/>
      <c r="ALO112" s="25"/>
      <c r="ALP112" s="25"/>
      <c r="ALQ112" s="25"/>
      <c r="ALR112" s="25"/>
      <c r="ALS112" s="25"/>
      <c r="ALT112" s="25"/>
      <c r="ALU112" s="25"/>
      <c r="ALV112" s="25"/>
      <c r="ALW112" s="25"/>
      <c r="ALX112" s="25"/>
      <c r="ALY112" s="25"/>
      <c r="ALZ112" s="25"/>
      <c r="AMA112" s="25"/>
      <c r="AMB112" s="25"/>
      <c r="AMC112" s="25"/>
      <c r="AMD112" s="25"/>
      <c r="AME112" s="25"/>
      <c r="AMF112" s="25"/>
      <c r="AMG112" s="25"/>
      <c r="AMH112" s="25"/>
      <c r="AMI112" s="25"/>
      <c r="AMJ112" s="25"/>
    </row>
    <row r="113" spans="1:1024" ht="18.75" customHeight="1">
      <c r="A113" s="370"/>
      <c r="B113" s="368"/>
      <c r="C113" s="383"/>
      <c r="D113" s="392" t="s">
        <v>58</v>
      </c>
      <c r="E113" s="392"/>
      <c r="F113" s="392"/>
      <c r="G113" s="409" t="s">
        <v>89</v>
      </c>
      <c r="H113" s="409"/>
      <c r="I113" s="409"/>
      <c r="J113" s="409"/>
      <c r="K113" s="409"/>
      <c r="L113" s="409"/>
      <c r="M113" s="409"/>
      <c r="N113" s="409"/>
      <c r="O113" s="409"/>
      <c r="P113" s="409"/>
      <c r="Q113" s="409"/>
      <c r="R113" s="409"/>
      <c r="S113" s="409"/>
      <c r="T113" s="409"/>
      <c r="U113" s="409"/>
      <c r="V113" s="409"/>
      <c r="W113" s="409"/>
      <c r="X113" s="409"/>
      <c r="Y113" s="409"/>
      <c r="Z113" s="409"/>
      <c r="AA113" s="409"/>
      <c r="AB113" s="409"/>
      <c r="AC113" s="409"/>
      <c r="AD113" s="409"/>
      <c r="AE113" s="409"/>
      <c r="AF113" s="409"/>
      <c r="AG113" s="409"/>
      <c r="AH113" s="392" t="s">
        <v>588</v>
      </c>
      <c r="AI113" s="392"/>
      <c r="AJ113" s="392"/>
      <c r="AK113" s="392"/>
      <c r="AL113" s="422"/>
      <c r="AM113" s="422"/>
      <c r="AN113" s="433"/>
      <c r="AO113" s="438" t="s">
        <v>58</v>
      </c>
      <c r="AP113" s="438"/>
      <c r="AQ113" s="438"/>
      <c r="AR113" s="444" t="s">
        <v>401</v>
      </c>
      <c r="AS113" s="444"/>
      <c r="AT113" s="444"/>
      <c r="AU113" s="444"/>
      <c r="AV113" s="444"/>
      <c r="AW113" s="444"/>
      <c r="AX113" s="444"/>
      <c r="AY113" s="444"/>
      <c r="AZ113" s="444"/>
      <c r="BA113" s="444"/>
      <c r="BB113" s="444"/>
      <c r="BC113" s="444"/>
      <c r="BD113" s="444"/>
      <c r="BE113" s="444"/>
      <c r="BF113" s="444"/>
      <c r="BG113" s="444"/>
      <c r="BH113" s="444"/>
      <c r="BI113" s="444"/>
      <c r="BJ113" s="444"/>
      <c r="BK113" s="444"/>
      <c r="BL113" s="444"/>
      <c r="BM113" s="444"/>
      <c r="BN113" s="444"/>
      <c r="BO113" s="444"/>
      <c r="BP113" s="444"/>
      <c r="BQ113" s="444"/>
      <c r="BR113" s="444"/>
      <c r="BS113" s="438" t="s">
        <v>588</v>
      </c>
      <c r="BT113" s="438"/>
      <c r="BU113" s="438"/>
      <c r="BV113" s="438"/>
      <c r="BW113" s="369"/>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V113" s="25"/>
      <c r="GW113" s="25"/>
      <c r="GX113" s="25"/>
      <c r="GY113" s="25"/>
      <c r="GZ113" s="25"/>
      <c r="HA113" s="25"/>
      <c r="HB113" s="25"/>
      <c r="HC113" s="25"/>
      <c r="HD113" s="25"/>
      <c r="HE113" s="25"/>
      <c r="HF113" s="25"/>
      <c r="HG113" s="25"/>
      <c r="HH113" s="25"/>
      <c r="HI113" s="25"/>
      <c r="HJ113" s="25"/>
      <c r="HK113" s="25"/>
      <c r="HL113" s="25"/>
      <c r="HM113" s="25"/>
      <c r="HN113" s="25"/>
      <c r="HO113" s="25"/>
      <c r="HP113" s="25"/>
      <c r="HQ113" s="25"/>
      <c r="HR113" s="25"/>
      <c r="HS113" s="25"/>
      <c r="HT113" s="25"/>
      <c r="HU113" s="25"/>
      <c r="HV113" s="25"/>
      <c r="HW113" s="25"/>
      <c r="HX113" s="25"/>
      <c r="HY113" s="25"/>
      <c r="HZ113" s="25"/>
      <c r="IA113" s="25"/>
      <c r="IB113" s="25"/>
      <c r="IC113" s="25"/>
      <c r="ID113" s="25"/>
      <c r="IE113" s="25"/>
      <c r="IF113" s="25"/>
      <c r="IG113" s="25"/>
      <c r="IH113" s="25"/>
      <c r="II113" s="25"/>
      <c r="IJ113" s="25"/>
      <c r="IK113" s="25"/>
      <c r="IL113" s="25"/>
      <c r="IM113" s="25"/>
      <c r="IN113" s="25"/>
      <c r="IO113" s="25"/>
      <c r="IP113" s="25"/>
      <c r="IQ113" s="25"/>
      <c r="IR113" s="25"/>
      <c r="IS113" s="25"/>
      <c r="IT113" s="25"/>
      <c r="IU113" s="25"/>
      <c r="IV113" s="25"/>
      <c r="IW113" s="25"/>
      <c r="IX113" s="25"/>
      <c r="IY113" s="25"/>
      <c r="IZ113" s="25"/>
      <c r="JA113" s="25"/>
      <c r="JB113" s="25"/>
      <c r="JC113" s="25"/>
      <c r="JD113" s="25"/>
      <c r="JE113" s="25"/>
      <c r="JF113" s="25"/>
      <c r="JG113" s="25"/>
      <c r="JH113" s="25"/>
      <c r="JI113" s="25"/>
      <c r="JJ113" s="25"/>
      <c r="JK113" s="25"/>
      <c r="JL113" s="25"/>
      <c r="JM113" s="25"/>
      <c r="JN113" s="25"/>
      <c r="JO113" s="25"/>
      <c r="JP113" s="25"/>
      <c r="JQ113" s="25"/>
      <c r="JR113" s="25"/>
      <c r="JS113" s="25"/>
      <c r="JT113" s="25"/>
      <c r="JU113" s="25"/>
      <c r="JV113" s="25"/>
      <c r="JW113" s="25"/>
      <c r="JX113" s="25"/>
      <c r="JY113" s="25"/>
      <c r="JZ113" s="25"/>
      <c r="KA113" s="25"/>
      <c r="KB113" s="25"/>
      <c r="KC113" s="25"/>
      <c r="KD113" s="25"/>
      <c r="KE113" s="25"/>
      <c r="KF113" s="25"/>
      <c r="KG113" s="25"/>
      <c r="KH113" s="25"/>
      <c r="KI113" s="25"/>
      <c r="KJ113" s="25"/>
      <c r="KK113" s="25"/>
      <c r="KL113" s="25"/>
      <c r="KM113" s="25"/>
      <c r="KN113" s="25"/>
      <c r="KO113" s="25"/>
      <c r="KP113" s="25"/>
      <c r="KQ113" s="25"/>
      <c r="KR113" s="25"/>
      <c r="KS113" s="25"/>
      <c r="KT113" s="25"/>
      <c r="KU113" s="25"/>
      <c r="KV113" s="25"/>
      <c r="KW113" s="25"/>
      <c r="KX113" s="25"/>
      <c r="KY113" s="25"/>
      <c r="KZ113" s="25"/>
      <c r="LA113" s="25"/>
      <c r="LB113" s="25"/>
      <c r="LC113" s="25"/>
      <c r="LD113" s="25"/>
      <c r="LE113" s="25"/>
      <c r="LF113" s="25"/>
      <c r="LG113" s="25"/>
      <c r="LH113" s="25"/>
      <c r="LI113" s="25"/>
      <c r="LJ113" s="25"/>
      <c r="LK113" s="25"/>
      <c r="LL113" s="25"/>
      <c r="LM113" s="25"/>
      <c r="LN113" s="25"/>
      <c r="LO113" s="25"/>
      <c r="LP113" s="25"/>
      <c r="LQ113" s="25"/>
      <c r="LR113" s="25"/>
      <c r="LS113" s="25"/>
      <c r="LT113" s="25"/>
      <c r="LU113" s="25"/>
      <c r="LV113" s="25"/>
      <c r="LW113" s="25"/>
      <c r="LX113" s="25"/>
      <c r="LY113" s="25"/>
      <c r="LZ113" s="25"/>
      <c r="MA113" s="25"/>
      <c r="MB113" s="25"/>
      <c r="MC113" s="25"/>
      <c r="MD113" s="25"/>
      <c r="ME113" s="25"/>
      <c r="MF113" s="25"/>
      <c r="MG113" s="25"/>
      <c r="MH113" s="25"/>
      <c r="MI113" s="25"/>
      <c r="MJ113" s="25"/>
      <c r="MK113" s="25"/>
      <c r="ML113" s="25"/>
      <c r="MM113" s="25"/>
      <c r="MN113" s="25"/>
      <c r="MO113" s="25"/>
      <c r="MP113" s="25"/>
      <c r="MQ113" s="25"/>
      <c r="MR113" s="25"/>
      <c r="MS113" s="25"/>
      <c r="MT113" s="25"/>
      <c r="MU113" s="25"/>
      <c r="MV113" s="25"/>
      <c r="MW113" s="25"/>
      <c r="MX113" s="25"/>
      <c r="MY113" s="25"/>
      <c r="MZ113" s="25"/>
      <c r="NA113" s="25"/>
      <c r="NB113" s="25"/>
      <c r="NC113" s="25"/>
      <c r="ND113" s="25"/>
      <c r="NE113" s="25"/>
      <c r="NF113" s="25"/>
      <c r="NG113" s="25"/>
      <c r="NH113" s="25"/>
      <c r="NI113" s="25"/>
      <c r="NJ113" s="25"/>
      <c r="NK113" s="25"/>
      <c r="NL113" s="25"/>
      <c r="NM113" s="25"/>
      <c r="NN113" s="25"/>
      <c r="NO113" s="25"/>
      <c r="NP113" s="25"/>
      <c r="NQ113" s="25"/>
      <c r="NR113" s="25"/>
      <c r="NS113" s="25"/>
      <c r="NT113" s="25"/>
      <c r="NU113" s="25"/>
      <c r="NV113" s="25"/>
      <c r="NW113" s="25"/>
      <c r="NX113" s="25"/>
      <c r="NY113" s="25"/>
      <c r="NZ113" s="25"/>
      <c r="OA113" s="25"/>
      <c r="OB113" s="25"/>
      <c r="OC113" s="25"/>
      <c r="OD113" s="25"/>
      <c r="OE113" s="25"/>
      <c r="OF113" s="25"/>
      <c r="OG113" s="25"/>
      <c r="OH113" s="25"/>
      <c r="OI113" s="25"/>
      <c r="OJ113" s="25"/>
      <c r="OK113" s="25"/>
      <c r="OL113" s="25"/>
      <c r="OM113" s="25"/>
      <c r="ON113" s="25"/>
      <c r="OO113" s="25"/>
      <c r="OP113" s="25"/>
      <c r="OQ113" s="25"/>
      <c r="OR113" s="25"/>
      <c r="OS113" s="25"/>
      <c r="OT113" s="25"/>
      <c r="OU113" s="25"/>
      <c r="OV113" s="25"/>
      <c r="OW113" s="25"/>
      <c r="OX113" s="25"/>
      <c r="OY113" s="25"/>
      <c r="OZ113" s="25"/>
      <c r="PA113" s="25"/>
      <c r="PB113" s="25"/>
      <c r="PC113" s="25"/>
      <c r="PD113" s="25"/>
      <c r="PE113" s="25"/>
      <c r="PF113" s="25"/>
      <c r="PG113" s="25"/>
      <c r="PH113" s="25"/>
      <c r="PI113" s="25"/>
      <c r="PJ113" s="25"/>
      <c r="PK113" s="25"/>
      <c r="PL113" s="25"/>
      <c r="PM113" s="25"/>
      <c r="PN113" s="25"/>
      <c r="PO113" s="25"/>
      <c r="PP113" s="25"/>
      <c r="PQ113" s="25"/>
      <c r="PR113" s="25"/>
      <c r="PS113" s="25"/>
      <c r="PT113" s="25"/>
      <c r="PU113" s="25"/>
      <c r="PV113" s="25"/>
      <c r="PW113" s="25"/>
      <c r="PX113" s="25"/>
      <c r="PY113" s="25"/>
      <c r="PZ113" s="25"/>
      <c r="QA113" s="25"/>
      <c r="QB113" s="25"/>
      <c r="QC113" s="25"/>
      <c r="QD113" s="25"/>
      <c r="QE113" s="25"/>
      <c r="QF113" s="25"/>
      <c r="QG113" s="25"/>
      <c r="QH113" s="25"/>
      <c r="QI113" s="25"/>
      <c r="QJ113" s="25"/>
      <c r="QK113" s="25"/>
      <c r="QL113" s="25"/>
      <c r="QM113" s="25"/>
      <c r="QN113" s="25"/>
      <c r="QO113" s="25"/>
      <c r="QP113" s="25"/>
      <c r="QQ113" s="25"/>
      <c r="QR113" s="25"/>
      <c r="QS113" s="25"/>
      <c r="QT113" s="25"/>
      <c r="QU113" s="25"/>
      <c r="QV113" s="25"/>
      <c r="QW113" s="25"/>
      <c r="QX113" s="25"/>
      <c r="QY113" s="25"/>
      <c r="QZ113" s="25"/>
      <c r="RA113" s="25"/>
      <c r="RB113" s="25"/>
      <c r="RC113" s="25"/>
      <c r="RD113" s="25"/>
      <c r="RE113" s="25"/>
      <c r="RF113" s="25"/>
      <c r="RG113" s="25"/>
      <c r="RH113" s="25"/>
      <c r="RI113" s="25"/>
      <c r="RJ113" s="25"/>
      <c r="RK113" s="25"/>
      <c r="RL113" s="25"/>
      <c r="RM113" s="25"/>
      <c r="RN113" s="25"/>
      <c r="RO113" s="25"/>
      <c r="RP113" s="25"/>
      <c r="RQ113" s="25"/>
      <c r="RR113" s="25"/>
      <c r="RS113" s="25"/>
      <c r="RT113" s="25"/>
      <c r="RU113" s="25"/>
      <c r="RV113" s="25"/>
      <c r="RW113" s="25"/>
      <c r="RX113" s="25"/>
      <c r="RY113" s="25"/>
      <c r="RZ113" s="25"/>
      <c r="SA113" s="25"/>
      <c r="SB113" s="25"/>
      <c r="SC113" s="25"/>
      <c r="SD113" s="25"/>
      <c r="SE113" s="25"/>
      <c r="SF113" s="25"/>
      <c r="SG113" s="25"/>
      <c r="SH113" s="25"/>
      <c r="SI113" s="25"/>
      <c r="SJ113" s="25"/>
      <c r="SK113" s="25"/>
      <c r="SL113" s="25"/>
      <c r="SM113" s="25"/>
      <c r="SN113" s="25"/>
      <c r="SO113" s="25"/>
      <c r="SP113" s="25"/>
      <c r="SQ113" s="25"/>
      <c r="SR113" s="25"/>
      <c r="SS113" s="25"/>
      <c r="ST113" s="25"/>
      <c r="SU113" s="25"/>
      <c r="SV113" s="25"/>
      <c r="SW113" s="25"/>
      <c r="SX113" s="25"/>
      <c r="SY113" s="25"/>
      <c r="SZ113" s="25"/>
      <c r="TA113" s="25"/>
      <c r="TB113" s="25"/>
      <c r="TC113" s="25"/>
      <c r="TD113" s="25"/>
      <c r="TE113" s="25"/>
      <c r="TF113" s="25"/>
      <c r="TG113" s="25"/>
      <c r="TH113" s="25"/>
      <c r="TI113" s="25"/>
      <c r="TJ113" s="25"/>
      <c r="TK113" s="25"/>
      <c r="TL113" s="25"/>
      <c r="TM113" s="25"/>
      <c r="TN113" s="25"/>
      <c r="TO113" s="25"/>
      <c r="TP113" s="25"/>
      <c r="TQ113" s="25"/>
      <c r="TR113" s="25"/>
      <c r="TS113" s="25"/>
      <c r="TT113" s="25"/>
      <c r="TU113" s="25"/>
      <c r="TV113" s="25"/>
      <c r="TW113" s="25"/>
      <c r="TX113" s="25"/>
      <c r="TY113" s="25"/>
      <c r="TZ113" s="25"/>
      <c r="UA113" s="25"/>
      <c r="UB113" s="25"/>
      <c r="UC113" s="25"/>
      <c r="UD113" s="25"/>
      <c r="UE113" s="25"/>
      <c r="UF113" s="25"/>
      <c r="UG113" s="25"/>
      <c r="UH113" s="25"/>
      <c r="UI113" s="25"/>
      <c r="UJ113" s="25"/>
      <c r="UK113" s="25"/>
      <c r="UL113" s="25"/>
      <c r="UM113" s="25"/>
      <c r="UN113" s="25"/>
      <c r="UO113" s="25"/>
      <c r="UP113" s="25"/>
      <c r="UQ113" s="25"/>
      <c r="UR113" s="25"/>
      <c r="US113" s="25"/>
      <c r="UT113" s="25"/>
      <c r="UU113" s="25"/>
      <c r="UV113" s="25"/>
      <c r="UW113" s="25"/>
      <c r="UX113" s="25"/>
      <c r="UY113" s="25"/>
      <c r="UZ113" s="25"/>
      <c r="VA113" s="25"/>
      <c r="VB113" s="25"/>
      <c r="VC113" s="25"/>
      <c r="VD113" s="25"/>
      <c r="VE113" s="25"/>
      <c r="VF113" s="25"/>
      <c r="VG113" s="25"/>
      <c r="VH113" s="25"/>
      <c r="VI113" s="25"/>
      <c r="VJ113" s="25"/>
      <c r="VK113" s="25"/>
      <c r="VL113" s="25"/>
      <c r="VM113" s="25"/>
      <c r="VN113" s="25"/>
      <c r="VO113" s="25"/>
      <c r="VP113" s="25"/>
      <c r="VQ113" s="25"/>
      <c r="VR113" s="25"/>
      <c r="VS113" s="25"/>
      <c r="VT113" s="25"/>
      <c r="VU113" s="25"/>
      <c r="VV113" s="25"/>
      <c r="VW113" s="25"/>
      <c r="VX113" s="25"/>
      <c r="VY113" s="25"/>
      <c r="VZ113" s="25"/>
      <c r="WA113" s="25"/>
      <c r="WB113" s="25"/>
      <c r="WC113" s="25"/>
      <c r="WD113" s="25"/>
      <c r="WE113" s="25"/>
      <c r="WF113" s="25"/>
      <c r="WG113" s="25"/>
      <c r="WH113" s="25"/>
      <c r="WI113" s="25"/>
      <c r="WJ113" s="25"/>
      <c r="WK113" s="25"/>
      <c r="WL113" s="25"/>
      <c r="WM113" s="25"/>
      <c r="WN113" s="25"/>
      <c r="WO113" s="25"/>
      <c r="WP113" s="25"/>
      <c r="WQ113" s="25"/>
      <c r="WR113" s="25"/>
      <c r="WS113" s="25"/>
      <c r="WT113" s="25"/>
      <c r="WU113" s="25"/>
      <c r="WV113" s="25"/>
      <c r="WW113" s="25"/>
      <c r="WX113" s="25"/>
      <c r="WY113" s="25"/>
      <c r="WZ113" s="25"/>
      <c r="XA113" s="25"/>
      <c r="XB113" s="25"/>
      <c r="XC113" s="25"/>
      <c r="XD113" s="25"/>
      <c r="XE113" s="25"/>
      <c r="XF113" s="25"/>
      <c r="XG113" s="25"/>
      <c r="XH113" s="25"/>
      <c r="XI113" s="25"/>
      <c r="XJ113" s="25"/>
      <c r="XK113" s="25"/>
      <c r="XL113" s="25"/>
      <c r="XM113" s="25"/>
      <c r="XN113" s="25"/>
      <c r="XO113" s="25"/>
      <c r="XP113" s="25"/>
      <c r="XQ113" s="25"/>
      <c r="XR113" s="25"/>
      <c r="XS113" s="25"/>
      <c r="XT113" s="25"/>
      <c r="XU113" s="25"/>
      <c r="XV113" s="25"/>
      <c r="XW113" s="25"/>
      <c r="XX113" s="25"/>
      <c r="XY113" s="25"/>
      <c r="XZ113" s="25"/>
      <c r="YA113" s="25"/>
      <c r="YB113" s="25"/>
      <c r="YC113" s="25"/>
      <c r="YD113" s="25"/>
      <c r="YE113" s="25"/>
      <c r="YF113" s="25"/>
      <c r="YG113" s="25"/>
      <c r="YH113" s="25"/>
      <c r="YI113" s="25"/>
      <c r="YJ113" s="25"/>
      <c r="YK113" s="25"/>
      <c r="YL113" s="25"/>
      <c r="YM113" s="25"/>
      <c r="YN113" s="25"/>
      <c r="YO113" s="25"/>
      <c r="YP113" s="25"/>
      <c r="YQ113" s="25"/>
      <c r="YR113" s="25"/>
      <c r="YS113" s="25"/>
      <c r="YT113" s="25"/>
      <c r="YU113" s="25"/>
      <c r="YV113" s="25"/>
      <c r="YW113" s="25"/>
      <c r="YX113" s="25"/>
      <c r="YY113" s="25"/>
      <c r="YZ113" s="25"/>
      <c r="ZA113" s="25"/>
      <c r="ZB113" s="25"/>
      <c r="ZC113" s="25"/>
      <c r="ZD113" s="25"/>
      <c r="ZE113" s="25"/>
      <c r="ZF113" s="25"/>
      <c r="ZG113" s="25"/>
      <c r="ZH113" s="25"/>
      <c r="ZI113" s="25"/>
      <c r="ZJ113" s="25"/>
      <c r="ZK113" s="25"/>
      <c r="ZL113" s="25"/>
      <c r="ZM113" s="25"/>
      <c r="ZN113" s="25"/>
      <c r="ZO113" s="25"/>
      <c r="ZP113" s="25"/>
      <c r="ZQ113" s="25"/>
      <c r="ZR113" s="25"/>
      <c r="ZS113" s="25"/>
      <c r="ZT113" s="25"/>
      <c r="ZU113" s="25"/>
      <c r="ZV113" s="25"/>
      <c r="ZW113" s="25"/>
      <c r="ZX113" s="25"/>
      <c r="ZY113" s="25"/>
      <c r="ZZ113" s="25"/>
      <c r="AAA113" s="25"/>
      <c r="AAB113" s="25"/>
      <c r="AAC113" s="25"/>
      <c r="AAD113" s="25"/>
      <c r="AAE113" s="25"/>
      <c r="AAF113" s="25"/>
      <c r="AAG113" s="25"/>
      <c r="AAH113" s="25"/>
      <c r="AAI113" s="25"/>
      <c r="AAJ113" s="25"/>
      <c r="AAK113" s="25"/>
      <c r="AAL113" s="25"/>
      <c r="AAM113" s="25"/>
      <c r="AAN113" s="25"/>
      <c r="AAO113" s="25"/>
      <c r="AAP113" s="25"/>
      <c r="AAQ113" s="25"/>
      <c r="AAR113" s="25"/>
      <c r="AAS113" s="25"/>
      <c r="AAT113" s="25"/>
      <c r="AAU113" s="25"/>
      <c r="AAV113" s="25"/>
      <c r="AAW113" s="25"/>
      <c r="AAX113" s="25"/>
      <c r="AAY113" s="25"/>
      <c r="AAZ113" s="25"/>
      <c r="ABA113" s="25"/>
      <c r="ABB113" s="25"/>
      <c r="ABC113" s="25"/>
      <c r="ABD113" s="25"/>
      <c r="ABE113" s="25"/>
      <c r="ABF113" s="25"/>
      <c r="ABG113" s="25"/>
      <c r="ABH113" s="25"/>
      <c r="ABI113" s="25"/>
      <c r="ABJ113" s="25"/>
      <c r="ABK113" s="25"/>
      <c r="ABL113" s="25"/>
      <c r="ABM113" s="25"/>
      <c r="ABN113" s="25"/>
      <c r="ABO113" s="25"/>
      <c r="ABP113" s="25"/>
      <c r="ABQ113" s="25"/>
      <c r="ABR113" s="25"/>
      <c r="ABS113" s="25"/>
      <c r="ABT113" s="25"/>
      <c r="ABU113" s="25"/>
      <c r="ABV113" s="25"/>
      <c r="ABW113" s="25"/>
      <c r="ABX113" s="25"/>
      <c r="ABY113" s="25"/>
      <c r="ABZ113" s="25"/>
      <c r="ACA113" s="25"/>
      <c r="ACB113" s="25"/>
      <c r="ACC113" s="25"/>
      <c r="ACD113" s="25"/>
      <c r="ACE113" s="25"/>
      <c r="ACF113" s="25"/>
      <c r="ACG113" s="25"/>
      <c r="ACH113" s="25"/>
      <c r="ACI113" s="25"/>
      <c r="ACJ113" s="25"/>
      <c r="ACK113" s="25"/>
      <c r="ACL113" s="25"/>
      <c r="ACM113" s="25"/>
      <c r="ACN113" s="25"/>
      <c r="ACO113" s="25"/>
      <c r="ACP113" s="25"/>
      <c r="ACQ113" s="25"/>
      <c r="ACR113" s="25"/>
      <c r="ACS113" s="25"/>
      <c r="ACT113" s="25"/>
      <c r="ACU113" s="25"/>
      <c r="ACV113" s="25"/>
      <c r="ACW113" s="25"/>
      <c r="ACX113" s="25"/>
      <c r="ACY113" s="25"/>
      <c r="ACZ113" s="25"/>
      <c r="ADA113" s="25"/>
      <c r="ADB113" s="25"/>
      <c r="ADC113" s="25"/>
      <c r="ADD113" s="25"/>
      <c r="ADE113" s="25"/>
      <c r="ADF113" s="25"/>
      <c r="ADG113" s="25"/>
      <c r="ADH113" s="25"/>
      <c r="ADI113" s="25"/>
      <c r="ADJ113" s="25"/>
      <c r="ADK113" s="25"/>
      <c r="ADL113" s="25"/>
      <c r="ADM113" s="25"/>
      <c r="ADN113" s="25"/>
      <c r="ADO113" s="25"/>
      <c r="ADP113" s="25"/>
      <c r="ADQ113" s="25"/>
      <c r="ADR113" s="25"/>
      <c r="ADS113" s="25"/>
      <c r="ADT113" s="25"/>
      <c r="ADU113" s="25"/>
      <c r="ADV113" s="25"/>
      <c r="ADW113" s="25"/>
      <c r="ADX113" s="25"/>
      <c r="ADY113" s="25"/>
      <c r="ADZ113" s="25"/>
      <c r="AEA113" s="25"/>
      <c r="AEB113" s="25"/>
      <c r="AEC113" s="25"/>
      <c r="AED113" s="25"/>
      <c r="AEE113" s="25"/>
      <c r="AEF113" s="25"/>
      <c r="AEG113" s="25"/>
      <c r="AEH113" s="25"/>
      <c r="AEI113" s="25"/>
      <c r="AEJ113" s="25"/>
      <c r="AEK113" s="25"/>
      <c r="AEL113" s="25"/>
      <c r="AEM113" s="25"/>
      <c r="AEN113" s="25"/>
      <c r="AEO113" s="25"/>
      <c r="AEP113" s="25"/>
      <c r="AEQ113" s="25"/>
      <c r="AER113" s="25"/>
      <c r="AES113" s="25"/>
      <c r="AET113" s="25"/>
      <c r="AEU113" s="25"/>
      <c r="AEV113" s="25"/>
      <c r="AEW113" s="25"/>
      <c r="AEX113" s="25"/>
      <c r="AEY113" s="25"/>
      <c r="AEZ113" s="25"/>
      <c r="AFA113" s="25"/>
      <c r="AFB113" s="25"/>
      <c r="AFC113" s="25"/>
      <c r="AFD113" s="25"/>
      <c r="AFE113" s="25"/>
      <c r="AFF113" s="25"/>
      <c r="AFG113" s="25"/>
      <c r="AFH113" s="25"/>
      <c r="AFI113" s="25"/>
      <c r="AFJ113" s="25"/>
      <c r="AFK113" s="25"/>
      <c r="AFL113" s="25"/>
      <c r="AFM113" s="25"/>
      <c r="AFN113" s="25"/>
      <c r="AFO113" s="25"/>
      <c r="AFP113" s="25"/>
      <c r="AFQ113" s="25"/>
      <c r="AFR113" s="25"/>
      <c r="AFS113" s="25"/>
      <c r="AFT113" s="25"/>
      <c r="AFU113" s="25"/>
      <c r="AFV113" s="25"/>
      <c r="AFW113" s="25"/>
      <c r="AFX113" s="25"/>
      <c r="AFY113" s="25"/>
      <c r="AFZ113" s="25"/>
      <c r="AGA113" s="25"/>
      <c r="AGB113" s="25"/>
      <c r="AGC113" s="25"/>
      <c r="AGD113" s="25"/>
      <c r="AGE113" s="25"/>
      <c r="AGF113" s="25"/>
      <c r="AGG113" s="25"/>
      <c r="AGH113" s="25"/>
      <c r="AGI113" s="25"/>
      <c r="AGJ113" s="25"/>
      <c r="AGK113" s="25"/>
      <c r="AGL113" s="25"/>
      <c r="AGM113" s="25"/>
      <c r="AGN113" s="25"/>
      <c r="AGO113" s="25"/>
      <c r="AGP113" s="25"/>
      <c r="AGQ113" s="25"/>
      <c r="AGR113" s="25"/>
      <c r="AGS113" s="25"/>
      <c r="AGT113" s="25"/>
      <c r="AGU113" s="25"/>
      <c r="AGV113" s="25"/>
      <c r="AGW113" s="25"/>
      <c r="AGX113" s="25"/>
      <c r="AGY113" s="25"/>
      <c r="AGZ113" s="25"/>
      <c r="AHA113" s="25"/>
      <c r="AHB113" s="25"/>
      <c r="AHC113" s="25"/>
      <c r="AHD113" s="25"/>
      <c r="AHE113" s="25"/>
      <c r="AHF113" s="25"/>
      <c r="AHG113" s="25"/>
      <c r="AHH113" s="25"/>
      <c r="AHI113" s="25"/>
      <c r="AHJ113" s="25"/>
      <c r="AHK113" s="25"/>
      <c r="AHL113" s="25"/>
      <c r="AHM113" s="25"/>
      <c r="AHN113" s="25"/>
      <c r="AHO113" s="25"/>
      <c r="AHP113" s="25"/>
      <c r="AHQ113" s="25"/>
      <c r="AHR113" s="25"/>
      <c r="AHS113" s="25"/>
      <c r="AHT113" s="25"/>
      <c r="AHU113" s="25"/>
      <c r="AHV113" s="25"/>
      <c r="AHW113" s="25"/>
      <c r="AHX113" s="25"/>
      <c r="AHY113" s="25"/>
      <c r="AHZ113" s="25"/>
      <c r="AIA113" s="25"/>
      <c r="AIB113" s="25"/>
      <c r="AIC113" s="25"/>
      <c r="AID113" s="25"/>
      <c r="AIE113" s="25"/>
      <c r="AIF113" s="25"/>
      <c r="AIG113" s="25"/>
      <c r="AIH113" s="25"/>
      <c r="AII113" s="25"/>
      <c r="AIJ113" s="25"/>
      <c r="AIK113" s="25"/>
      <c r="AIL113" s="25"/>
      <c r="AIM113" s="25"/>
      <c r="AIN113" s="25"/>
      <c r="AIO113" s="25"/>
      <c r="AIP113" s="25"/>
      <c r="AIQ113" s="25"/>
      <c r="AIR113" s="25"/>
      <c r="AIS113" s="25"/>
      <c r="AIT113" s="25"/>
      <c r="AIU113" s="25"/>
      <c r="AIV113" s="25"/>
      <c r="AIW113" s="25"/>
      <c r="AIX113" s="25"/>
      <c r="AIY113" s="25"/>
      <c r="AIZ113" s="25"/>
      <c r="AJA113" s="25"/>
      <c r="AJB113" s="25"/>
      <c r="AJC113" s="25"/>
      <c r="AJD113" s="25"/>
      <c r="AJE113" s="25"/>
      <c r="AJF113" s="25"/>
      <c r="AJG113" s="25"/>
      <c r="AJH113" s="25"/>
      <c r="AJI113" s="25"/>
      <c r="AJJ113" s="25"/>
      <c r="AJK113" s="25"/>
      <c r="AJL113" s="25"/>
      <c r="AJM113" s="25"/>
      <c r="AJN113" s="25"/>
      <c r="AJO113" s="25"/>
      <c r="AJP113" s="25"/>
      <c r="AJQ113" s="25"/>
      <c r="AJR113" s="25"/>
      <c r="AJS113" s="25"/>
      <c r="AJT113" s="25"/>
      <c r="AJU113" s="25"/>
      <c r="AJV113" s="25"/>
      <c r="AJW113" s="25"/>
      <c r="AJX113" s="25"/>
      <c r="AJY113" s="25"/>
      <c r="AJZ113" s="25"/>
      <c r="AKA113" s="25"/>
      <c r="AKB113" s="25"/>
      <c r="AKC113" s="25"/>
      <c r="AKD113" s="25"/>
      <c r="AKE113" s="25"/>
      <c r="AKF113" s="25"/>
      <c r="AKG113" s="25"/>
      <c r="AKH113" s="25"/>
      <c r="AKI113" s="25"/>
      <c r="AKJ113" s="25"/>
      <c r="AKK113" s="25"/>
      <c r="AKL113" s="25"/>
      <c r="AKM113" s="25"/>
      <c r="AKN113" s="25"/>
      <c r="AKO113" s="25"/>
      <c r="AKP113" s="25"/>
      <c r="AKQ113" s="25"/>
      <c r="AKR113" s="25"/>
      <c r="AKS113" s="25"/>
      <c r="AKT113" s="25"/>
      <c r="AKU113" s="25"/>
      <c r="AKV113" s="25"/>
      <c r="AKW113" s="25"/>
      <c r="AKX113" s="25"/>
      <c r="AKY113" s="25"/>
      <c r="AKZ113" s="25"/>
      <c r="ALA113" s="25"/>
      <c r="ALB113" s="25"/>
      <c r="ALC113" s="25"/>
      <c r="ALD113" s="25"/>
      <c r="ALE113" s="25"/>
      <c r="ALF113" s="25"/>
      <c r="ALG113" s="25"/>
      <c r="ALH113" s="25"/>
      <c r="ALI113" s="25"/>
      <c r="ALJ113" s="25"/>
      <c r="ALK113" s="25"/>
      <c r="ALL113" s="25"/>
      <c r="ALM113" s="25"/>
      <c r="ALN113" s="25"/>
      <c r="ALO113" s="25"/>
      <c r="ALP113" s="25"/>
      <c r="ALQ113" s="25"/>
      <c r="ALR113" s="25"/>
      <c r="ALS113" s="25"/>
      <c r="ALT113" s="25"/>
      <c r="ALU113" s="25"/>
      <c r="ALV113" s="25"/>
      <c r="ALW113" s="25"/>
      <c r="ALX113" s="25"/>
      <c r="ALY113" s="25"/>
      <c r="ALZ113" s="25"/>
      <c r="AMA113" s="25"/>
      <c r="AMB113" s="25"/>
      <c r="AMC113" s="25"/>
      <c r="AMD113" s="25"/>
      <c r="AME113" s="25"/>
      <c r="AMF113" s="25"/>
      <c r="AMG113" s="25"/>
      <c r="AMH113" s="25"/>
      <c r="AMI113" s="25"/>
      <c r="AMJ113" s="25"/>
    </row>
    <row r="114" spans="1:1024" ht="18.75" customHeight="1">
      <c r="A114" s="369"/>
      <c r="B114" s="25"/>
      <c r="C114" s="383"/>
      <c r="D114" s="392"/>
      <c r="E114" s="392"/>
      <c r="F114" s="392"/>
      <c r="G114" s="409"/>
      <c r="H114" s="409"/>
      <c r="I114" s="409"/>
      <c r="J114" s="409"/>
      <c r="K114" s="409"/>
      <c r="L114" s="409"/>
      <c r="M114" s="409"/>
      <c r="N114" s="409"/>
      <c r="O114" s="409"/>
      <c r="P114" s="409"/>
      <c r="Q114" s="409"/>
      <c r="R114" s="409"/>
      <c r="S114" s="409"/>
      <c r="T114" s="409"/>
      <c r="U114" s="409"/>
      <c r="V114" s="409"/>
      <c r="W114" s="409"/>
      <c r="X114" s="409"/>
      <c r="Y114" s="409"/>
      <c r="Z114" s="409"/>
      <c r="AA114" s="409"/>
      <c r="AB114" s="409"/>
      <c r="AC114" s="409"/>
      <c r="AD114" s="409"/>
      <c r="AE114" s="409"/>
      <c r="AF114" s="409"/>
      <c r="AG114" s="409"/>
      <c r="AH114" s="392"/>
      <c r="AI114" s="392"/>
      <c r="AJ114" s="392"/>
      <c r="AK114" s="392"/>
      <c r="AL114" s="419"/>
      <c r="AM114" s="419"/>
      <c r="AN114" s="433"/>
      <c r="AO114" s="438"/>
      <c r="AP114" s="438"/>
      <c r="AQ114" s="438"/>
      <c r="AR114" s="444"/>
      <c r="AS114" s="444"/>
      <c r="AT114" s="444"/>
      <c r="AU114" s="444"/>
      <c r="AV114" s="444"/>
      <c r="AW114" s="444"/>
      <c r="AX114" s="444"/>
      <c r="AY114" s="444"/>
      <c r="AZ114" s="444"/>
      <c r="BA114" s="444"/>
      <c r="BB114" s="444"/>
      <c r="BC114" s="444"/>
      <c r="BD114" s="444"/>
      <c r="BE114" s="444"/>
      <c r="BF114" s="444"/>
      <c r="BG114" s="444"/>
      <c r="BH114" s="444"/>
      <c r="BI114" s="444"/>
      <c r="BJ114" s="444"/>
      <c r="BK114" s="444"/>
      <c r="BL114" s="444"/>
      <c r="BM114" s="444"/>
      <c r="BN114" s="444"/>
      <c r="BO114" s="444"/>
      <c r="BP114" s="444"/>
      <c r="BQ114" s="444"/>
      <c r="BR114" s="444"/>
      <c r="BS114" s="438"/>
      <c r="BT114" s="438"/>
      <c r="BU114" s="438"/>
      <c r="BV114" s="438"/>
      <c r="BW114" s="369"/>
      <c r="BX114" s="368"/>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D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V114" s="25"/>
      <c r="GW114" s="25"/>
      <c r="GX114" s="25"/>
      <c r="GY114" s="25"/>
      <c r="GZ114" s="25"/>
      <c r="HA114" s="25"/>
      <c r="HB114" s="25"/>
      <c r="HC114" s="25"/>
      <c r="HD114" s="25"/>
      <c r="HE114" s="25"/>
      <c r="HF114" s="25"/>
      <c r="HG114" s="25"/>
      <c r="HH114" s="25"/>
      <c r="HI114" s="25"/>
      <c r="HJ114" s="25"/>
      <c r="HK114" s="25"/>
      <c r="HL114" s="25"/>
      <c r="HM114" s="25"/>
      <c r="HN114" s="25"/>
      <c r="HO114" s="25"/>
      <c r="HP114" s="25"/>
      <c r="HQ114" s="25"/>
      <c r="HR114" s="25"/>
      <c r="HS114" s="25"/>
      <c r="HT114" s="25"/>
      <c r="HU114" s="25"/>
      <c r="HV114" s="25"/>
      <c r="HW114" s="25"/>
      <c r="HX114" s="25"/>
      <c r="HY114" s="25"/>
      <c r="HZ114" s="25"/>
      <c r="IA114" s="25"/>
      <c r="IB114" s="25"/>
      <c r="IC114" s="25"/>
      <c r="ID114" s="25"/>
      <c r="IE114" s="25"/>
      <c r="IF114" s="25"/>
      <c r="IG114" s="25"/>
      <c r="IH114" s="25"/>
      <c r="II114" s="25"/>
      <c r="IJ114" s="25"/>
      <c r="IK114" s="25"/>
      <c r="IL114" s="25"/>
      <c r="IM114" s="25"/>
      <c r="IN114" s="25"/>
      <c r="IO114" s="25"/>
      <c r="IP114" s="25"/>
      <c r="IQ114" s="25"/>
      <c r="IR114" s="25"/>
      <c r="IS114" s="25"/>
      <c r="IT114" s="25"/>
      <c r="IU114" s="25"/>
      <c r="IV114" s="25"/>
      <c r="IW114" s="25"/>
      <c r="IX114" s="25"/>
      <c r="IY114" s="25"/>
      <c r="IZ114" s="25"/>
      <c r="JA114" s="25"/>
      <c r="JB114" s="25"/>
      <c r="JC114" s="25"/>
      <c r="JD114" s="25"/>
      <c r="JE114" s="25"/>
      <c r="JF114" s="25"/>
      <c r="JG114" s="25"/>
      <c r="JH114" s="25"/>
      <c r="JI114" s="25"/>
      <c r="JJ114" s="25"/>
      <c r="JK114" s="25"/>
      <c r="JL114" s="25"/>
      <c r="JM114" s="25"/>
      <c r="JN114" s="25"/>
      <c r="JO114" s="25"/>
      <c r="JP114" s="25"/>
      <c r="JQ114" s="25"/>
      <c r="JR114" s="25"/>
      <c r="JS114" s="25"/>
      <c r="JT114" s="25"/>
      <c r="JU114" s="25"/>
      <c r="JV114" s="25"/>
      <c r="JW114" s="25"/>
      <c r="JX114" s="25"/>
      <c r="JY114" s="25"/>
      <c r="JZ114" s="25"/>
      <c r="KA114" s="25"/>
      <c r="KB114" s="25"/>
      <c r="KC114" s="25"/>
      <c r="KD114" s="25"/>
      <c r="KE114" s="25"/>
      <c r="KF114" s="25"/>
      <c r="KG114" s="25"/>
      <c r="KH114" s="25"/>
      <c r="KI114" s="25"/>
      <c r="KJ114" s="25"/>
      <c r="KK114" s="25"/>
      <c r="KL114" s="25"/>
      <c r="KM114" s="25"/>
      <c r="KN114" s="25"/>
      <c r="KO114" s="25"/>
      <c r="KP114" s="25"/>
      <c r="KQ114" s="25"/>
      <c r="KR114" s="25"/>
      <c r="KS114" s="25"/>
      <c r="KT114" s="25"/>
      <c r="KU114" s="25"/>
      <c r="KV114" s="25"/>
      <c r="KW114" s="25"/>
      <c r="KX114" s="25"/>
      <c r="KY114" s="25"/>
      <c r="KZ114" s="25"/>
      <c r="LA114" s="25"/>
      <c r="LB114" s="25"/>
      <c r="LC114" s="25"/>
      <c r="LD114" s="25"/>
      <c r="LE114" s="25"/>
      <c r="LF114" s="25"/>
      <c r="LG114" s="25"/>
      <c r="LH114" s="25"/>
      <c r="LI114" s="25"/>
      <c r="LJ114" s="25"/>
      <c r="LK114" s="25"/>
      <c r="LL114" s="25"/>
      <c r="LM114" s="25"/>
      <c r="LN114" s="25"/>
      <c r="LO114" s="25"/>
      <c r="LP114" s="25"/>
      <c r="LQ114" s="25"/>
      <c r="LR114" s="25"/>
      <c r="LS114" s="25"/>
      <c r="LT114" s="25"/>
      <c r="LU114" s="25"/>
      <c r="LV114" s="25"/>
      <c r="LW114" s="25"/>
      <c r="LX114" s="25"/>
      <c r="LY114" s="25"/>
      <c r="LZ114" s="25"/>
      <c r="MA114" s="25"/>
      <c r="MB114" s="25"/>
      <c r="MC114" s="25"/>
      <c r="MD114" s="25"/>
      <c r="ME114" s="25"/>
      <c r="MF114" s="25"/>
      <c r="MG114" s="25"/>
      <c r="MH114" s="25"/>
      <c r="MI114" s="25"/>
      <c r="MJ114" s="25"/>
      <c r="MK114" s="25"/>
      <c r="ML114" s="25"/>
      <c r="MM114" s="25"/>
      <c r="MN114" s="25"/>
      <c r="MO114" s="25"/>
      <c r="MP114" s="25"/>
      <c r="MQ114" s="25"/>
      <c r="MR114" s="25"/>
      <c r="MS114" s="25"/>
      <c r="MT114" s="25"/>
      <c r="MU114" s="25"/>
      <c r="MV114" s="25"/>
      <c r="MW114" s="25"/>
      <c r="MX114" s="25"/>
      <c r="MY114" s="25"/>
      <c r="MZ114" s="25"/>
      <c r="NA114" s="25"/>
      <c r="NB114" s="25"/>
      <c r="NC114" s="25"/>
      <c r="ND114" s="25"/>
      <c r="NE114" s="25"/>
      <c r="NF114" s="25"/>
      <c r="NG114" s="25"/>
      <c r="NH114" s="25"/>
      <c r="NI114" s="25"/>
      <c r="NJ114" s="25"/>
      <c r="NK114" s="25"/>
      <c r="NL114" s="25"/>
      <c r="NM114" s="25"/>
      <c r="NN114" s="25"/>
      <c r="NO114" s="25"/>
      <c r="NP114" s="25"/>
      <c r="NQ114" s="25"/>
      <c r="NR114" s="25"/>
      <c r="NS114" s="25"/>
      <c r="NT114" s="25"/>
      <c r="NU114" s="25"/>
      <c r="NV114" s="25"/>
      <c r="NW114" s="25"/>
      <c r="NX114" s="25"/>
      <c r="NY114" s="25"/>
      <c r="NZ114" s="25"/>
      <c r="OA114" s="25"/>
      <c r="OB114" s="25"/>
      <c r="OC114" s="25"/>
      <c r="OD114" s="25"/>
      <c r="OE114" s="25"/>
      <c r="OF114" s="25"/>
      <c r="OG114" s="25"/>
      <c r="OH114" s="25"/>
      <c r="OI114" s="25"/>
      <c r="OJ114" s="25"/>
      <c r="OK114" s="25"/>
      <c r="OL114" s="25"/>
      <c r="OM114" s="25"/>
      <c r="ON114" s="25"/>
      <c r="OO114" s="25"/>
      <c r="OP114" s="25"/>
      <c r="OQ114" s="25"/>
      <c r="OR114" s="25"/>
      <c r="OS114" s="25"/>
      <c r="OT114" s="25"/>
      <c r="OU114" s="25"/>
      <c r="OV114" s="25"/>
      <c r="OW114" s="25"/>
      <c r="OX114" s="25"/>
      <c r="OY114" s="25"/>
      <c r="OZ114" s="25"/>
      <c r="PA114" s="25"/>
      <c r="PB114" s="25"/>
      <c r="PC114" s="25"/>
      <c r="PD114" s="25"/>
      <c r="PE114" s="25"/>
      <c r="PF114" s="25"/>
      <c r="PG114" s="25"/>
      <c r="PH114" s="25"/>
      <c r="PI114" s="25"/>
      <c r="PJ114" s="25"/>
      <c r="PK114" s="25"/>
      <c r="PL114" s="25"/>
      <c r="PM114" s="25"/>
      <c r="PN114" s="25"/>
      <c r="PO114" s="25"/>
      <c r="PP114" s="25"/>
      <c r="PQ114" s="25"/>
      <c r="PR114" s="25"/>
      <c r="PS114" s="25"/>
      <c r="PT114" s="25"/>
      <c r="PU114" s="25"/>
      <c r="PV114" s="25"/>
      <c r="PW114" s="25"/>
      <c r="PX114" s="25"/>
      <c r="PY114" s="25"/>
      <c r="PZ114" s="25"/>
      <c r="QA114" s="25"/>
      <c r="QB114" s="25"/>
      <c r="QC114" s="25"/>
      <c r="QD114" s="25"/>
      <c r="QE114" s="25"/>
      <c r="QF114" s="25"/>
      <c r="QG114" s="25"/>
      <c r="QH114" s="25"/>
      <c r="QI114" s="25"/>
      <c r="QJ114" s="25"/>
      <c r="QK114" s="25"/>
      <c r="QL114" s="25"/>
      <c r="QM114" s="25"/>
      <c r="QN114" s="25"/>
      <c r="QO114" s="25"/>
      <c r="QP114" s="25"/>
      <c r="QQ114" s="25"/>
      <c r="QR114" s="25"/>
      <c r="QS114" s="25"/>
      <c r="QT114" s="25"/>
      <c r="QU114" s="25"/>
      <c r="QV114" s="25"/>
      <c r="QW114" s="25"/>
      <c r="QX114" s="25"/>
      <c r="QY114" s="25"/>
      <c r="QZ114" s="25"/>
      <c r="RA114" s="25"/>
      <c r="RB114" s="25"/>
      <c r="RC114" s="25"/>
      <c r="RD114" s="25"/>
      <c r="RE114" s="25"/>
      <c r="RF114" s="25"/>
      <c r="RG114" s="25"/>
      <c r="RH114" s="25"/>
      <c r="RI114" s="25"/>
      <c r="RJ114" s="25"/>
      <c r="RK114" s="25"/>
      <c r="RL114" s="25"/>
      <c r="RM114" s="25"/>
      <c r="RN114" s="25"/>
      <c r="RO114" s="25"/>
      <c r="RP114" s="25"/>
      <c r="RQ114" s="25"/>
      <c r="RR114" s="25"/>
      <c r="RS114" s="25"/>
      <c r="RT114" s="25"/>
      <c r="RU114" s="25"/>
      <c r="RV114" s="25"/>
      <c r="RW114" s="25"/>
      <c r="RX114" s="25"/>
      <c r="RY114" s="25"/>
      <c r="RZ114" s="25"/>
      <c r="SA114" s="25"/>
      <c r="SB114" s="25"/>
      <c r="SC114" s="25"/>
      <c r="SD114" s="25"/>
      <c r="SE114" s="25"/>
      <c r="SF114" s="25"/>
      <c r="SG114" s="25"/>
      <c r="SH114" s="25"/>
      <c r="SI114" s="25"/>
      <c r="SJ114" s="25"/>
      <c r="SK114" s="25"/>
      <c r="SL114" s="25"/>
      <c r="SM114" s="25"/>
      <c r="SN114" s="25"/>
      <c r="SO114" s="25"/>
      <c r="SP114" s="25"/>
      <c r="SQ114" s="25"/>
      <c r="SR114" s="25"/>
      <c r="SS114" s="25"/>
      <c r="ST114" s="25"/>
      <c r="SU114" s="25"/>
      <c r="SV114" s="25"/>
      <c r="SW114" s="25"/>
      <c r="SX114" s="25"/>
      <c r="SY114" s="25"/>
      <c r="SZ114" s="25"/>
      <c r="TA114" s="25"/>
      <c r="TB114" s="25"/>
      <c r="TC114" s="25"/>
      <c r="TD114" s="25"/>
      <c r="TE114" s="25"/>
      <c r="TF114" s="25"/>
      <c r="TG114" s="25"/>
      <c r="TH114" s="25"/>
      <c r="TI114" s="25"/>
      <c r="TJ114" s="25"/>
      <c r="TK114" s="25"/>
      <c r="TL114" s="25"/>
      <c r="TM114" s="25"/>
      <c r="TN114" s="25"/>
      <c r="TO114" s="25"/>
      <c r="TP114" s="25"/>
      <c r="TQ114" s="25"/>
      <c r="TR114" s="25"/>
      <c r="TS114" s="25"/>
      <c r="TT114" s="25"/>
      <c r="TU114" s="25"/>
      <c r="TV114" s="25"/>
      <c r="TW114" s="25"/>
      <c r="TX114" s="25"/>
      <c r="TY114" s="25"/>
      <c r="TZ114" s="25"/>
      <c r="UA114" s="25"/>
      <c r="UB114" s="25"/>
      <c r="UC114" s="25"/>
      <c r="UD114" s="25"/>
      <c r="UE114" s="25"/>
      <c r="UF114" s="25"/>
      <c r="UG114" s="25"/>
      <c r="UH114" s="25"/>
      <c r="UI114" s="25"/>
      <c r="UJ114" s="25"/>
      <c r="UK114" s="25"/>
      <c r="UL114" s="25"/>
      <c r="UM114" s="25"/>
      <c r="UN114" s="25"/>
      <c r="UO114" s="25"/>
      <c r="UP114" s="25"/>
      <c r="UQ114" s="25"/>
      <c r="UR114" s="25"/>
      <c r="US114" s="25"/>
      <c r="UT114" s="25"/>
      <c r="UU114" s="25"/>
      <c r="UV114" s="25"/>
      <c r="UW114" s="25"/>
      <c r="UX114" s="25"/>
      <c r="UY114" s="25"/>
      <c r="UZ114" s="25"/>
      <c r="VA114" s="25"/>
      <c r="VB114" s="25"/>
      <c r="VC114" s="25"/>
      <c r="VD114" s="25"/>
      <c r="VE114" s="25"/>
      <c r="VF114" s="25"/>
      <c r="VG114" s="25"/>
      <c r="VH114" s="25"/>
      <c r="VI114" s="25"/>
      <c r="VJ114" s="25"/>
      <c r="VK114" s="25"/>
      <c r="VL114" s="25"/>
      <c r="VM114" s="25"/>
      <c r="VN114" s="25"/>
      <c r="VO114" s="25"/>
      <c r="VP114" s="25"/>
      <c r="VQ114" s="25"/>
      <c r="VR114" s="25"/>
      <c r="VS114" s="25"/>
      <c r="VT114" s="25"/>
      <c r="VU114" s="25"/>
      <c r="VV114" s="25"/>
      <c r="VW114" s="25"/>
      <c r="VX114" s="25"/>
      <c r="VY114" s="25"/>
      <c r="VZ114" s="25"/>
      <c r="WA114" s="25"/>
      <c r="WB114" s="25"/>
      <c r="WC114" s="25"/>
      <c r="WD114" s="25"/>
      <c r="WE114" s="25"/>
      <c r="WF114" s="25"/>
      <c r="WG114" s="25"/>
      <c r="WH114" s="25"/>
      <c r="WI114" s="25"/>
      <c r="WJ114" s="25"/>
      <c r="WK114" s="25"/>
      <c r="WL114" s="25"/>
      <c r="WM114" s="25"/>
      <c r="WN114" s="25"/>
      <c r="WO114" s="25"/>
      <c r="WP114" s="25"/>
      <c r="WQ114" s="25"/>
      <c r="WR114" s="25"/>
      <c r="WS114" s="25"/>
      <c r="WT114" s="25"/>
      <c r="WU114" s="25"/>
      <c r="WV114" s="25"/>
      <c r="WW114" s="25"/>
      <c r="WX114" s="25"/>
      <c r="WY114" s="25"/>
      <c r="WZ114" s="25"/>
      <c r="XA114" s="25"/>
      <c r="XB114" s="25"/>
      <c r="XC114" s="25"/>
      <c r="XD114" s="25"/>
      <c r="XE114" s="25"/>
      <c r="XF114" s="25"/>
      <c r="XG114" s="25"/>
      <c r="XH114" s="25"/>
      <c r="XI114" s="25"/>
      <c r="XJ114" s="25"/>
      <c r="XK114" s="25"/>
      <c r="XL114" s="25"/>
      <c r="XM114" s="25"/>
      <c r="XN114" s="25"/>
      <c r="XO114" s="25"/>
      <c r="XP114" s="25"/>
      <c r="XQ114" s="25"/>
      <c r="XR114" s="25"/>
      <c r="XS114" s="25"/>
      <c r="XT114" s="25"/>
      <c r="XU114" s="25"/>
      <c r="XV114" s="25"/>
      <c r="XW114" s="25"/>
      <c r="XX114" s="25"/>
      <c r="XY114" s="25"/>
      <c r="XZ114" s="25"/>
      <c r="YA114" s="25"/>
      <c r="YB114" s="25"/>
      <c r="YC114" s="25"/>
      <c r="YD114" s="25"/>
      <c r="YE114" s="25"/>
      <c r="YF114" s="25"/>
      <c r="YG114" s="25"/>
      <c r="YH114" s="25"/>
      <c r="YI114" s="25"/>
      <c r="YJ114" s="25"/>
      <c r="YK114" s="25"/>
      <c r="YL114" s="25"/>
      <c r="YM114" s="25"/>
      <c r="YN114" s="25"/>
      <c r="YO114" s="25"/>
      <c r="YP114" s="25"/>
      <c r="YQ114" s="25"/>
      <c r="YR114" s="25"/>
      <c r="YS114" s="25"/>
      <c r="YT114" s="25"/>
      <c r="YU114" s="25"/>
      <c r="YV114" s="25"/>
      <c r="YW114" s="25"/>
      <c r="YX114" s="25"/>
      <c r="YY114" s="25"/>
      <c r="YZ114" s="25"/>
      <c r="ZA114" s="25"/>
      <c r="ZB114" s="25"/>
      <c r="ZC114" s="25"/>
      <c r="ZD114" s="25"/>
      <c r="ZE114" s="25"/>
      <c r="ZF114" s="25"/>
      <c r="ZG114" s="25"/>
      <c r="ZH114" s="25"/>
      <c r="ZI114" s="25"/>
      <c r="ZJ114" s="25"/>
      <c r="ZK114" s="25"/>
      <c r="ZL114" s="25"/>
      <c r="ZM114" s="25"/>
      <c r="ZN114" s="25"/>
      <c r="ZO114" s="25"/>
      <c r="ZP114" s="25"/>
      <c r="ZQ114" s="25"/>
      <c r="ZR114" s="25"/>
      <c r="ZS114" s="25"/>
      <c r="ZT114" s="25"/>
      <c r="ZU114" s="25"/>
      <c r="ZV114" s="25"/>
      <c r="ZW114" s="25"/>
      <c r="ZX114" s="25"/>
      <c r="ZY114" s="25"/>
      <c r="ZZ114" s="25"/>
      <c r="AAA114" s="25"/>
      <c r="AAB114" s="25"/>
      <c r="AAC114" s="25"/>
      <c r="AAD114" s="25"/>
      <c r="AAE114" s="25"/>
      <c r="AAF114" s="25"/>
      <c r="AAG114" s="25"/>
      <c r="AAH114" s="25"/>
      <c r="AAI114" s="25"/>
      <c r="AAJ114" s="25"/>
      <c r="AAK114" s="25"/>
      <c r="AAL114" s="25"/>
      <c r="AAM114" s="25"/>
      <c r="AAN114" s="25"/>
      <c r="AAO114" s="25"/>
      <c r="AAP114" s="25"/>
      <c r="AAQ114" s="25"/>
      <c r="AAR114" s="25"/>
      <c r="AAS114" s="25"/>
      <c r="AAT114" s="25"/>
      <c r="AAU114" s="25"/>
      <c r="AAV114" s="25"/>
      <c r="AAW114" s="25"/>
      <c r="AAX114" s="25"/>
      <c r="AAY114" s="25"/>
      <c r="AAZ114" s="25"/>
      <c r="ABA114" s="25"/>
      <c r="ABB114" s="25"/>
      <c r="ABC114" s="25"/>
      <c r="ABD114" s="25"/>
      <c r="ABE114" s="25"/>
      <c r="ABF114" s="25"/>
      <c r="ABG114" s="25"/>
      <c r="ABH114" s="25"/>
      <c r="ABI114" s="25"/>
      <c r="ABJ114" s="25"/>
      <c r="ABK114" s="25"/>
      <c r="ABL114" s="25"/>
      <c r="ABM114" s="25"/>
      <c r="ABN114" s="25"/>
      <c r="ABO114" s="25"/>
      <c r="ABP114" s="25"/>
      <c r="ABQ114" s="25"/>
      <c r="ABR114" s="25"/>
      <c r="ABS114" s="25"/>
      <c r="ABT114" s="25"/>
      <c r="ABU114" s="25"/>
      <c r="ABV114" s="25"/>
      <c r="ABW114" s="25"/>
      <c r="ABX114" s="25"/>
      <c r="ABY114" s="25"/>
      <c r="ABZ114" s="25"/>
      <c r="ACA114" s="25"/>
      <c r="ACB114" s="25"/>
      <c r="ACC114" s="25"/>
      <c r="ACD114" s="25"/>
      <c r="ACE114" s="25"/>
      <c r="ACF114" s="25"/>
      <c r="ACG114" s="25"/>
      <c r="ACH114" s="25"/>
      <c r="ACI114" s="25"/>
      <c r="ACJ114" s="25"/>
      <c r="ACK114" s="25"/>
      <c r="ACL114" s="25"/>
      <c r="ACM114" s="25"/>
      <c r="ACN114" s="25"/>
      <c r="ACO114" s="25"/>
      <c r="ACP114" s="25"/>
      <c r="ACQ114" s="25"/>
      <c r="ACR114" s="25"/>
      <c r="ACS114" s="25"/>
      <c r="ACT114" s="25"/>
      <c r="ACU114" s="25"/>
      <c r="ACV114" s="25"/>
      <c r="ACW114" s="25"/>
      <c r="ACX114" s="25"/>
      <c r="ACY114" s="25"/>
      <c r="ACZ114" s="25"/>
      <c r="ADA114" s="25"/>
      <c r="ADB114" s="25"/>
      <c r="ADC114" s="25"/>
      <c r="ADD114" s="25"/>
      <c r="ADE114" s="25"/>
      <c r="ADF114" s="25"/>
      <c r="ADG114" s="25"/>
      <c r="ADH114" s="25"/>
      <c r="ADI114" s="25"/>
      <c r="ADJ114" s="25"/>
      <c r="ADK114" s="25"/>
      <c r="ADL114" s="25"/>
      <c r="ADM114" s="25"/>
      <c r="ADN114" s="25"/>
      <c r="ADO114" s="25"/>
      <c r="ADP114" s="25"/>
      <c r="ADQ114" s="25"/>
      <c r="ADR114" s="25"/>
      <c r="ADS114" s="25"/>
      <c r="ADT114" s="25"/>
      <c r="ADU114" s="25"/>
      <c r="ADV114" s="25"/>
      <c r="ADW114" s="25"/>
      <c r="ADX114" s="25"/>
      <c r="ADY114" s="25"/>
      <c r="ADZ114" s="25"/>
      <c r="AEA114" s="25"/>
      <c r="AEB114" s="25"/>
      <c r="AEC114" s="25"/>
      <c r="AED114" s="25"/>
      <c r="AEE114" s="25"/>
      <c r="AEF114" s="25"/>
      <c r="AEG114" s="25"/>
      <c r="AEH114" s="25"/>
      <c r="AEI114" s="25"/>
      <c r="AEJ114" s="25"/>
      <c r="AEK114" s="25"/>
      <c r="AEL114" s="25"/>
      <c r="AEM114" s="25"/>
      <c r="AEN114" s="25"/>
      <c r="AEO114" s="25"/>
      <c r="AEP114" s="25"/>
      <c r="AEQ114" s="25"/>
      <c r="AER114" s="25"/>
      <c r="AES114" s="25"/>
      <c r="AET114" s="25"/>
      <c r="AEU114" s="25"/>
      <c r="AEV114" s="25"/>
      <c r="AEW114" s="25"/>
      <c r="AEX114" s="25"/>
      <c r="AEY114" s="25"/>
      <c r="AEZ114" s="25"/>
      <c r="AFA114" s="25"/>
      <c r="AFB114" s="25"/>
      <c r="AFC114" s="25"/>
      <c r="AFD114" s="25"/>
      <c r="AFE114" s="25"/>
      <c r="AFF114" s="25"/>
      <c r="AFG114" s="25"/>
      <c r="AFH114" s="25"/>
      <c r="AFI114" s="25"/>
      <c r="AFJ114" s="25"/>
      <c r="AFK114" s="25"/>
      <c r="AFL114" s="25"/>
      <c r="AFM114" s="25"/>
      <c r="AFN114" s="25"/>
      <c r="AFO114" s="25"/>
      <c r="AFP114" s="25"/>
      <c r="AFQ114" s="25"/>
      <c r="AFR114" s="25"/>
      <c r="AFS114" s="25"/>
      <c r="AFT114" s="25"/>
      <c r="AFU114" s="25"/>
      <c r="AFV114" s="25"/>
      <c r="AFW114" s="25"/>
      <c r="AFX114" s="25"/>
      <c r="AFY114" s="25"/>
      <c r="AFZ114" s="25"/>
      <c r="AGA114" s="25"/>
      <c r="AGB114" s="25"/>
      <c r="AGC114" s="25"/>
      <c r="AGD114" s="25"/>
      <c r="AGE114" s="25"/>
      <c r="AGF114" s="25"/>
      <c r="AGG114" s="25"/>
      <c r="AGH114" s="25"/>
      <c r="AGI114" s="25"/>
      <c r="AGJ114" s="25"/>
      <c r="AGK114" s="25"/>
      <c r="AGL114" s="25"/>
      <c r="AGM114" s="25"/>
      <c r="AGN114" s="25"/>
      <c r="AGO114" s="25"/>
      <c r="AGP114" s="25"/>
      <c r="AGQ114" s="25"/>
      <c r="AGR114" s="25"/>
      <c r="AGS114" s="25"/>
      <c r="AGT114" s="25"/>
      <c r="AGU114" s="25"/>
      <c r="AGV114" s="25"/>
      <c r="AGW114" s="25"/>
      <c r="AGX114" s="25"/>
      <c r="AGY114" s="25"/>
      <c r="AGZ114" s="25"/>
      <c r="AHA114" s="25"/>
      <c r="AHB114" s="25"/>
      <c r="AHC114" s="25"/>
      <c r="AHD114" s="25"/>
      <c r="AHE114" s="25"/>
      <c r="AHF114" s="25"/>
      <c r="AHG114" s="25"/>
      <c r="AHH114" s="25"/>
      <c r="AHI114" s="25"/>
      <c r="AHJ114" s="25"/>
      <c r="AHK114" s="25"/>
      <c r="AHL114" s="25"/>
      <c r="AHM114" s="25"/>
      <c r="AHN114" s="25"/>
      <c r="AHO114" s="25"/>
      <c r="AHP114" s="25"/>
      <c r="AHQ114" s="25"/>
      <c r="AHR114" s="25"/>
      <c r="AHS114" s="25"/>
      <c r="AHT114" s="25"/>
      <c r="AHU114" s="25"/>
      <c r="AHV114" s="25"/>
      <c r="AHW114" s="25"/>
      <c r="AHX114" s="25"/>
      <c r="AHY114" s="25"/>
      <c r="AHZ114" s="25"/>
      <c r="AIA114" s="25"/>
      <c r="AIB114" s="25"/>
      <c r="AIC114" s="25"/>
      <c r="AID114" s="25"/>
      <c r="AIE114" s="25"/>
      <c r="AIF114" s="25"/>
      <c r="AIG114" s="25"/>
      <c r="AIH114" s="25"/>
      <c r="AII114" s="25"/>
      <c r="AIJ114" s="25"/>
      <c r="AIK114" s="25"/>
      <c r="AIL114" s="25"/>
      <c r="AIM114" s="25"/>
      <c r="AIN114" s="25"/>
      <c r="AIO114" s="25"/>
      <c r="AIP114" s="25"/>
      <c r="AIQ114" s="25"/>
      <c r="AIR114" s="25"/>
      <c r="AIS114" s="25"/>
      <c r="AIT114" s="25"/>
      <c r="AIU114" s="25"/>
      <c r="AIV114" s="25"/>
      <c r="AIW114" s="25"/>
      <c r="AIX114" s="25"/>
      <c r="AIY114" s="25"/>
      <c r="AIZ114" s="25"/>
      <c r="AJA114" s="25"/>
      <c r="AJB114" s="25"/>
      <c r="AJC114" s="25"/>
      <c r="AJD114" s="25"/>
      <c r="AJE114" s="25"/>
      <c r="AJF114" s="25"/>
      <c r="AJG114" s="25"/>
      <c r="AJH114" s="25"/>
      <c r="AJI114" s="25"/>
      <c r="AJJ114" s="25"/>
      <c r="AJK114" s="25"/>
      <c r="AJL114" s="25"/>
      <c r="AJM114" s="25"/>
      <c r="AJN114" s="25"/>
      <c r="AJO114" s="25"/>
      <c r="AJP114" s="25"/>
      <c r="AJQ114" s="25"/>
      <c r="AJR114" s="25"/>
      <c r="AJS114" s="25"/>
      <c r="AJT114" s="25"/>
      <c r="AJU114" s="25"/>
      <c r="AJV114" s="25"/>
      <c r="AJW114" s="25"/>
      <c r="AJX114" s="25"/>
      <c r="AJY114" s="25"/>
      <c r="AJZ114" s="25"/>
      <c r="AKA114" s="25"/>
      <c r="AKB114" s="25"/>
      <c r="AKC114" s="25"/>
      <c r="AKD114" s="25"/>
      <c r="AKE114" s="25"/>
      <c r="AKF114" s="25"/>
      <c r="AKG114" s="25"/>
      <c r="AKH114" s="25"/>
      <c r="AKI114" s="25"/>
      <c r="AKJ114" s="25"/>
      <c r="AKK114" s="25"/>
      <c r="AKL114" s="25"/>
      <c r="AKM114" s="25"/>
      <c r="AKN114" s="25"/>
      <c r="AKO114" s="25"/>
      <c r="AKP114" s="25"/>
      <c r="AKQ114" s="25"/>
      <c r="AKR114" s="25"/>
      <c r="AKS114" s="25"/>
      <c r="AKT114" s="25"/>
      <c r="AKU114" s="25"/>
      <c r="AKV114" s="25"/>
      <c r="AKW114" s="25"/>
      <c r="AKX114" s="25"/>
      <c r="AKY114" s="25"/>
      <c r="AKZ114" s="25"/>
      <c r="ALA114" s="25"/>
      <c r="ALB114" s="25"/>
      <c r="ALC114" s="25"/>
      <c r="ALD114" s="25"/>
      <c r="ALE114" s="25"/>
      <c r="ALF114" s="25"/>
      <c r="ALG114" s="25"/>
      <c r="ALH114" s="25"/>
      <c r="ALI114" s="25"/>
      <c r="ALJ114" s="25"/>
      <c r="ALK114" s="25"/>
      <c r="ALL114" s="25"/>
      <c r="ALM114" s="25"/>
      <c r="ALN114" s="25"/>
      <c r="ALO114" s="25"/>
      <c r="ALP114" s="25"/>
      <c r="ALQ114" s="25"/>
      <c r="ALR114" s="25"/>
      <c r="ALS114" s="25"/>
      <c r="ALT114" s="25"/>
      <c r="ALU114" s="25"/>
      <c r="ALV114" s="25"/>
      <c r="ALW114" s="25"/>
      <c r="ALX114" s="25"/>
      <c r="ALY114" s="25"/>
      <c r="ALZ114" s="25"/>
      <c r="AMA114" s="25"/>
      <c r="AMB114" s="25"/>
      <c r="AMC114" s="25"/>
      <c r="AMD114" s="25"/>
      <c r="AME114" s="25"/>
      <c r="AMF114" s="25"/>
      <c r="AMG114" s="25"/>
      <c r="AMH114" s="25"/>
      <c r="AMI114" s="25"/>
      <c r="AMJ114" s="25"/>
    </row>
    <row r="115" spans="1:1024" s="368" customFormat="1" ht="18.75" customHeight="1">
      <c r="A115" s="369"/>
      <c r="B115" s="366"/>
      <c r="C115" s="383" t="s">
        <v>601</v>
      </c>
      <c r="D115" s="393" t="s">
        <v>56</v>
      </c>
      <c r="E115" s="393"/>
      <c r="F115" s="393"/>
      <c r="G115" s="403" t="s">
        <v>616</v>
      </c>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393" t="s">
        <v>56</v>
      </c>
      <c r="AI115" s="393"/>
      <c r="AJ115" s="393"/>
      <c r="AK115" s="393"/>
      <c r="AL115" s="419"/>
      <c r="AM115" s="419"/>
      <c r="AN115" s="383" t="s">
        <v>604</v>
      </c>
      <c r="AO115" s="393" t="s">
        <v>56</v>
      </c>
      <c r="AP115" s="393"/>
      <c r="AQ115" s="393"/>
      <c r="AR115" s="403" t="s">
        <v>617</v>
      </c>
      <c r="AS115" s="403"/>
      <c r="AT115" s="403"/>
      <c r="AU115" s="403"/>
      <c r="AV115" s="403"/>
      <c r="AW115" s="403"/>
      <c r="AX115" s="403"/>
      <c r="AY115" s="403"/>
      <c r="AZ115" s="403"/>
      <c r="BA115" s="403"/>
      <c r="BB115" s="403"/>
      <c r="BC115" s="403"/>
      <c r="BD115" s="403"/>
      <c r="BE115" s="403"/>
      <c r="BF115" s="403"/>
      <c r="BG115" s="403"/>
      <c r="BH115" s="403"/>
      <c r="BI115" s="403"/>
      <c r="BJ115" s="403"/>
      <c r="BK115" s="403"/>
      <c r="BL115" s="403"/>
      <c r="BM115" s="403"/>
      <c r="BN115" s="403"/>
      <c r="BO115" s="403"/>
      <c r="BP115" s="403"/>
      <c r="BQ115" s="403"/>
      <c r="BR115" s="403"/>
      <c r="BS115" s="393" t="s">
        <v>56</v>
      </c>
      <c r="BT115" s="393"/>
      <c r="BU115" s="393"/>
      <c r="BV115" s="393"/>
      <c r="BW115" s="369"/>
      <c r="BX115" s="366"/>
    </row>
    <row r="116" spans="1:1024" ht="18.75" customHeight="1">
      <c r="A116" s="369"/>
      <c r="C116" s="383"/>
      <c r="D116" s="393"/>
      <c r="E116" s="393"/>
      <c r="F116" s="39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393"/>
      <c r="AI116" s="393"/>
      <c r="AJ116" s="393"/>
      <c r="AK116" s="393"/>
      <c r="AL116" s="419"/>
      <c r="AM116" s="419"/>
      <c r="AN116" s="383"/>
      <c r="AO116" s="393"/>
      <c r="AP116" s="393"/>
      <c r="AQ116" s="393"/>
      <c r="AR116" s="403"/>
      <c r="AS116" s="403"/>
      <c r="AT116" s="403"/>
      <c r="AU116" s="403"/>
      <c r="AV116" s="403"/>
      <c r="AW116" s="403"/>
      <c r="AX116" s="403"/>
      <c r="AY116" s="403"/>
      <c r="AZ116" s="403"/>
      <c r="BA116" s="403"/>
      <c r="BB116" s="403"/>
      <c r="BC116" s="403"/>
      <c r="BD116" s="403"/>
      <c r="BE116" s="403"/>
      <c r="BF116" s="403"/>
      <c r="BG116" s="403"/>
      <c r="BH116" s="403"/>
      <c r="BI116" s="403"/>
      <c r="BJ116" s="403"/>
      <c r="BK116" s="403"/>
      <c r="BL116" s="403"/>
      <c r="BM116" s="403"/>
      <c r="BN116" s="403"/>
      <c r="BO116" s="403"/>
      <c r="BP116" s="403"/>
      <c r="BQ116" s="403"/>
      <c r="BR116" s="403"/>
      <c r="BS116" s="393"/>
      <c r="BT116" s="393"/>
      <c r="BU116" s="393"/>
      <c r="BV116" s="393"/>
      <c r="BW116" s="369"/>
    </row>
    <row r="117" spans="1:1024" ht="18.75" customHeight="1">
      <c r="A117" s="369"/>
      <c r="C117" s="383" t="s">
        <v>25</v>
      </c>
      <c r="D117" s="393" t="s">
        <v>56</v>
      </c>
      <c r="E117" s="393"/>
      <c r="F117" s="393"/>
      <c r="G117" s="403" t="s">
        <v>283</v>
      </c>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393" t="s">
        <v>56</v>
      </c>
      <c r="AI117" s="393"/>
      <c r="AJ117" s="393"/>
      <c r="AK117" s="393"/>
      <c r="AL117" s="419"/>
      <c r="AM117" s="419"/>
      <c r="AN117" s="383"/>
      <c r="AO117" s="393"/>
      <c r="AP117" s="393"/>
      <c r="AQ117" s="393"/>
      <c r="AR117" s="403"/>
      <c r="AS117" s="403"/>
      <c r="AT117" s="403"/>
      <c r="AU117" s="403"/>
      <c r="AV117" s="403"/>
      <c r="AW117" s="403"/>
      <c r="AX117" s="403"/>
      <c r="AY117" s="403"/>
      <c r="AZ117" s="403"/>
      <c r="BA117" s="403"/>
      <c r="BB117" s="403"/>
      <c r="BC117" s="403"/>
      <c r="BD117" s="403"/>
      <c r="BE117" s="403"/>
      <c r="BF117" s="403"/>
      <c r="BG117" s="403"/>
      <c r="BH117" s="403"/>
      <c r="BI117" s="403"/>
      <c r="BJ117" s="403"/>
      <c r="BK117" s="403"/>
      <c r="BL117" s="403"/>
      <c r="BM117" s="403"/>
      <c r="BN117" s="403"/>
      <c r="BO117" s="403"/>
      <c r="BP117" s="403"/>
      <c r="BQ117" s="403"/>
      <c r="BR117" s="403"/>
      <c r="BS117" s="393"/>
      <c r="BT117" s="393"/>
      <c r="BU117" s="393"/>
      <c r="BV117" s="393"/>
      <c r="BW117" s="369"/>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c r="HR117" s="25"/>
      <c r="HS117" s="25"/>
      <c r="HT117" s="25"/>
      <c r="HU117" s="25"/>
      <c r="HV117" s="25"/>
      <c r="HW117" s="25"/>
      <c r="HX117" s="25"/>
      <c r="HY117" s="25"/>
      <c r="HZ117" s="25"/>
      <c r="IA117" s="25"/>
      <c r="IB117" s="25"/>
      <c r="IC117" s="25"/>
      <c r="ID117" s="25"/>
      <c r="IE117" s="25"/>
      <c r="IF117" s="25"/>
      <c r="IG117" s="25"/>
      <c r="IH117" s="25"/>
      <c r="II117" s="25"/>
      <c r="IJ117" s="25"/>
      <c r="IK117" s="25"/>
      <c r="IL117" s="25"/>
      <c r="IM117" s="25"/>
      <c r="IN117" s="25"/>
      <c r="IO117" s="25"/>
      <c r="IP117" s="25"/>
      <c r="IQ117" s="25"/>
      <c r="IR117" s="25"/>
      <c r="IS117" s="25"/>
      <c r="IT117" s="25"/>
      <c r="IU117" s="25"/>
      <c r="IV117" s="25"/>
      <c r="IW117" s="25"/>
      <c r="IX117" s="25"/>
      <c r="IY117" s="25"/>
      <c r="IZ117" s="25"/>
      <c r="JA117" s="25"/>
      <c r="JB117" s="25"/>
      <c r="JC117" s="25"/>
      <c r="JD117" s="25"/>
      <c r="JE117" s="25"/>
      <c r="JF117" s="25"/>
      <c r="JG117" s="25"/>
      <c r="JH117" s="25"/>
      <c r="JI117" s="25"/>
      <c r="JJ117" s="25"/>
      <c r="JK117" s="25"/>
      <c r="JL117" s="25"/>
      <c r="JM117" s="25"/>
      <c r="JN117" s="25"/>
      <c r="JO117" s="25"/>
      <c r="JP117" s="25"/>
      <c r="JQ117" s="25"/>
      <c r="JR117" s="25"/>
      <c r="JS117" s="25"/>
      <c r="JT117" s="25"/>
      <c r="JU117" s="25"/>
      <c r="JV117" s="25"/>
      <c r="JW117" s="25"/>
      <c r="JX117" s="25"/>
      <c r="JY117" s="25"/>
      <c r="JZ117" s="25"/>
      <c r="KA117" s="25"/>
      <c r="KB117" s="25"/>
      <c r="KC117" s="25"/>
      <c r="KD117" s="25"/>
      <c r="KE117" s="25"/>
      <c r="KF117" s="25"/>
      <c r="KG117" s="25"/>
      <c r="KH117" s="25"/>
      <c r="KI117" s="25"/>
      <c r="KJ117" s="25"/>
      <c r="KK117" s="25"/>
      <c r="KL117" s="25"/>
      <c r="KM117" s="25"/>
      <c r="KN117" s="25"/>
      <c r="KO117" s="25"/>
      <c r="KP117" s="25"/>
      <c r="KQ117" s="25"/>
      <c r="KR117" s="25"/>
      <c r="KS117" s="25"/>
      <c r="KT117" s="25"/>
      <c r="KU117" s="25"/>
      <c r="KV117" s="25"/>
      <c r="KW117" s="25"/>
      <c r="KX117" s="25"/>
      <c r="KY117" s="25"/>
      <c r="KZ117" s="25"/>
      <c r="LA117" s="25"/>
      <c r="LB117" s="25"/>
      <c r="LC117" s="25"/>
      <c r="LD117" s="25"/>
      <c r="LE117" s="25"/>
      <c r="LF117" s="25"/>
      <c r="LG117" s="25"/>
      <c r="LH117" s="25"/>
      <c r="LI117" s="25"/>
      <c r="LJ117" s="25"/>
      <c r="LK117" s="25"/>
      <c r="LL117" s="25"/>
      <c r="LM117" s="25"/>
      <c r="LN117" s="25"/>
      <c r="LO117" s="25"/>
      <c r="LP117" s="25"/>
      <c r="LQ117" s="25"/>
      <c r="LR117" s="25"/>
      <c r="LS117" s="25"/>
      <c r="LT117" s="25"/>
      <c r="LU117" s="25"/>
      <c r="LV117" s="25"/>
      <c r="LW117" s="25"/>
      <c r="LX117" s="25"/>
      <c r="LY117" s="25"/>
      <c r="LZ117" s="25"/>
      <c r="MA117" s="25"/>
      <c r="MB117" s="25"/>
      <c r="MC117" s="25"/>
      <c r="MD117" s="25"/>
      <c r="ME117" s="25"/>
      <c r="MF117" s="25"/>
      <c r="MG117" s="25"/>
      <c r="MH117" s="25"/>
      <c r="MI117" s="25"/>
      <c r="MJ117" s="25"/>
      <c r="MK117" s="25"/>
      <c r="ML117" s="25"/>
      <c r="MM117" s="25"/>
      <c r="MN117" s="25"/>
      <c r="MO117" s="25"/>
      <c r="MP117" s="25"/>
      <c r="MQ117" s="25"/>
      <c r="MR117" s="25"/>
      <c r="MS117" s="25"/>
      <c r="MT117" s="25"/>
      <c r="MU117" s="25"/>
      <c r="MV117" s="25"/>
      <c r="MW117" s="25"/>
      <c r="MX117" s="25"/>
      <c r="MY117" s="25"/>
      <c r="MZ117" s="25"/>
      <c r="NA117" s="25"/>
      <c r="NB117" s="25"/>
      <c r="NC117" s="25"/>
      <c r="ND117" s="25"/>
      <c r="NE117" s="25"/>
      <c r="NF117" s="25"/>
      <c r="NG117" s="25"/>
      <c r="NH117" s="25"/>
      <c r="NI117" s="25"/>
      <c r="NJ117" s="25"/>
      <c r="NK117" s="25"/>
      <c r="NL117" s="25"/>
      <c r="NM117" s="25"/>
      <c r="NN117" s="25"/>
      <c r="NO117" s="25"/>
      <c r="NP117" s="25"/>
      <c r="NQ117" s="25"/>
      <c r="NR117" s="25"/>
      <c r="NS117" s="25"/>
      <c r="NT117" s="25"/>
      <c r="NU117" s="25"/>
      <c r="NV117" s="25"/>
      <c r="NW117" s="25"/>
      <c r="NX117" s="25"/>
      <c r="NY117" s="25"/>
      <c r="NZ117" s="25"/>
      <c r="OA117" s="25"/>
      <c r="OB117" s="25"/>
      <c r="OC117" s="25"/>
      <c r="OD117" s="25"/>
      <c r="OE117" s="25"/>
      <c r="OF117" s="25"/>
      <c r="OG117" s="25"/>
      <c r="OH117" s="25"/>
      <c r="OI117" s="25"/>
      <c r="OJ117" s="25"/>
      <c r="OK117" s="25"/>
      <c r="OL117" s="25"/>
      <c r="OM117" s="25"/>
      <c r="ON117" s="25"/>
      <c r="OO117" s="25"/>
      <c r="OP117" s="25"/>
      <c r="OQ117" s="25"/>
      <c r="OR117" s="25"/>
      <c r="OS117" s="25"/>
      <c r="OT117" s="25"/>
      <c r="OU117" s="25"/>
      <c r="OV117" s="25"/>
      <c r="OW117" s="25"/>
      <c r="OX117" s="25"/>
      <c r="OY117" s="25"/>
      <c r="OZ117" s="25"/>
      <c r="PA117" s="25"/>
      <c r="PB117" s="25"/>
      <c r="PC117" s="25"/>
      <c r="PD117" s="25"/>
      <c r="PE117" s="25"/>
      <c r="PF117" s="25"/>
      <c r="PG117" s="25"/>
      <c r="PH117" s="25"/>
      <c r="PI117" s="25"/>
      <c r="PJ117" s="25"/>
      <c r="PK117" s="25"/>
      <c r="PL117" s="25"/>
      <c r="PM117" s="25"/>
      <c r="PN117" s="25"/>
      <c r="PO117" s="25"/>
      <c r="PP117" s="25"/>
      <c r="PQ117" s="25"/>
      <c r="PR117" s="25"/>
      <c r="PS117" s="25"/>
      <c r="PT117" s="25"/>
      <c r="PU117" s="25"/>
      <c r="PV117" s="25"/>
      <c r="PW117" s="25"/>
      <c r="PX117" s="25"/>
      <c r="PY117" s="25"/>
      <c r="PZ117" s="25"/>
      <c r="QA117" s="25"/>
      <c r="QB117" s="25"/>
      <c r="QC117" s="25"/>
      <c r="QD117" s="25"/>
      <c r="QE117" s="25"/>
      <c r="QF117" s="25"/>
      <c r="QG117" s="25"/>
      <c r="QH117" s="25"/>
      <c r="QI117" s="25"/>
      <c r="QJ117" s="25"/>
      <c r="QK117" s="25"/>
      <c r="QL117" s="25"/>
      <c r="QM117" s="25"/>
      <c r="QN117" s="25"/>
      <c r="QO117" s="25"/>
      <c r="QP117" s="25"/>
      <c r="QQ117" s="25"/>
      <c r="QR117" s="25"/>
      <c r="QS117" s="25"/>
      <c r="QT117" s="25"/>
      <c r="QU117" s="25"/>
      <c r="QV117" s="25"/>
      <c r="QW117" s="25"/>
      <c r="QX117" s="25"/>
      <c r="QY117" s="25"/>
      <c r="QZ117" s="25"/>
      <c r="RA117" s="25"/>
      <c r="RB117" s="25"/>
      <c r="RC117" s="25"/>
      <c r="RD117" s="25"/>
      <c r="RE117" s="25"/>
      <c r="RF117" s="25"/>
      <c r="RG117" s="25"/>
      <c r="RH117" s="25"/>
      <c r="RI117" s="25"/>
      <c r="RJ117" s="25"/>
      <c r="RK117" s="25"/>
      <c r="RL117" s="25"/>
      <c r="RM117" s="25"/>
      <c r="RN117" s="25"/>
      <c r="RO117" s="25"/>
      <c r="RP117" s="25"/>
      <c r="RQ117" s="25"/>
      <c r="RR117" s="25"/>
      <c r="RS117" s="25"/>
      <c r="RT117" s="25"/>
      <c r="RU117" s="25"/>
      <c r="RV117" s="25"/>
      <c r="RW117" s="25"/>
      <c r="RX117" s="25"/>
      <c r="RY117" s="25"/>
      <c r="RZ117" s="25"/>
      <c r="SA117" s="25"/>
      <c r="SB117" s="25"/>
      <c r="SC117" s="25"/>
      <c r="SD117" s="25"/>
      <c r="SE117" s="25"/>
      <c r="SF117" s="25"/>
      <c r="SG117" s="25"/>
      <c r="SH117" s="25"/>
      <c r="SI117" s="25"/>
      <c r="SJ117" s="25"/>
      <c r="SK117" s="25"/>
      <c r="SL117" s="25"/>
      <c r="SM117" s="25"/>
      <c r="SN117" s="25"/>
      <c r="SO117" s="25"/>
      <c r="SP117" s="25"/>
      <c r="SQ117" s="25"/>
      <c r="SR117" s="25"/>
      <c r="SS117" s="25"/>
      <c r="ST117" s="25"/>
      <c r="SU117" s="25"/>
      <c r="SV117" s="25"/>
      <c r="SW117" s="25"/>
      <c r="SX117" s="25"/>
      <c r="SY117" s="25"/>
      <c r="SZ117" s="25"/>
      <c r="TA117" s="25"/>
      <c r="TB117" s="25"/>
      <c r="TC117" s="25"/>
      <c r="TD117" s="25"/>
      <c r="TE117" s="25"/>
      <c r="TF117" s="25"/>
      <c r="TG117" s="25"/>
      <c r="TH117" s="25"/>
      <c r="TI117" s="25"/>
      <c r="TJ117" s="25"/>
      <c r="TK117" s="25"/>
      <c r="TL117" s="25"/>
      <c r="TM117" s="25"/>
      <c r="TN117" s="25"/>
      <c r="TO117" s="25"/>
      <c r="TP117" s="25"/>
      <c r="TQ117" s="25"/>
      <c r="TR117" s="25"/>
      <c r="TS117" s="25"/>
      <c r="TT117" s="25"/>
      <c r="TU117" s="25"/>
      <c r="TV117" s="25"/>
      <c r="TW117" s="25"/>
      <c r="TX117" s="25"/>
      <c r="TY117" s="25"/>
      <c r="TZ117" s="25"/>
      <c r="UA117" s="25"/>
      <c r="UB117" s="25"/>
      <c r="UC117" s="25"/>
      <c r="UD117" s="25"/>
      <c r="UE117" s="25"/>
      <c r="UF117" s="25"/>
      <c r="UG117" s="25"/>
      <c r="UH117" s="25"/>
      <c r="UI117" s="25"/>
      <c r="UJ117" s="25"/>
      <c r="UK117" s="25"/>
      <c r="UL117" s="25"/>
      <c r="UM117" s="25"/>
      <c r="UN117" s="25"/>
      <c r="UO117" s="25"/>
      <c r="UP117" s="25"/>
      <c r="UQ117" s="25"/>
      <c r="UR117" s="25"/>
      <c r="US117" s="25"/>
      <c r="UT117" s="25"/>
      <c r="UU117" s="25"/>
      <c r="UV117" s="25"/>
      <c r="UW117" s="25"/>
      <c r="UX117" s="25"/>
      <c r="UY117" s="25"/>
      <c r="UZ117" s="25"/>
      <c r="VA117" s="25"/>
      <c r="VB117" s="25"/>
      <c r="VC117" s="25"/>
      <c r="VD117" s="25"/>
      <c r="VE117" s="25"/>
      <c r="VF117" s="25"/>
      <c r="VG117" s="25"/>
      <c r="VH117" s="25"/>
      <c r="VI117" s="25"/>
      <c r="VJ117" s="25"/>
      <c r="VK117" s="25"/>
      <c r="VL117" s="25"/>
      <c r="VM117" s="25"/>
      <c r="VN117" s="25"/>
      <c r="VO117" s="25"/>
      <c r="VP117" s="25"/>
      <c r="VQ117" s="25"/>
      <c r="VR117" s="25"/>
      <c r="VS117" s="25"/>
      <c r="VT117" s="25"/>
      <c r="VU117" s="25"/>
      <c r="VV117" s="25"/>
      <c r="VW117" s="25"/>
      <c r="VX117" s="25"/>
      <c r="VY117" s="25"/>
      <c r="VZ117" s="25"/>
      <c r="WA117" s="25"/>
      <c r="WB117" s="25"/>
      <c r="WC117" s="25"/>
      <c r="WD117" s="25"/>
      <c r="WE117" s="25"/>
      <c r="WF117" s="25"/>
      <c r="WG117" s="25"/>
      <c r="WH117" s="25"/>
      <c r="WI117" s="25"/>
      <c r="WJ117" s="25"/>
      <c r="WK117" s="25"/>
      <c r="WL117" s="25"/>
      <c r="WM117" s="25"/>
      <c r="WN117" s="25"/>
      <c r="WO117" s="25"/>
      <c r="WP117" s="25"/>
      <c r="WQ117" s="25"/>
      <c r="WR117" s="25"/>
      <c r="WS117" s="25"/>
      <c r="WT117" s="25"/>
      <c r="WU117" s="25"/>
      <c r="WV117" s="25"/>
      <c r="WW117" s="25"/>
      <c r="WX117" s="25"/>
      <c r="WY117" s="25"/>
      <c r="WZ117" s="25"/>
      <c r="XA117" s="25"/>
      <c r="XB117" s="25"/>
      <c r="XC117" s="25"/>
      <c r="XD117" s="25"/>
      <c r="XE117" s="25"/>
      <c r="XF117" s="25"/>
      <c r="XG117" s="25"/>
      <c r="XH117" s="25"/>
      <c r="XI117" s="25"/>
      <c r="XJ117" s="25"/>
      <c r="XK117" s="25"/>
      <c r="XL117" s="25"/>
      <c r="XM117" s="25"/>
      <c r="XN117" s="25"/>
      <c r="XO117" s="25"/>
      <c r="XP117" s="25"/>
      <c r="XQ117" s="25"/>
      <c r="XR117" s="25"/>
      <c r="XS117" s="25"/>
      <c r="XT117" s="25"/>
      <c r="XU117" s="25"/>
      <c r="XV117" s="25"/>
      <c r="XW117" s="25"/>
      <c r="XX117" s="25"/>
      <c r="XY117" s="25"/>
      <c r="XZ117" s="25"/>
      <c r="YA117" s="25"/>
      <c r="YB117" s="25"/>
      <c r="YC117" s="25"/>
      <c r="YD117" s="25"/>
      <c r="YE117" s="25"/>
      <c r="YF117" s="25"/>
      <c r="YG117" s="25"/>
      <c r="YH117" s="25"/>
      <c r="YI117" s="25"/>
      <c r="YJ117" s="25"/>
      <c r="YK117" s="25"/>
      <c r="YL117" s="25"/>
      <c r="YM117" s="25"/>
      <c r="YN117" s="25"/>
      <c r="YO117" s="25"/>
      <c r="YP117" s="25"/>
      <c r="YQ117" s="25"/>
      <c r="YR117" s="25"/>
      <c r="YS117" s="25"/>
      <c r="YT117" s="25"/>
      <c r="YU117" s="25"/>
      <c r="YV117" s="25"/>
      <c r="YW117" s="25"/>
      <c r="YX117" s="25"/>
      <c r="YY117" s="25"/>
      <c r="YZ117" s="25"/>
      <c r="ZA117" s="25"/>
      <c r="ZB117" s="25"/>
      <c r="ZC117" s="25"/>
      <c r="ZD117" s="25"/>
      <c r="ZE117" s="25"/>
      <c r="ZF117" s="25"/>
      <c r="ZG117" s="25"/>
      <c r="ZH117" s="25"/>
      <c r="ZI117" s="25"/>
      <c r="ZJ117" s="25"/>
      <c r="ZK117" s="25"/>
      <c r="ZL117" s="25"/>
      <c r="ZM117" s="25"/>
      <c r="ZN117" s="25"/>
      <c r="ZO117" s="25"/>
      <c r="ZP117" s="25"/>
      <c r="ZQ117" s="25"/>
      <c r="ZR117" s="25"/>
      <c r="ZS117" s="25"/>
      <c r="ZT117" s="25"/>
      <c r="ZU117" s="25"/>
      <c r="ZV117" s="25"/>
      <c r="ZW117" s="25"/>
      <c r="ZX117" s="25"/>
      <c r="ZY117" s="25"/>
      <c r="ZZ117" s="25"/>
      <c r="AAA117" s="25"/>
      <c r="AAB117" s="25"/>
      <c r="AAC117" s="25"/>
      <c r="AAD117" s="25"/>
      <c r="AAE117" s="25"/>
      <c r="AAF117" s="25"/>
      <c r="AAG117" s="25"/>
      <c r="AAH117" s="25"/>
      <c r="AAI117" s="25"/>
      <c r="AAJ117" s="25"/>
      <c r="AAK117" s="25"/>
      <c r="AAL117" s="25"/>
      <c r="AAM117" s="25"/>
      <c r="AAN117" s="25"/>
      <c r="AAO117" s="25"/>
      <c r="AAP117" s="25"/>
      <c r="AAQ117" s="25"/>
      <c r="AAR117" s="25"/>
      <c r="AAS117" s="25"/>
      <c r="AAT117" s="25"/>
      <c r="AAU117" s="25"/>
      <c r="AAV117" s="25"/>
      <c r="AAW117" s="25"/>
      <c r="AAX117" s="25"/>
      <c r="AAY117" s="25"/>
      <c r="AAZ117" s="25"/>
      <c r="ABA117" s="25"/>
      <c r="ABB117" s="25"/>
      <c r="ABC117" s="25"/>
      <c r="ABD117" s="25"/>
      <c r="ABE117" s="25"/>
      <c r="ABF117" s="25"/>
      <c r="ABG117" s="25"/>
      <c r="ABH117" s="25"/>
      <c r="ABI117" s="25"/>
      <c r="ABJ117" s="25"/>
      <c r="ABK117" s="25"/>
      <c r="ABL117" s="25"/>
      <c r="ABM117" s="25"/>
      <c r="ABN117" s="25"/>
      <c r="ABO117" s="25"/>
      <c r="ABP117" s="25"/>
      <c r="ABQ117" s="25"/>
      <c r="ABR117" s="25"/>
      <c r="ABS117" s="25"/>
      <c r="ABT117" s="25"/>
      <c r="ABU117" s="25"/>
      <c r="ABV117" s="25"/>
      <c r="ABW117" s="25"/>
      <c r="ABX117" s="25"/>
      <c r="ABY117" s="25"/>
      <c r="ABZ117" s="25"/>
      <c r="ACA117" s="25"/>
      <c r="ACB117" s="25"/>
      <c r="ACC117" s="25"/>
      <c r="ACD117" s="25"/>
      <c r="ACE117" s="25"/>
      <c r="ACF117" s="25"/>
      <c r="ACG117" s="25"/>
      <c r="ACH117" s="25"/>
      <c r="ACI117" s="25"/>
      <c r="ACJ117" s="25"/>
      <c r="ACK117" s="25"/>
      <c r="ACL117" s="25"/>
      <c r="ACM117" s="25"/>
      <c r="ACN117" s="25"/>
      <c r="ACO117" s="25"/>
      <c r="ACP117" s="25"/>
      <c r="ACQ117" s="25"/>
      <c r="ACR117" s="25"/>
      <c r="ACS117" s="25"/>
      <c r="ACT117" s="25"/>
      <c r="ACU117" s="25"/>
      <c r="ACV117" s="25"/>
      <c r="ACW117" s="25"/>
      <c r="ACX117" s="25"/>
      <c r="ACY117" s="25"/>
      <c r="ACZ117" s="25"/>
      <c r="ADA117" s="25"/>
      <c r="ADB117" s="25"/>
      <c r="ADC117" s="25"/>
      <c r="ADD117" s="25"/>
      <c r="ADE117" s="25"/>
      <c r="ADF117" s="25"/>
      <c r="ADG117" s="25"/>
      <c r="ADH117" s="25"/>
      <c r="ADI117" s="25"/>
      <c r="ADJ117" s="25"/>
      <c r="ADK117" s="25"/>
      <c r="ADL117" s="25"/>
      <c r="ADM117" s="25"/>
      <c r="ADN117" s="25"/>
      <c r="ADO117" s="25"/>
      <c r="ADP117" s="25"/>
      <c r="ADQ117" s="25"/>
      <c r="ADR117" s="25"/>
      <c r="ADS117" s="25"/>
      <c r="ADT117" s="25"/>
      <c r="ADU117" s="25"/>
      <c r="ADV117" s="25"/>
      <c r="ADW117" s="25"/>
      <c r="ADX117" s="25"/>
      <c r="ADY117" s="25"/>
      <c r="ADZ117" s="25"/>
      <c r="AEA117" s="25"/>
      <c r="AEB117" s="25"/>
      <c r="AEC117" s="25"/>
      <c r="AED117" s="25"/>
      <c r="AEE117" s="25"/>
      <c r="AEF117" s="25"/>
      <c r="AEG117" s="25"/>
      <c r="AEH117" s="25"/>
      <c r="AEI117" s="25"/>
      <c r="AEJ117" s="25"/>
      <c r="AEK117" s="25"/>
      <c r="AEL117" s="25"/>
      <c r="AEM117" s="25"/>
      <c r="AEN117" s="25"/>
      <c r="AEO117" s="25"/>
      <c r="AEP117" s="25"/>
      <c r="AEQ117" s="25"/>
      <c r="AER117" s="25"/>
      <c r="AES117" s="25"/>
      <c r="AET117" s="25"/>
      <c r="AEU117" s="25"/>
      <c r="AEV117" s="25"/>
      <c r="AEW117" s="25"/>
      <c r="AEX117" s="25"/>
      <c r="AEY117" s="25"/>
      <c r="AEZ117" s="25"/>
      <c r="AFA117" s="25"/>
      <c r="AFB117" s="25"/>
      <c r="AFC117" s="25"/>
      <c r="AFD117" s="25"/>
      <c r="AFE117" s="25"/>
      <c r="AFF117" s="25"/>
      <c r="AFG117" s="25"/>
      <c r="AFH117" s="25"/>
      <c r="AFI117" s="25"/>
      <c r="AFJ117" s="25"/>
      <c r="AFK117" s="25"/>
      <c r="AFL117" s="25"/>
      <c r="AFM117" s="25"/>
      <c r="AFN117" s="25"/>
      <c r="AFO117" s="25"/>
      <c r="AFP117" s="25"/>
      <c r="AFQ117" s="25"/>
      <c r="AFR117" s="25"/>
      <c r="AFS117" s="25"/>
      <c r="AFT117" s="25"/>
      <c r="AFU117" s="25"/>
      <c r="AFV117" s="25"/>
      <c r="AFW117" s="25"/>
      <c r="AFX117" s="25"/>
      <c r="AFY117" s="25"/>
      <c r="AFZ117" s="25"/>
      <c r="AGA117" s="25"/>
      <c r="AGB117" s="25"/>
      <c r="AGC117" s="25"/>
      <c r="AGD117" s="25"/>
      <c r="AGE117" s="25"/>
      <c r="AGF117" s="25"/>
      <c r="AGG117" s="25"/>
      <c r="AGH117" s="25"/>
      <c r="AGI117" s="25"/>
      <c r="AGJ117" s="25"/>
      <c r="AGK117" s="25"/>
      <c r="AGL117" s="25"/>
      <c r="AGM117" s="25"/>
      <c r="AGN117" s="25"/>
      <c r="AGO117" s="25"/>
      <c r="AGP117" s="25"/>
      <c r="AGQ117" s="25"/>
      <c r="AGR117" s="25"/>
      <c r="AGS117" s="25"/>
      <c r="AGT117" s="25"/>
      <c r="AGU117" s="25"/>
      <c r="AGV117" s="25"/>
      <c r="AGW117" s="25"/>
      <c r="AGX117" s="25"/>
      <c r="AGY117" s="25"/>
      <c r="AGZ117" s="25"/>
      <c r="AHA117" s="25"/>
      <c r="AHB117" s="25"/>
      <c r="AHC117" s="25"/>
      <c r="AHD117" s="25"/>
      <c r="AHE117" s="25"/>
      <c r="AHF117" s="25"/>
      <c r="AHG117" s="25"/>
      <c r="AHH117" s="25"/>
      <c r="AHI117" s="25"/>
      <c r="AHJ117" s="25"/>
      <c r="AHK117" s="25"/>
      <c r="AHL117" s="25"/>
      <c r="AHM117" s="25"/>
      <c r="AHN117" s="25"/>
      <c r="AHO117" s="25"/>
      <c r="AHP117" s="25"/>
      <c r="AHQ117" s="25"/>
      <c r="AHR117" s="25"/>
      <c r="AHS117" s="25"/>
      <c r="AHT117" s="25"/>
      <c r="AHU117" s="25"/>
      <c r="AHV117" s="25"/>
      <c r="AHW117" s="25"/>
      <c r="AHX117" s="25"/>
      <c r="AHY117" s="25"/>
      <c r="AHZ117" s="25"/>
      <c r="AIA117" s="25"/>
      <c r="AIB117" s="25"/>
      <c r="AIC117" s="25"/>
      <c r="AID117" s="25"/>
      <c r="AIE117" s="25"/>
      <c r="AIF117" s="25"/>
      <c r="AIG117" s="25"/>
      <c r="AIH117" s="25"/>
      <c r="AII117" s="25"/>
      <c r="AIJ117" s="25"/>
      <c r="AIK117" s="25"/>
      <c r="AIL117" s="25"/>
      <c r="AIM117" s="25"/>
      <c r="AIN117" s="25"/>
      <c r="AIO117" s="25"/>
      <c r="AIP117" s="25"/>
      <c r="AIQ117" s="25"/>
      <c r="AIR117" s="25"/>
      <c r="AIS117" s="25"/>
      <c r="AIT117" s="25"/>
      <c r="AIU117" s="25"/>
      <c r="AIV117" s="25"/>
      <c r="AIW117" s="25"/>
      <c r="AIX117" s="25"/>
      <c r="AIY117" s="25"/>
      <c r="AIZ117" s="25"/>
      <c r="AJA117" s="25"/>
      <c r="AJB117" s="25"/>
      <c r="AJC117" s="25"/>
      <c r="AJD117" s="25"/>
      <c r="AJE117" s="25"/>
      <c r="AJF117" s="25"/>
      <c r="AJG117" s="25"/>
      <c r="AJH117" s="25"/>
      <c r="AJI117" s="25"/>
      <c r="AJJ117" s="25"/>
      <c r="AJK117" s="25"/>
      <c r="AJL117" s="25"/>
      <c r="AJM117" s="25"/>
      <c r="AJN117" s="25"/>
      <c r="AJO117" s="25"/>
      <c r="AJP117" s="25"/>
      <c r="AJQ117" s="25"/>
      <c r="AJR117" s="25"/>
      <c r="AJS117" s="25"/>
      <c r="AJT117" s="25"/>
      <c r="AJU117" s="25"/>
      <c r="AJV117" s="25"/>
      <c r="AJW117" s="25"/>
      <c r="AJX117" s="25"/>
      <c r="AJY117" s="25"/>
      <c r="AJZ117" s="25"/>
      <c r="AKA117" s="25"/>
      <c r="AKB117" s="25"/>
      <c r="AKC117" s="25"/>
      <c r="AKD117" s="25"/>
      <c r="AKE117" s="25"/>
      <c r="AKF117" s="25"/>
      <c r="AKG117" s="25"/>
      <c r="AKH117" s="25"/>
      <c r="AKI117" s="25"/>
      <c r="AKJ117" s="25"/>
      <c r="AKK117" s="25"/>
      <c r="AKL117" s="25"/>
      <c r="AKM117" s="25"/>
      <c r="AKN117" s="25"/>
      <c r="AKO117" s="25"/>
      <c r="AKP117" s="25"/>
      <c r="AKQ117" s="25"/>
      <c r="AKR117" s="25"/>
      <c r="AKS117" s="25"/>
      <c r="AKT117" s="25"/>
      <c r="AKU117" s="25"/>
      <c r="AKV117" s="25"/>
      <c r="AKW117" s="25"/>
      <c r="AKX117" s="25"/>
      <c r="AKY117" s="25"/>
      <c r="AKZ117" s="25"/>
      <c r="ALA117" s="25"/>
      <c r="ALB117" s="25"/>
      <c r="ALC117" s="25"/>
      <c r="ALD117" s="25"/>
      <c r="ALE117" s="25"/>
      <c r="ALF117" s="25"/>
      <c r="ALG117" s="25"/>
      <c r="ALH117" s="25"/>
      <c r="ALI117" s="25"/>
      <c r="ALJ117" s="25"/>
      <c r="ALK117" s="25"/>
      <c r="ALL117" s="25"/>
      <c r="ALM117" s="25"/>
      <c r="ALN117" s="25"/>
      <c r="ALO117" s="25"/>
      <c r="ALP117" s="25"/>
      <c r="ALQ117" s="25"/>
      <c r="ALR117" s="25"/>
      <c r="ALS117" s="25"/>
      <c r="ALT117" s="25"/>
      <c r="ALU117" s="25"/>
      <c r="ALV117" s="25"/>
      <c r="ALW117" s="25"/>
      <c r="ALX117" s="25"/>
      <c r="ALY117" s="25"/>
      <c r="ALZ117" s="25"/>
      <c r="AMA117" s="25"/>
      <c r="AMB117" s="25"/>
      <c r="AMC117" s="25"/>
      <c r="AMD117" s="25"/>
      <c r="AME117" s="25"/>
      <c r="AMF117" s="25"/>
      <c r="AMG117" s="25"/>
      <c r="AMH117" s="25"/>
      <c r="AMI117" s="25"/>
      <c r="AMJ117" s="25"/>
    </row>
    <row r="118" spans="1:1024" ht="18.75" customHeight="1">
      <c r="A118" s="369"/>
      <c r="C118" s="383"/>
      <c r="D118" s="393"/>
      <c r="E118" s="393"/>
      <c r="F118" s="39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393"/>
      <c r="AI118" s="393"/>
      <c r="AJ118" s="393"/>
      <c r="AK118" s="393"/>
      <c r="AL118" s="425"/>
      <c r="AM118" s="425"/>
      <c r="AN118" s="427" t="s">
        <v>287</v>
      </c>
      <c r="AO118" s="393" t="s">
        <v>56</v>
      </c>
      <c r="AP118" s="393"/>
      <c r="AQ118" s="393"/>
      <c r="AR118" s="403" t="s">
        <v>618</v>
      </c>
      <c r="AS118" s="403"/>
      <c r="AT118" s="403"/>
      <c r="AU118" s="403"/>
      <c r="AV118" s="403"/>
      <c r="AW118" s="403"/>
      <c r="AX118" s="403"/>
      <c r="AY118" s="403"/>
      <c r="AZ118" s="403"/>
      <c r="BA118" s="403"/>
      <c r="BB118" s="403"/>
      <c r="BC118" s="403"/>
      <c r="BD118" s="403"/>
      <c r="BE118" s="403"/>
      <c r="BF118" s="403"/>
      <c r="BG118" s="403"/>
      <c r="BH118" s="403"/>
      <c r="BI118" s="403"/>
      <c r="BJ118" s="403"/>
      <c r="BK118" s="403"/>
      <c r="BL118" s="403"/>
      <c r="BM118" s="403"/>
      <c r="BN118" s="403"/>
      <c r="BO118" s="403"/>
      <c r="BP118" s="403"/>
      <c r="BQ118" s="403"/>
      <c r="BR118" s="403"/>
      <c r="BS118" s="393" t="s">
        <v>56</v>
      </c>
      <c r="BT118" s="393"/>
      <c r="BU118" s="393"/>
      <c r="BV118" s="393"/>
      <c r="BW118" s="369"/>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c r="IU118" s="25"/>
      <c r="IV118" s="25"/>
      <c r="IW118" s="25"/>
      <c r="IX118" s="25"/>
      <c r="IY118" s="25"/>
      <c r="IZ118" s="25"/>
      <c r="JA118" s="25"/>
      <c r="JB118" s="25"/>
      <c r="JC118" s="25"/>
      <c r="JD118" s="25"/>
      <c r="JE118" s="25"/>
      <c r="JF118" s="25"/>
      <c r="JG118" s="25"/>
      <c r="JH118" s="25"/>
      <c r="JI118" s="25"/>
      <c r="JJ118" s="25"/>
      <c r="JK118" s="25"/>
      <c r="JL118" s="25"/>
      <c r="JM118" s="25"/>
      <c r="JN118" s="25"/>
      <c r="JO118" s="25"/>
      <c r="JP118" s="25"/>
      <c r="JQ118" s="25"/>
      <c r="JR118" s="25"/>
      <c r="JS118" s="25"/>
      <c r="JT118" s="25"/>
      <c r="JU118" s="25"/>
      <c r="JV118" s="25"/>
      <c r="JW118" s="25"/>
      <c r="JX118" s="25"/>
      <c r="JY118" s="25"/>
      <c r="JZ118" s="25"/>
      <c r="KA118" s="25"/>
      <c r="KB118" s="25"/>
      <c r="KC118" s="25"/>
      <c r="KD118" s="25"/>
      <c r="KE118" s="25"/>
      <c r="KF118" s="25"/>
      <c r="KG118" s="25"/>
      <c r="KH118" s="25"/>
      <c r="KI118" s="25"/>
      <c r="KJ118" s="25"/>
      <c r="KK118" s="25"/>
      <c r="KL118" s="25"/>
      <c r="KM118" s="25"/>
      <c r="KN118" s="25"/>
      <c r="KO118" s="25"/>
      <c r="KP118" s="25"/>
      <c r="KQ118" s="25"/>
      <c r="KR118" s="25"/>
      <c r="KS118" s="25"/>
      <c r="KT118" s="25"/>
      <c r="KU118" s="25"/>
      <c r="KV118" s="25"/>
      <c r="KW118" s="25"/>
      <c r="KX118" s="25"/>
      <c r="KY118" s="25"/>
      <c r="KZ118" s="25"/>
      <c r="LA118" s="25"/>
      <c r="LB118" s="25"/>
      <c r="LC118" s="25"/>
      <c r="LD118" s="25"/>
      <c r="LE118" s="25"/>
      <c r="LF118" s="25"/>
      <c r="LG118" s="25"/>
      <c r="LH118" s="25"/>
      <c r="LI118" s="25"/>
      <c r="LJ118" s="25"/>
      <c r="LK118" s="25"/>
      <c r="LL118" s="25"/>
      <c r="LM118" s="25"/>
      <c r="LN118" s="25"/>
      <c r="LO118" s="25"/>
      <c r="LP118" s="25"/>
      <c r="LQ118" s="25"/>
      <c r="LR118" s="25"/>
      <c r="LS118" s="25"/>
      <c r="LT118" s="25"/>
      <c r="LU118" s="25"/>
      <c r="LV118" s="25"/>
      <c r="LW118" s="25"/>
      <c r="LX118" s="25"/>
      <c r="LY118" s="25"/>
      <c r="LZ118" s="25"/>
      <c r="MA118" s="25"/>
      <c r="MB118" s="25"/>
      <c r="MC118" s="25"/>
      <c r="MD118" s="25"/>
      <c r="ME118" s="25"/>
      <c r="MF118" s="25"/>
      <c r="MG118" s="25"/>
      <c r="MH118" s="25"/>
      <c r="MI118" s="25"/>
      <c r="MJ118" s="25"/>
      <c r="MK118" s="25"/>
      <c r="ML118" s="25"/>
      <c r="MM118" s="25"/>
      <c r="MN118" s="25"/>
      <c r="MO118" s="25"/>
      <c r="MP118" s="25"/>
      <c r="MQ118" s="25"/>
      <c r="MR118" s="25"/>
      <c r="MS118" s="25"/>
      <c r="MT118" s="25"/>
      <c r="MU118" s="25"/>
      <c r="MV118" s="25"/>
      <c r="MW118" s="25"/>
      <c r="MX118" s="25"/>
      <c r="MY118" s="25"/>
      <c r="MZ118" s="25"/>
      <c r="NA118" s="25"/>
      <c r="NB118" s="25"/>
      <c r="NC118" s="25"/>
      <c r="ND118" s="25"/>
      <c r="NE118" s="25"/>
      <c r="NF118" s="25"/>
      <c r="NG118" s="25"/>
      <c r="NH118" s="25"/>
      <c r="NI118" s="25"/>
      <c r="NJ118" s="25"/>
      <c r="NK118" s="25"/>
      <c r="NL118" s="25"/>
      <c r="NM118" s="25"/>
      <c r="NN118" s="25"/>
      <c r="NO118" s="25"/>
      <c r="NP118" s="25"/>
      <c r="NQ118" s="25"/>
      <c r="NR118" s="25"/>
      <c r="NS118" s="25"/>
      <c r="NT118" s="25"/>
      <c r="NU118" s="25"/>
      <c r="NV118" s="25"/>
      <c r="NW118" s="25"/>
      <c r="NX118" s="25"/>
      <c r="NY118" s="25"/>
      <c r="NZ118" s="25"/>
      <c r="OA118" s="25"/>
      <c r="OB118" s="25"/>
      <c r="OC118" s="25"/>
      <c r="OD118" s="25"/>
      <c r="OE118" s="25"/>
      <c r="OF118" s="25"/>
      <c r="OG118" s="25"/>
      <c r="OH118" s="25"/>
      <c r="OI118" s="25"/>
      <c r="OJ118" s="25"/>
      <c r="OK118" s="25"/>
      <c r="OL118" s="25"/>
      <c r="OM118" s="25"/>
      <c r="ON118" s="25"/>
      <c r="OO118" s="25"/>
      <c r="OP118" s="25"/>
      <c r="OQ118" s="25"/>
      <c r="OR118" s="25"/>
      <c r="OS118" s="25"/>
      <c r="OT118" s="25"/>
      <c r="OU118" s="25"/>
      <c r="OV118" s="25"/>
      <c r="OW118" s="25"/>
      <c r="OX118" s="25"/>
      <c r="OY118" s="25"/>
      <c r="OZ118" s="25"/>
      <c r="PA118" s="25"/>
      <c r="PB118" s="25"/>
      <c r="PC118" s="25"/>
      <c r="PD118" s="25"/>
      <c r="PE118" s="25"/>
      <c r="PF118" s="25"/>
      <c r="PG118" s="25"/>
      <c r="PH118" s="25"/>
      <c r="PI118" s="25"/>
      <c r="PJ118" s="25"/>
      <c r="PK118" s="25"/>
      <c r="PL118" s="25"/>
      <c r="PM118" s="25"/>
      <c r="PN118" s="25"/>
      <c r="PO118" s="25"/>
      <c r="PP118" s="25"/>
      <c r="PQ118" s="25"/>
      <c r="PR118" s="25"/>
      <c r="PS118" s="25"/>
      <c r="PT118" s="25"/>
      <c r="PU118" s="25"/>
      <c r="PV118" s="25"/>
      <c r="PW118" s="25"/>
      <c r="PX118" s="25"/>
      <c r="PY118" s="25"/>
      <c r="PZ118" s="25"/>
      <c r="QA118" s="25"/>
      <c r="QB118" s="25"/>
      <c r="QC118" s="25"/>
      <c r="QD118" s="25"/>
      <c r="QE118" s="25"/>
      <c r="QF118" s="25"/>
      <c r="QG118" s="25"/>
      <c r="QH118" s="25"/>
      <c r="QI118" s="25"/>
      <c r="QJ118" s="25"/>
      <c r="QK118" s="25"/>
      <c r="QL118" s="25"/>
      <c r="QM118" s="25"/>
      <c r="QN118" s="25"/>
      <c r="QO118" s="25"/>
      <c r="QP118" s="25"/>
      <c r="QQ118" s="25"/>
      <c r="QR118" s="25"/>
      <c r="QS118" s="25"/>
      <c r="QT118" s="25"/>
      <c r="QU118" s="25"/>
      <c r="QV118" s="25"/>
      <c r="QW118" s="25"/>
      <c r="QX118" s="25"/>
      <c r="QY118" s="25"/>
      <c r="QZ118" s="25"/>
      <c r="RA118" s="25"/>
      <c r="RB118" s="25"/>
      <c r="RC118" s="25"/>
      <c r="RD118" s="25"/>
      <c r="RE118" s="25"/>
      <c r="RF118" s="25"/>
      <c r="RG118" s="25"/>
      <c r="RH118" s="25"/>
      <c r="RI118" s="25"/>
      <c r="RJ118" s="25"/>
      <c r="RK118" s="25"/>
      <c r="RL118" s="25"/>
      <c r="RM118" s="25"/>
      <c r="RN118" s="25"/>
      <c r="RO118" s="25"/>
      <c r="RP118" s="25"/>
      <c r="RQ118" s="25"/>
      <c r="RR118" s="25"/>
      <c r="RS118" s="25"/>
      <c r="RT118" s="25"/>
      <c r="RU118" s="25"/>
      <c r="RV118" s="25"/>
      <c r="RW118" s="25"/>
      <c r="RX118" s="25"/>
      <c r="RY118" s="25"/>
      <c r="RZ118" s="25"/>
      <c r="SA118" s="25"/>
      <c r="SB118" s="25"/>
      <c r="SC118" s="25"/>
      <c r="SD118" s="25"/>
      <c r="SE118" s="25"/>
      <c r="SF118" s="25"/>
      <c r="SG118" s="25"/>
      <c r="SH118" s="25"/>
      <c r="SI118" s="25"/>
      <c r="SJ118" s="25"/>
      <c r="SK118" s="25"/>
      <c r="SL118" s="25"/>
      <c r="SM118" s="25"/>
      <c r="SN118" s="25"/>
      <c r="SO118" s="25"/>
      <c r="SP118" s="25"/>
      <c r="SQ118" s="25"/>
      <c r="SR118" s="25"/>
      <c r="SS118" s="25"/>
      <c r="ST118" s="25"/>
      <c r="SU118" s="25"/>
      <c r="SV118" s="25"/>
      <c r="SW118" s="25"/>
      <c r="SX118" s="25"/>
      <c r="SY118" s="25"/>
      <c r="SZ118" s="25"/>
      <c r="TA118" s="25"/>
      <c r="TB118" s="25"/>
      <c r="TC118" s="25"/>
      <c r="TD118" s="25"/>
      <c r="TE118" s="25"/>
      <c r="TF118" s="25"/>
      <c r="TG118" s="25"/>
      <c r="TH118" s="25"/>
      <c r="TI118" s="25"/>
      <c r="TJ118" s="25"/>
      <c r="TK118" s="25"/>
      <c r="TL118" s="25"/>
      <c r="TM118" s="25"/>
      <c r="TN118" s="25"/>
      <c r="TO118" s="25"/>
      <c r="TP118" s="25"/>
      <c r="TQ118" s="25"/>
      <c r="TR118" s="25"/>
      <c r="TS118" s="25"/>
      <c r="TT118" s="25"/>
      <c r="TU118" s="25"/>
      <c r="TV118" s="25"/>
      <c r="TW118" s="25"/>
      <c r="TX118" s="25"/>
      <c r="TY118" s="25"/>
      <c r="TZ118" s="25"/>
      <c r="UA118" s="25"/>
      <c r="UB118" s="25"/>
      <c r="UC118" s="25"/>
      <c r="UD118" s="25"/>
      <c r="UE118" s="25"/>
      <c r="UF118" s="25"/>
      <c r="UG118" s="25"/>
      <c r="UH118" s="25"/>
      <c r="UI118" s="25"/>
      <c r="UJ118" s="25"/>
      <c r="UK118" s="25"/>
      <c r="UL118" s="25"/>
      <c r="UM118" s="25"/>
      <c r="UN118" s="25"/>
      <c r="UO118" s="25"/>
      <c r="UP118" s="25"/>
      <c r="UQ118" s="25"/>
      <c r="UR118" s="25"/>
      <c r="US118" s="25"/>
      <c r="UT118" s="25"/>
      <c r="UU118" s="25"/>
      <c r="UV118" s="25"/>
      <c r="UW118" s="25"/>
      <c r="UX118" s="25"/>
      <c r="UY118" s="25"/>
      <c r="UZ118" s="25"/>
      <c r="VA118" s="25"/>
      <c r="VB118" s="25"/>
      <c r="VC118" s="25"/>
      <c r="VD118" s="25"/>
      <c r="VE118" s="25"/>
      <c r="VF118" s="25"/>
      <c r="VG118" s="25"/>
      <c r="VH118" s="25"/>
      <c r="VI118" s="25"/>
      <c r="VJ118" s="25"/>
      <c r="VK118" s="25"/>
      <c r="VL118" s="25"/>
      <c r="VM118" s="25"/>
      <c r="VN118" s="25"/>
      <c r="VO118" s="25"/>
      <c r="VP118" s="25"/>
      <c r="VQ118" s="25"/>
      <c r="VR118" s="25"/>
      <c r="VS118" s="25"/>
      <c r="VT118" s="25"/>
      <c r="VU118" s="25"/>
      <c r="VV118" s="25"/>
      <c r="VW118" s="25"/>
      <c r="VX118" s="25"/>
      <c r="VY118" s="25"/>
      <c r="VZ118" s="25"/>
      <c r="WA118" s="25"/>
      <c r="WB118" s="25"/>
      <c r="WC118" s="25"/>
      <c r="WD118" s="25"/>
      <c r="WE118" s="25"/>
      <c r="WF118" s="25"/>
      <c r="WG118" s="25"/>
      <c r="WH118" s="25"/>
      <c r="WI118" s="25"/>
      <c r="WJ118" s="25"/>
      <c r="WK118" s="25"/>
      <c r="WL118" s="25"/>
      <c r="WM118" s="25"/>
      <c r="WN118" s="25"/>
      <c r="WO118" s="25"/>
      <c r="WP118" s="25"/>
      <c r="WQ118" s="25"/>
      <c r="WR118" s="25"/>
      <c r="WS118" s="25"/>
      <c r="WT118" s="25"/>
      <c r="WU118" s="25"/>
      <c r="WV118" s="25"/>
      <c r="WW118" s="25"/>
      <c r="WX118" s="25"/>
      <c r="WY118" s="25"/>
      <c r="WZ118" s="25"/>
      <c r="XA118" s="25"/>
      <c r="XB118" s="25"/>
      <c r="XC118" s="25"/>
      <c r="XD118" s="25"/>
      <c r="XE118" s="25"/>
      <c r="XF118" s="25"/>
      <c r="XG118" s="25"/>
      <c r="XH118" s="25"/>
      <c r="XI118" s="25"/>
      <c r="XJ118" s="25"/>
      <c r="XK118" s="25"/>
      <c r="XL118" s="25"/>
      <c r="XM118" s="25"/>
      <c r="XN118" s="25"/>
      <c r="XO118" s="25"/>
      <c r="XP118" s="25"/>
      <c r="XQ118" s="25"/>
      <c r="XR118" s="25"/>
      <c r="XS118" s="25"/>
      <c r="XT118" s="25"/>
      <c r="XU118" s="25"/>
      <c r="XV118" s="25"/>
      <c r="XW118" s="25"/>
      <c r="XX118" s="25"/>
      <c r="XY118" s="25"/>
      <c r="XZ118" s="25"/>
      <c r="YA118" s="25"/>
      <c r="YB118" s="25"/>
      <c r="YC118" s="25"/>
      <c r="YD118" s="25"/>
      <c r="YE118" s="25"/>
      <c r="YF118" s="25"/>
      <c r="YG118" s="25"/>
      <c r="YH118" s="25"/>
      <c r="YI118" s="25"/>
      <c r="YJ118" s="25"/>
      <c r="YK118" s="25"/>
      <c r="YL118" s="25"/>
      <c r="YM118" s="25"/>
      <c r="YN118" s="25"/>
      <c r="YO118" s="25"/>
      <c r="YP118" s="25"/>
      <c r="YQ118" s="25"/>
      <c r="YR118" s="25"/>
      <c r="YS118" s="25"/>
      <c r="YT118" s="25"/>
      <c r="YU118" s="25"/>
      <c r="YV118" s="25"/>
      <c r="YW118" s="25"/>
      <c r="YX118" s="25"/>
      <c r="YY118" s="25"/>
      <c r="YZ118" s="25"/>
      <c r="ZA118" s="25"/>
      <c r="ZB118" s="25"/>
      <c r="ZC118" s="25"/>
      <c r="ZD118" s="25"/>
      <c r="ZE118" s="25"/>
      <c r="ZF118" s="25"/>
      <c r="ZG118" s="25"/>
      <c r="ZH118" s="25"/>
      <c r="ZI118" s="25"/>
      <c r="ZJ118" s="25"/>
      <c r="ZK118" s="25"/>
      <c r="ZL118" s="25"/>
      <c r="ZM118" s="25"/>
      <c r="ZN118" s="25"/>
      <c r="ZO118" s="25"/>
      <c r="ZP118" s="25"/>
      <c r="ZQ118" s="25"/>
      <c r="ZR118" s="25"/>
      <c r="ZS118" s="25"/>
      <c r="ZT118" s="25"/>
      <c r="ZU118" s="25"/>
      <c r="ZV118" s="25"/>
      <c r="ZW118" s="25"/>
      <c r="ZX118" s="25"/>
      <c r="ZY118" s="25"/>
      <c r="ZZ118" s="25"/>
      <c r="AAA118" s="25"/>
      <c r="AAB118" s="25"/>
      <c r="AAC118" s="25"/>
      <c r="AAD118" s="25"/>
      <c r="AAE118" s="25"/>
      <c r="AAF118" s="25"/>
      <c r="AAG118" s="25"/>
      <c r="AAH118" s="25"/>
      <c r="AAI118" s="25"/>
      <c r="AAJ118" s="25"/>
      <c r="AAK118" s="25"/>
      <c r="AAL118" s="25"/>
      <c r="AAM118" s="25"/>
      <c r="AAN118" s="25"/>
      <c r="AAO118" s="25"/>
      <c r="AAP118" s="25"/>
      <c r="AAQ118" s="25"/>
      <c r="AAR118" s="25"/>
      <c r="AAS118" s="25"/>
      <c r="AAT118" s="25"/>
      <c r="AAU118" s="25"/>
      <c r="AAV118" s="25"/>
      <c r="AAW118" s="25"/>
      <c r="AAX118" s="25"/>
      <c r="AAY118" s="25"/>
      <c r="AAZ118" s="25"/>
      <c r="ABA118" s="25"/>
      <c r="ABB118" s="25"/>
      <c r="ABC118" s="25"/>
      <c r="ABD118" s="25"/>
      <c r="ABE118" s="25"/>
      <c r="ABF118" s="25"/>
      <c r="ABG118" s="25"/>
      <c r="ABH118" s="25"/>
      <c r="ABI118" s="25"/>
      <c r="ABJ118" s="25"/>
      <c r="ABK118" s="25"/>
      <c r="ABL118" s="25"/>
      <c r="ABM118" s="25"/>
      <c r="ABN118" s="25"/>
      <c r="ABO118" s="25"/>
      <c r="ABP118" s="25"/>
      <c r="ABQ118" s="25"/>
      <c r="ABR118" s="25"/>
      <c r="ABS118" s="25"/>
      <c r="ABT118" s="25"/>
      <c r="ABU118" s="25"/>
      <c r="ABV118" s="25"/>
      <c r="ABW118" s="25"/>
      <c r="ABX118" s="25"/>
      <c r="ABY118" s="25"/>
      <c r="ABZ118" s="25"/>
      <c r="ACA118" s="25"/>
      <c r="ACB118" s="25"/>
      <c r="ACC118" s="25"/>
      <c r="ACD118" s="25"/>
      <c r="ACE118" s="25"/>
      <c r="ACF118" s="25"/>
      <c r="ACG118" s="25"/>
      <c r="ACH118" s="25"/>
      <c r="ACI118" s="25"/>
      <c r="ACJ118" s="25"/>
      <c r="ACK118" s="25"/>
      <c r="ACL118" s="25"/>
      <c r="ACM118" s="25"/>
      <c r="ACN118" s="25"/>
      <c r="ACO118" s="25"/>
      <c r="ACP118" s="25"/>
      <c r="ACQ118" s="25"/>
      <c r="ACR118" s="25"/>
      <c r="ACS118" s="25"/>
      <c r="ACT118" s="25"/>
      <c r="ACU118" s="25"/>
      <c r="ACV118" s="25"/>
      <c r="ACW118" s="25"/>
      <c r="ACX118" s="25"/>
      <c r="ACY118" s="25"/>
      <c r="ACZ118" s="25"/>
      <c r="ADA118" s="25"/>
      <c r="ADB118" s="25"/>
      <c r="ADC118" s="25"/>
      <c r="ADD118" s="25"/>
      <c r="ADE118" s="25"/>
      <c r="ADF118" s="25"/>
      <c r="ADG118" s="25"/>
      <c r="ADH118" s="25"/>
      <c r="ADI118" s="25"/>
      <c r="ADJ118" s="25"/>
      <c r="ADK118" s="25"/>
      <c r="ADL118" s="25"/>
      <c r="ADM118" s="25"/>
      <c r="ADN118" s="25"/>
      <c r="ADO118" s="25"/>
      <c r="ADP118" s="25"/>
      <c r="ADQ118" s="25"/>
      <c r="ADR118" s="25"/>
      <c r="ADS118" s="25"/>
      <c r="ADT118" s="25"/>
      <c r="ADU118" s="25"/>
      <c r="ADV118" s="25"/>
      <c r="ADW118" s="25"/>
      <c r="ADX118" s="25"/>
      <c r="ADY118" s="25"/>
      <c r="ADZ118" s="25"/>
      <c r="AEA118" s="25"/>
      <c r="AEB118" s="25"/>
      <c r="AEC118" s="25"/>
      <c r="AED118" s="25"/>
      <c r="AEE118" s="25"/>
      <c r="AEF118" s="25"/>
      <c r="AEG118" s="25"/>
      <c r="AEH118" s="25"/>
      <c r="AEI118" s="25"/>
      <c r="AEJ118" s="25"/>
      <c r="AEK118" s="25"/>
      <c r="AEL118" s="25"/>
      <c r="AEM118" s="25"/>
      <c r="AEN118" s="25"/>
      <c r="AEO118" s="25"/>
      <c r="AEP118" s="25"/>
      <c r="AEQ118" s="25"/>
      <c r="AER118" s="25"/>
      <c r="AES118" s="25"/>
      <c r="AET118" s="25"/>
      <c r="AEU118" s="25"/>
      <c r="AEV118" s="25"/>
      <c r="AEW118" s="25"/>
      <c r="AEX118" s="25"/>
      <c r="AEY118" s="25"/>
      <c r="AEZ118" s="25"/>
      <c r="AFA118" s="25"/>
      <c r="AFB118" s="25"/>
      <c r="AFC118" s="25"/>
      <c r="AFD118" s="25"/>
      <c r="AFE118" s="25"/>
      <c r="AFF118" s="25"/>
      <c r="AFG118" s="25"/>
      <c r="AFH118" s="25"/>
      <c r="AFI118" s="25"/>
      <c r="AFJ118" s="25"/>
      <c r="AFK118" s="25"/>
      <c r="AFL118" s="25"/>
      <c r="AFM118" s="25"/>
      <c r="AFN118" s="25"/>
      <c r="AFO118" s="25"/>
      <c r="AFP118" s="25"/>
      <c r="AFQ118" s="25"/>
      <c r="AFR118" s="25"/>
      <c r="AFS118" s="25"/>
      <c r="AFT118" s="25"/>
      <c r="AFU118" s="25"/>
      <c r="AFV118" s="25"/>
      <c r="AFW118" s="25"/>
      <c r="AFX118" s="25"/>
      <c r="AFY118" s="25"/>
      <c r="AFZ118" s="25"/>
      <c r="AGA118" s="25"/>
      <c r="AGB118" s="25"/>
      <c r="AGC118" s="25"/>
      <c r="AGD118" s="25"/>
      <c r="AGE118" s="25"/>
      <c r="AGF118" s="25"/>
      <c r="AGG118" s="25"/>
      <c r="AGH118" s="25"/>
      <c r="AGI118" s="25"/>
      <c r="AGJ118" s="25"/>
      <c r="AGK118" s="25"/>
      <c r="AGL118" s="25"/>
      <c r="AGM118" s="25"/>
      <c r="AGN118" s="25"/>
      <c r="AGO118" s="25"/>
      <c r="AGP118" s="25"/>
      <c r="AGQ118" s="25"/>
      <c r="AGR118" s="25"/>
      <c r="AGS118" s="25"/>
      <c r="AGT118" s="25"/>
      <c r="AGU118" s="25"/>
      <c r="AGV118" s="25"/>
      <c r="AGW118" s="25"/>
      <c r="AGX118" s="25"/>
      <c r="AGY118" s="25"/>
      <c r="AGZ118" s="25"/>
      <c r="AHA118" s="25"/>
      <c r="AHB118" s="25"/>
      <c r="AHC118" s="25"/>
      <c r="AHD118" s="25"/>
      <c r="AHE118" s="25"/>
      <c r="AHF118" s="25"/>
      <c r="AHG118" s="25"/>
      <c r="AHH118" s="25"/>
      <c r="AHI118" s="25"/>
      <c r="AHJ118" s="25"/>
      <c r="AHK118" s="25"/>
      <c r="AHL118" s="25"/>
      <c r="AHM118" s="25"/>
      <c r="AHN118" s="25"/>
      <c r="AHO118" s="25"/>
      <c r="AHP118" s="25"/>
      <c r="AHQ118" s="25"/>
      <c r="AHR118" s="25"/>
      <c r="AHS118" s="25"/>
      <c r="AHT118" s="25"/>
      <c r="AHU118" s="25"/>
      <c r="AHV118" s="25"/>
      <c r="AHW118" s="25"/>
      <c r="AHX118" s="25"/>
      <c r="AHY118" s="25"/>
      <c r="AHZ118" s="25"/>
      <c r="AIA118" s="25"/>
      <c r="AIB118" s="25"/>
      <c r="AIC118" s="25"/>
      <c r="AID118" s="25"/>
      <c r="AIE118" s="25"/>
      <c r="AIF118" s="25"/>
      <c r="AIG118" s="25"/>
      <c r="AIH118" s="25"/>
      <c r="AII118" s="25"/>
      <c r="AIJ118" s="25"/>
      <c r="AIK118" s="25"/>
      <c r="AIL118" s="25"/>
      <c r="AIM118" s="25"/>
      <c r="AIN118" s="25"/>
      <c r="AIO118" s="25"/>
      <c r="AIP118" s="25"/>
      <c r="AIQ118" s="25"/>
      <c r="AIR118" s="25"/>
      <c r="AIS118" s="25"/>
      <c r="AIT118" s="25"/>
      <c r="AIU118" s="25"/>
      <c r="AIV118" s="25"/>
      <c r="AIW118" s="25"/>
      <c r="AIX118" s="25"/>
      <c r="AIY118" s="25"/>
      <c r="AIZ118" s="25"/>
      <c r="AJA118" s="25"/>
      <c r="AJB118" s="25"/>
      <c r="AJC118" s="25"/>
      <c r="AJD118" s="25"/>
      <c r="AJE118" s="25"/>
      <c r="AJF118" s="25"/>
      <c r="AJG118" s="25"/>
      <c r="AJH118" s="25"/>
      <c r="AJI118" s="25"/>
      <c r="AJJ118" s="25"/>
      <c r="AJK118" s="25"/>
      <c r="AJL118" s="25"/>
      <c r="AJM118" s="25"/>
      <c r="AJN118" s="25"/>
      <c r="AJO118" s="25"/>
      <c r="AJP118" s="25"/>
      <c r="AJQ118" s="25"/>
      <c r="AJR118" s="25"/>
      <c r="AJS118" s="25"/>
      <c r="AJT118" s="25"/>
      <c r="AJU118" s="25"/>
      <c r="AJV118" s="25"/>
      <c r="AJW118" s="25"/>
      <c r="AJX118" s="25"/>
      <c r="AJY118" s="25"/>
      <c r="AJZ118" s="25"/>
      <c r="AKA118" s="25"/>
      <c r="AKB118" s="25"/>
      <c r="AKC118" s="25"/>
      <c r="AKD118" s="25"/>
      <c r="AKE118" s="25"/>
      <c r="AKF118" s="25"/>
      <c r="AKG118" s="25"/>
      <c r="AKH118" s="25"/>
      <c r="AKI118" s="25"/>
      <c r="AKJ118" s="25"/>
      <c r="AKK118" s="25"/>
      <c r="AKL118" s="25"/>
      <c r="AKM118" s="25"/>
      <c r="AKN118" s="25"/>
      <c r="AKO118" s="25"/>
      <c r="AKP118" s="25"/>
      <c r="AKQ118" s="25"/>
      <c r="AKR118" s="25"/>
      <c r="AKS118" s="25"/>
      <c r="AKT118" s="25"/>
      <c r="AKU118" s="25"/>
      <c r="AKV118" s="25"/>
      <c r="AKW118" s="25"/>
      <c r="AKX118" s="25"/>
      <c r="AKY118" s="25"/>
      <c r="AKZ118" s="25"/>
      <c r="ALA118" s="25"/>
      <c r="ALB118" s="25"/>
      <c r="ALC118" s="25"/>
      <c r="ALD118" s="25"/>
      <c r="ALE118" s="25"/>
      <c r="ALF118" s="25"/>
      <c r="ALG118" s="25"/>
      <c r="ALH118" s="25"/>
      <c r="ALI118" s="25"/>
      <c r="ALJ118" s="25"/>
      <c r="ALK118" s="25"/>
      <c r="ALL118" s="25"/>
      <c r="ALM118" s="25"/>
      <c r="ALN118" s="25"/>
      <c r="ALO118" s="25"/>
      <c r="ALP118" s="25"/>
      <c r="ALQ118" s="25"/>
      <c r="ALR118" s="25"/>
      <c r="ALS118" s="25"/>
      <c r="ALT118" s="25"/>
      <c r="ALU118" s="25"/>
      <c r="ALV118" s="25"/>
      <c r="ALW118" s="25"/>
      <c r="ALX118" s="25"/>
      <c r="ALY118" s="25"/>
      <c r="ALZ118" s="25"/>
      <c r="AMA118" s="25"/>
      <c r="AMB118" s="25"/>
      <c r="AMC118" s="25"/>
      <c r="AMD118" s="25"/>
      <c r="AME118" s="25"/>
      <c r="AMF118" s="25"/>
      <c r="AMG118" s="25"/>
      <c r="AMH118" s="25"/>
      <c r="AMI118" s="25"/>
      <c r="AMJ118" s="25"/>
    </row>
    <row r="119" spans="1:1024" ht="18.75" customHeight="1">
      <c r="A119" s="369"/>
      <c r="C119" s="383"/>
      <c r="D119" s="393"/>
      <c r="E119" s="393"/>
      <c r="F119" s="39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393"/>
      <c r="AI119" s="393"/>
      <c r="AJ119" s="393"/>
      <c r="AK119" s="393"/>
      <c r="AL119" s="425"/>
      <c r="AM119" s="425"/>
      <c r="AN119" s="427"/>
      <c r="AO119" s="393"/>
      <c r="AP119" s="393"/>
      <c r="AQ119" s="393"/>
      <c r="AR119" s="403"/>
      <c r="AS119" s="403"/>
      <c r="AT119" s="403"/>
      <c r="AU119" s="403"/>
      <c r="AV119" s="403"/>
      <c r="AW119" s="403"/>
      <c r="AX119" s="403"/>
      <c r="AY119" s="403"/>
      <c r="AZ119" s="403"/>
      <c r="BA119" s="403"/>
      <c r="BB119" s="403"/>
      <c r="BC119" s="403"/>
      <c r="BD119" s="403"/>
      <c r="BE119" s="403"/>
      <c r="BF119" s="403"/>
      <c r="BG119" s="403"/>
      <c r="BH119" s="403"/>
      <c r="BI119" s="403"/>
      <c r="BJ119" s="403"/>
      <c r="BK119" s="403"/>
      <c r="BL119" s="403"/>
      <c r="BM119" s="403"/>
      <c r="BN119" s="403"/>
      <c r="BO119" s="403"/>
      <c r="BP119" s="403"/>
      <c r="BQ119" s="403"/>
      <c r="BR119" s="403"/>
      <c r="BS119" s="393"/>
      <c r="BT119" s="393"/>
      <c r="BU119" s="393"/>
      <c r="BV119" s="393"/>
      <c r="BW119" s="369"/>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c r="HR119" s="25"/>
      <c r="HS119" s="25"/>
      <c r="HT119" s="25"/>
      <c r="HU119" s="25"/>
      <c r="HV119" s="25"/>
      <c r="HW119" s="25"/>
      <c r="HX119" s="25"/>
      <c r="HY119" s="25"/>
      <c r="HZ119" s="25"/>
      <c r="IA119" s="25"/>
      <c r="IB119" s="25"/>
      <c r="IC119" s="25"/>
      <c r="ID119" s="25"/>
      <c r="IE119" s="25"/>
      <c r="IF119" s="25"/>
      <c r="IG119" s="25"/>
      <c r="IH119" s="25"/>
      <c r="II119" s="25"/>
      <c r="IJ119" s="25"/>
      <c r="IK119" s="25"/>
      <c r="IL119" s="25"/>
      <c r="IM119" s="25"/>
      <c r="IN119" s="25"/>
      <c r="IO119" s="25"/>
      <c r="IP119" s="25"/>
      <c r="IQ119" s="25"/>
      <c r="IR119" s="25"/>
      <c r="IS119" s="25"/>
      <c r="IT119" s="25"/>
      <c r="IU119" s="25"/>
      <c r="IV119" s="25"/>
      <c r="IW119" s="25"/>
      <c r="IX119" s="25"/>
      <c r="IY119" s="25"/>
      <c r="IZ119" s="25"/>
      <c r="JA119" s="25"/>
      <c r="JB119" s="25"/>
      <c r="JC119" s="25"/>
      <c r="JD119" s="25"/>
      <c r="JE119" s="25"/>
      <c r="JF119" s="25"/>
      <c r="JG119" s="25"/>
      <c r="JH119" s="25"/>
      <c r="JI119" s="25"/>
      <c r="JJ119" s="25"/>
      <c r="JK119" s="25"/>
      <c r="JL119" s="25"/>
      <c r="JM119" s="25"/>
      <c r="JN119" s="25"/>
      <c r="JO119" s="25"/>
      <c r="JP119" s="25"/>
      <c r="JQ119" s="25"/>
      <c r="JR119" s="25"/>
      <c r="JS119" s="25"/>
      <c r="JT119" s="25"/>
      <c r="JU119" s="25"/>
      <c r="JV119" s="25"/>
      <c r="JW119" s="25"/>
      <c r="JX119" s="25"/>
      <c r="JY119" s="25"/>
      <c r="JZ119" s="25"/>
      <c r="KA119" s="25"/>
      <c r="KB119" s="25"/>
      <c r="KC119" s="25"/>
      <c r="KD119" s="25"/>
      <c r="KE119" s="25"/>
      <c r="KF119" s="25"/>
      <c r="KG119" s="25"/>
      <c r="KH119" s="25"/>
      <c r="KI119" s="25"/>
      <c r="KJ119" s="25"/>
      <c r="KK119" s="25"/>
      <c r="KL119" s="25"/>
      <c r="KM119" s="25"/>
      <c r="KN119" s="25"/>
      <c r="KO119" s="25"/>
      <c r="KP119" s="25"/>
      <c r="KQ119" s="25"/>
      <c r="KR119" s="25"/>
      <c r="KS119" s="25"/>
      <c r="KT119" s="25"/>
      <c r="KU119" s="25"/>
      <c r="KV119" s="25"/>
      <c r="KW119" s="25"/>
      <c r="KX119" s="25"/>
      <c r="KY119" s="25"/>
      <c r="KZ119" s="25"/>
      <c r="LA119" s="25"/>
      <c r="LB119" s="25"/>
      <c r="LC119" s="25"/>
      <c r="LD119" s="25"/>
      <c r="LE119" s="25"/>
      <c r="LF119" s="25"/>
      <c r="LG119" s="25"/>
      <c r="LH119" s="25"/>
      <c r="LI119" s="25"/>
      <c r="LJ119" s="25"/>
      <c r="LK119" s="25"/>
      <c r="LL119" s="25"/>
      <c r="LM119" s="25"/>
      <c r="LN119" s="25"/>
      <c r="LO119" s="25"/>
      <c r="LP119" s="25"/>
      <c r="LQ119" s="25"/>
      <c r="LR119" s="25"/>
      <c r="LS119" s="25"/>
      <c r="LT119" s="25"/>
      <c r="LU119" s="25"/>
      <c r="LV119" s="25"/>
      <c r="LW119" s="25"/>
      <c r="LX119" s="25"/>
      <c r="LY119" s="25"/>
      <c r="LZ119" s="25"/>
      <c r="MA119" s="25"/>
      <c r="MB119" s="25"/>
      <c r="MC119" s="25"/>
      <c r="MD119" s="25"/>
      <c r="ME119" s="25"/>
      <c r="MF119" s="25"/>
      <c r="MG119" s="25"/>
      <c r="MH119" s="25"/>
      <c r="MI119" s="25"/>
      <c r="MJ119" s="25"/>
      <c r="MK119" s="25"/>
      <c r="ML119" s="25"/>
      <c r="MM119" s="25"/>
      <c r="MN119" s="25"/>
      <c r="MO119" s="25"/>
      <c r="MP119" s="25"/>
      <c r="MQ119" s="25"/>
      <c r="MR119" s="25"/>
      <c r="MS119" s="25"/>
      <c r="MT119" s="25"/>
      <c r="MU119" s="25"/>
      <c r="MV119" s="25"/>
      <c r="MW119" s="25"/>
      <c r="MX119" s="25"/>
      <c r="MY119" s="25"/>
      <c r="MZ119" s="25"/>
      <c r="NA119" s="25"/>
      <c r="NB119" s="25"/>
      <c r="NC119" s="25"/>
      <c r="ND119" s="25"/>
      <c r="NE119" s="25"/>
      <c r="NF119" s="25"/>
      <c r="NG119" s="25"/>
      <c r="NH119" s="25"/>
      <c r="NI119" s="25"/>
      <c r="NJ119" s="25"/>
      <c r="NK119" s="25"/>
      <c r="NL119" s="25"/>
      <c r="NM119" s="25"/>
      <c r="NN119" s="25"/>
      <c r="NO119" s="25"/>
      <c r="NP119" s="25"/>
      <c r="NQ119" s="25"/>
      <c r="NR119" s="25"/>
      <c r="NS119" s="25"/>
      <c r="NT119" s="25"/>
      <c r="NU119" s="25"/>
      <c r="NV119" s="25"/>
      <c r="NW119" s="25"/>
      <c r="NX119" s="25"/>
      <c r="NY119" s="25"/>
      <c r="NZ119" s="25"/>
      <c r="OA119" s="25"/>
      <c r="OB119" s="25"/>
      <c r="OC119" s="25"/>
      <c r="OD119" s="25"/>
      <c r="OE119" s="25"/>
      <c r="OF119" s="25"/>
      <c r="OG119" s="25"/>
      <c r="OH119" s="25"/>
      <c r="OI119" s="25"/>
      <c r="OJ119" s="25"/>
      <c r="OK119" s="25"/>
      <c r="OL119" s="25"/>
      <c r="OM119" s="25"/>
      <c r="ON119" s="25"/>
      <c r="OO119" s="25"/>
      <c r="OP119" s="25"/>
      <c r="OQ119" s="25"/>
      <c r="OR119" s="25"/>
      <c r="OS119" s="25"/>
      <c r="OT119" s="25"/>
      <c r="OU119" s="25"/>
      <c r="OV119" s="25"/>
      <c r="OW119" s="25"/>
      <c r="OX119" s="25"/>
      <c r="OY119" s="25"/>
      <c r="OZ119" s="25"/>
      <c r="PA119" s="25"/>
      <c r="PB119" s="25"/>
      <c r="PC119" s="25"/>
      <c r="PD119" s="25"/>
      <c r="PE119" s="25"/>
      <c r="PF119" s="25"/>
      <c r="PG119" s="25"/>
      <c r="PH119" s="25"/>
      <c r="PI119" s="25"/>
      <c r="PJ119" s="25"/>
      <c r="PK119" s="25"/>
      <c r="PL119" s="25"/>
      <c r="PM119" s="25"/>
      <c r="PN119" s="25"/>
      <c r="PO119" s="25"/>
      <c r="PP119" s="25"/>
      <c r="PQ119" s="25"/>
      <c r="PR119" s="25"/>
      <c r="PS119" s="25"/>
      <c r="PT119" s="25"/>
      <c r="PU119" s="25"/>
      <c r="PV119" s="25"/>
      <c r="PW119" s="25"/>
      <c r="PX119" s="25"/>
      <c r="PY119" s="25"/>
      <c r="PZ119" s="25"/>
      <c r="QA119" s="25"/>
      <c r="QB119" s="25"/>
      <c r="QC119" s="25"/>
      <c r="QD119" s="25"/>
      <c r="QE119" s="25"/>
      <c r="QF119" s="25"/>
      <c r="QG119" s="25"/>
      <c r="QH119" s="25"/>
      <c r="QI119" s="25"/>
      <c r="QJ119" s="25"/>
      <c r="QK119" s="25"/>
      <c r="QL119" s="25"/>
      <c r="QM119" s="25"/>
      <c r="QN119" s="25"/>
      <c r="QO119" s="25"/>
      <c r="QP119" s="25"/>
      <c r="QQ119" s="25"/>
      <c r="QR119" s="25"/>
      <c r="QS119" s="25"/>
      <c r="QT119" s="25"/>
      <c r="QU119" s="25"/>
      <c r="QV119" s="25"/>
      <c r="QW119" s="25"/>
      <c r="QX119" s="25"/>
      <c r="QY119" s="25"/>
      <c r="QZ119" s="25"/>
      <c r="RA119" s="25"/>
      <c r="RB119" s="25"/>
      <c r="RC119" s="25"/>
      <c r="RD119" s="25"/>
      <c r="RE119" s="25"/>
      <c r="RF119" s="25"/>
      <c r="RG119" s="25"/>
      <c r="RH119" s="25"/>
      <c r="RI119" s="25"/>
      <c r="RJ119" s="25"/>
      <c r="RK119" s="25"/>
      <c r="RL119" s="25"/>
      <c r="RM119" s="25"/>
      <c r="RN119" s="25"/>
      <c r="RO119" s="25"/>
      <c r="RP119" s="25"/>
      <c r="RQ119" s="25"/>
      <c r="RR119" s="25"/>
      <c r="RS119" s="25"/>
      <c r="RT119" s="25"/>
      <c r="RU119" s="25"/>
      <c r="RV119" s="25"/>
      <c r="RW119" s="25"/>
      <c r="RX119" s="25"/>
      <c r="RY119" s="25"/>
      <c r="RZ119" s="25"/>
      <c r="SA119" s="25"/>
      <c r="SB119" s="25"/>
      <c r="SC119" s="25"/>
      <c r="SD119" s="25"/>
      <c r="SE119" s="25"/>
      <c r="SF119" s="25"/>
      <c r="SG119" s="25"/>
      <c r="SH119" s="25"/>
      <c r="SI119" s="25"/>
      <c r="SJ119" s="25"/>
      <c r="SK119" s="25"/>
      <c r="SL119" s="25"/>
      <c r="SM119" s="25"/>
      <c r="SN119" s="25"/>
      <c r="SO119" s="25"/>
      <c r="SP119" s="25"/>
      <c r="SQ119" s="25"/>
      <c r="SR119" s="25"/>
      <c r="SS119" s="25"/>
      <c r="ST119" s="25"/>
      <c r="SU119" s="25"/>
      <c r="SV119" s="25"/>
      <c r="SW119" s="25"/>
      <c r="SX119" s="25"/>
      <c r="SY119" s="25"/>
      <c r="SZ119" s="25"/>
      <c r="TA119" s="25"/>
      <c r="TB119" s="25"/>
      <c r="TC119" s="25"/>
      <c r="TD119" s="25"/>
      <c r="TE119" s="25"/>
      <c r="TF119" s="25"/>
      <c r="TG119" s="25"/>
      <c r="TH119" s="25"/>
      <c r="TI119" s="25"/>
      <c r="TJ119" s="25"/>
      <c r="TK119" s="25"/>
      <c r="TL119" s="25"/>
      <c r="TM119" s="25"/>
      <c r="TN119" s="25"/>
      <c r="TO119" s="25"/>
      <c r="TP119" s="25"/>
      <c r="TQ119" s="25"/>
      <c r="TR119" s="25"/>
      <c r="TS119" s="25"/>
      <c r="TT119" s="25"/>
      <c r="TU119" s="25"/>
      <c r="TV119" s="25"/>
      <c r="TW119" s="25"/>
      <c r="TX119" s="25"/>
      <c r="TY119" s="25"/>
      <c r="TZ119" s="25"/>
      <c r="UA119" s="25"/>
      <c r="UB119" s="25"/>
      <c r="UC119" s="25"/>
      <c r="UD119" s="25"/>
      <c r="UE119" s="25"/>
      <c r="UF119" s="25"/>
      <c r="UG119" s="25"/>
      <c r="UH119" s="25"/>
      <c r="UI119" s="25"/>
      <c r="UJ119" s="25"/>
      <c r="UK119" s="25"/>
      <c r="UL119" s="25"/>
      <c r="UM119" s="25"/>
      <c r="UN119" s="25"/>
      <c r="UO119" s="25"/>
      <c r="UP119" s="25"/>
      <c r="UQ119" s="25"/>
      <c r="UR119" s="25"/>
      <c r="US119" s="25"/>
      <c r="UT119" s="25"/>
      <c r="UU119" s="25"/>
      <c r="UV119" s="25"/>
      <c r="UW119" s="25"/>
      <c r="UX119" s="25"/>
      <c r="UY119" s="25"/>
      <c r="UZ119" s="25"/>
      <c r="VA119" s="25"/>
      <c r="VB119" s="25"/>
      <c r="VC119" s="25"/>
      <c r="VD119" s="25"/>
      <c r="VE119" s="25"/>
      <c r="VF119" s="25"/>
      <c r="VG119" s="25"/>
      <c r="VH119" s="25"/>
      <c r="VI119" s="25"/>
      <c r="VJ119" s="25"/>
      <c r="VK119" s="25"/>
      <c r="VL119" s="25"/>
      <c r="VM119" s="25"/>
      <c r="VN119" s="25"/>
      <c r="VO119" s="25"/>
      <c r="VP119" s="25"/>
      <c r="VQ119" s="25"/>
      <c r="VR119" s="25"/>
      <c r="VS119" s="25"/>
      <c r="VT119" s="25"/>
      <c r="VU119" s="25"/>
      <c r="VV119" s="25"/>
      <c r="VW119" s="25"/>
      <c r="VX119" s="25"/>
      <c r="VY119" s="25"/>
      <c r="VZ119" s="25"/>
      <c r="WA119" s="25"/>
      <c r="WB119" s="25"/>
      <c r="WC119" s="25"/>
      <c r="WD119" s="25"/>
      <c r="WE119" s="25"/>
      <c r="WF119" s="25"/>
      <c r="WG119" s="25"/>
      <c r="WH119" s="25"/>
      <c r="WI119" s="25"/>
      <c r="WJ119" s="25"/>
      <c r="WK119" s="25"/>
      <c r="WL119" s="25"/>
      <c r="WM119" s="25"/>
      <c r="WN119" s="25"/>
      <c r="WO119" s="25"/>
      <c r="WP119" s="25"/>
      <c r="WQ119" s="25"/>
      <c r="WR119" s="25"/>
      <c r="WS119" s="25"/>
      <c r="WT119" s="25"/>
      <c r="WU119" s="25"/>
      <c r="WV119" s="25"/>
      <c r="WW119" s="25"/>
      <c r="WX119" s="25"/>
      <c r="WY119" s="25"/>
      <c r="WZ119" s="25"/>
      <c r="XA119" s="25"/>
      <c r="XB119" s="25"/>
      <c r="XC119" s="25"/>
      <c r="XD119" s="25"/>
      <c r="XE119" s="25"/>
      <c r="XF119" s="25"/>
      <c r="XG119" s="25"/>
      <c r="XH119" s="25"/>
      <c r="XI119" s="25"/>
      <c r="XJ119" s="25"/>
      <c r="XK119" s="25"/>
      <c r="XL119" s="25"/>
      <c r="XM119" s="25"/>
      <c r="XN119" s="25"/>
      <c r="XO119" s="25"/>
      <c r="XP119" s="25"/>
      <c r="XQ119" s="25"/>
      <c r="XR119" s="25"/>
      <c r="XS119" s="25"/>
      <c r="XT119" s="25"/>
      <c r="XU119" s="25"/>
      <c r="XV119" s="25"/>
      <c r="XW119" s="25"/>
      <c r="XX119" s="25"/>
      <c r="XY119" s="25"/>
      <c r="XZ119" s="25"/>
      <c r="YA119" s="25"/>
      <c r="YB119" s="25"/>
      <c r="YC119" s="25"/>
      <c r="YD119" s="25"/>
      <c r="YE119" s="25"/>
      <c r="YF119" s="25"/>
      <c r="YG119" s="25"/>
      <c r="YH119" s="25"/>
      <c r="YI119" s="25"/>
      <c r="YJ119" s="25"/>
      <c r="YK119" s="25"/>
      <c r="YL119" s="25"/>
      <c r="YM119" s="25"/>
      <c r="YN119" s="25"/>
      <c r="YO119" s="25"/>
      <c r="YP119" s="25"/>
      <c r="YQ119" s="25"/>
      <c r="YR119" s="25"/>
      <c r="YS119" s="25"/>
      <c r="YT119" s="25"/>
      <c r="YU119" s="25"/>
      <c r="YV119" s="25"/>
      <c r="YW119" s="25"/>
      <c r="YX119" s="25"/>
      <c r="YY119" s="25"/>
      <c r="YZ119" s="25"/>
      <c r="ZA119" s="25"/>
      <c r="ZB119" s="25"/>
      <c r="ZC119" s="25"/>
      <c r="ZD119" s="25"/>
      <c r="ZE119" s="25"/>
      <c r="ZF119" s="25"/>
      <c r="ZG119" s="25"/>
      <c r="ZH119" s="25"/>
      <c r="ZI119" s="25"/>
      <c r="ZJ119" s="25"/>
      <c r="ZK119" s="25"/>
      <c r="ZL119" s="25"/>
      <c r="ZM119" s="25"/>
      <c r="ZN119" s="25"/>
      <c r="ZO119" s="25"/>
      <c r="ZP119" s="25"/>
      <c r="ZQ119" s="25"/>
      <c r="ZR119" s="25"/>
      <c r="ZS119" s="25"/>
      <c r="ZT119" s="25"/>
      <c r="ZU119" s="25"/>
      <c r="ZV119" s="25"/>
      <c r="ZW119" s="25"/>
      <c r="ZX119" s="25"/>
      <c r="ZY119" s="25"/>
      <c r="ZZ119" s="25"/>
      <c r="AAA119" s="25"/>
      <c r="AAB119" s="25"/>
      <c r="AAC119" s="25"/>
      <c r="AAD119" s="25"/>
      <c r="AAE119" s="25"/>
      <c r="AAF119" s="25"/>
      <c r="AAG119" s="25"/>
      <c r="AAH119" s="25"/>
      <c r="AAI119" s="25"/>
      <c r="AAJ119" s="25"/>
      <c r="AAK119" s="25"/>
      <c r="AAL119" s="25"/>
      <c r="AAM119" s="25"/>
      <c r="AAN119" s="25"/>
      <c r="AAO119" s="25"/>
      <c r="AAP119" s="25"/>
      <c r="AAQ119" s="25"/>
      <c r="AAR119" s="25"/>
      <c r="AAS119" s="25"/>
      <c r="AAT119" s="25"/>
      <c r="AAU119" s="25"/>
      <c r="AAV119" s="25"/>
      <c r="AAW119" s="25"/>
      <c r="AAX119" s="25"/>
      <c r="AAY119" s="25"/>
      <c r="AAZ119" s="25"/>
      <c r="ABA119" s="25"/>
      <c r="ABB119" s="25"/>
      <c r="ABC119" s="25"/>
      <c r="ABD119" s="25"/>
      <c r="ABE119" s="25"/>
      <c r="ABF119" s="25"/>
      <c r="ABG119" s="25"/>
      <c r="ABH119" s="25"/>
      <c r="ABI119" s="25"/>
      <c r="ABJ119" s="25"/>
      <c r="ABK119" s="25"/>
      <c r="ABL119" s="25"/>
      <c r="ABM119" s="25"/>
      <c r="ABN119" s="25"/>
      <c r="ABO119" s="25"/>
      <c r="ABP119" s="25"/>
      <c r="ABQ119" s="25"/>
      <c r="ABR119" s="25"/>
      <c r="ABS119" s="25"/>
      <c r="ABT119" s="25"/>
      <c r="ABU119" s="25"/>
      <c r="ABV119" s="25"/>
      <c r="ABW119" s="25"/>
      <c r="ABX119" s="25"/>
      <c r="ABY119" s="25"/>
      <c r="ABZ119" s="25"/>
      <c r="ACA119" s="25"/>
      <c r="ACB119" s="25"/>
      <c r="ACC119" s="25"/>
      <c r="ACD119" s="25"/>
      <c r="ACE119" s="25"/>
      <c r="ACF119" s="25"/>
      <c r="ACG119" s="25"/>
      <c r="ACH119" s="25"/>
      <c r="ACI119" s="25"/>
      <c r="ACJ119" s="25"/>
      <c r="ACK119" s="25"/>
      <c r="ACL119" s="25"/>
      <c r="ACM119" s="25"/>
      <c r="ACN119" s="25"/>
      <c r="ACO119" s="25"/>
      <c r="ACP119" s="25"/>
      <c r="ACQ119" s="25"/>
      <c r="ACR119" s="25"/>
      <c r="ACS119" s="25"/>
      <c r="ACT119" s="25"/>
      <c r="ACU119" s="25"/>
      <c r="ACV119" s="25"/>
      <c r="ACW119" s="25"/>
      <c r="ACX119" s="25"/>
      <c r="ACY119" s="25"/>
      <c r="ACZ119" s="25"/>
      <c r="ADA119" s="25"/>
      <c r="ADB119" s="25"/>
      <c r="ADC119" s="25"/>
      <c r="ADD119" s="25"/>
      <c r="ADE119" s="25"/>
      <c r="ADF119" s="25"/>
      <c r="ADG119" s="25"/>
      <c r="ADH119" s="25"/>
      <c r="ADI119" s="25"/>
      <c r="ADJ119" s="25"/>
      <c r="ADK119" s="25"/>
      <c r="ADL119" s="25"/>
      <c r="ADM119" s="25"/>
      <c r="ADN119" s="25"/>
      <c r="ADO119" s="25"/>
      <c r="ADP119" s="25"/>
      <c r="ADQ119" s="25"/>
      <c r="ADR119" s="25"/>
      <c r="ADS119" s="25"/>
      <c r="ADT119" s="25"/>
      <c r="ADU119" s="25"/>
      <c r="ADV119" s="25"/>
      <c r="ADW119" s="25"/>
      <c r="ADX119" s="25"/>
      <c r="ADY119" s="25"/>
      <c r="ADZ119" s="25"/>
      <c r="AEA119" s="25"/>
      <c r="AEB119" s="25"/>
      <c r="AEC119" s="25"/>
      <c r="AED119" s="25"/>
      <c r="AEE119" s="25"/>
      <c r="AEF119" s="25"/>
      <c r="AEG119" s="25"/>
      <c r="AEH119" s="25"/>
      <c r="AEI119" s="25"/>
      <c r="AEJ119" s="25"/>
      <c r="AEK119" s="25"/>
      <c r="AEL119" s="25"/>
      <c r="AEM119" s="25"/>
      <c r="AEN119" s="25"/>
      <c r="AEO119" s="25"/>
      <c r="AEP119" s="25"/>
      <c r="AEQ119" s="25"/>
      <c r="AER119" s="25"/>
      <c r="AES119" s="25"/>
      <c r="AET119" s="25"/>
      <c r="AEU119" s="25"/>
      <c r="AEV119" s="25"/>
      <c r="AEW119" s="25"/>
      <c r="AEX119" s="25"/>
      <c r="AEY119" s="25"/>
      <c r="AEZ119" s="25"/>
      <c r="AFA119" s="25"/>
      <c r="AFB119" s="25"/>
      <c r="AFC119" s="25"/>
      <c r="AFD119" s="25"/>
      <c r="AFE119" s="25"/>
      <c r="AFF119" s="25"/>
      <c r="AFG119" s="25"/>
      <c r="AFH119" s="25"/>
      <c r="AFI119" s="25"/>
      <c r="AFJ119" s="25"/>
      <c r="AFK119" s="25"/>
      <c r="AFL119" s="25"/>
      <c r="AFM119" s="25"/>
      <c r="AFN119" s="25"/>
      <c r="AFO119" s="25"/>
      <c r="AFP119" s="25"/>
      <c r="AFQ119" s="25"/>
      <c r="AFR119" s="25"/>
      <c r="AFS119" s="25"/>
      <c r="AFT119" s="25"/>
      <c r="AFU119" s="25"/>
      <c r="AFV119" s="25"/>
      <c r="AFW119" s="25"/>
      <c r="AFX119" s="25"/>
      <c r="AFY119" s="25"/>
      <c r="AFZ119" s="25"/>
      <c r="AGA119" s="25"/>
      <c r="AGB119" s="25"/>
      <c r="AGC119" s="25"/>
      <c r="AGD119" s="25"/>
      <c r="AGE119" s="25"/>
      <c r="AGF119" s="25"/>
      <c r="AGG119" s="25"/>
      <c r="AGH119" s="25"/>
      <c r="AGI119" s="25"/>
      <c r="AGJ119" s="25"/>
      <c r="AGK119" s="25"/>
      <c r="AGL119" s="25"/>
      <c r="AGM119" s="25"/>
      <c r="AGN119" s="25"/>
      <c r="AGO119" s="25"/>
      <c r="AGP119" s="25"/>
      <c r="AGQ119" s="25"/>
      <c r="AGR119" s="25"/>
      <c r="AGS119" s="25"/>
      <c r="AGT119" s="25"/>
      <c r="AGU119" s="25"/>
      <c r="AGV119" s="25"/>
      <c r="AGW119" s="25"/>
      <c r="AGX119" s="25"/>
      <c r="AGY119" s="25"/>
      <c r="AGZ119" s="25"/>
      <c r="AHA119" s="25"/>
      <c r="AHB119" s="25"/>
      <c r="AHC119" s="25"/>
      <c r="AHD119" s="25"/>
      <c r="AHE119" s="25"/>
      <c r="AHF119" s="25"/>
      <c r="AHG119" s="25"/>
      <c r="AHH119" s="25"/>
      <c r="AHI119" s="25"/>
      <c r="AHJ119" s="25"/>
      <c r="AHK119" s="25"/>
      <c r="AHL119" s="25"/>
      <c r="AHM119" s="25"/>
      <c r="AHN119" s="25"/>
      <c r="AHO119" s="25"/>
      <c r="AHP119" s="25"/>
      <c r="AHQ119" s="25"/>
      <c r="AHR119" s="25"/>
      <c r="AHS119" s="25"/>
      <c r="AHT119" s="25"/>
      <c r="AHU119" s="25"/>
      <c r="AHV119" s="25"/>
      <c r="AHW119" s="25"/>
      <c r="AHX119" s="25"/>
      <c r="AHY119" s="25"/>
      <c r="AHZ119" s="25"/>
      <c r="AIA119" s="25"/>
      <c r="AIB119" s="25"/>
      <c r="AIC119" s="25"/>
      <c r="AID119" s="25"/>
      <c r="AIE119" s="25"/>
      <c r="AIF119" s="25"/>
      <c r="AIG119" s="25"/>
      <c r="AIH119" s="25"/>
      <c r="AII119" s="25"/>
      <c r="AIJ119" s="25"/>
      <c r="AIK119" s="25"/>
      <c r="AIL119" s="25"/>
      <c r="AIM119" s="25"/>
      <c r="AIN119" s="25"/>
      <c r="AIO119" s="25"/>
      <c r="AIP119" s="25"/>
      <c r="AIQ119" s="25"/>
      <c r="AIR119" s="25"/>
      <c r="AIS119" s="25"/>
      <c r="AIT119" s="25"/>
      <c r="AIU119" s="25"/>
      <c r="AIV119" s="25"/>
      <c r="AIW119" s="25"/>
      <c r="AIX119" s="25"/>
      <c r="AIY119" s="25"/>
      <c r="AIZ119" s="25"/>
      <c r="AJA119" s="25"/>
      <c r="AJB119" s="25"/>
      <c r="AJC119" s="25"/>
      <c r="AJD119" s="25"/>
      <c r="AJE119" s="25"/>
      <c r="AJF119" s="25"/>
      <c r="AJG119" s="25"/>
      <c r="AJH119" s="25"/>
      <c r="AJI119" s="25"/>
      <c r="AJJ119" s="25"/>
      <c r="AJK119" s="25"/>
      <c r="AJL119" s="25"/>
      <c r="AJM119" s="25"/>
      <c r="AJN119" s="25"/>
      <c r="AJO119" s="25"/>
      <c r="AJP119" s="25"/>
      <c r="AJQ119" s="25"/>
      <c r="AJR119" s="25"/>
      <c r="AJS119" s="25"/>
      <c r="AJT119" s="25"/>
      <c r="AJU119" s="25"/>
      <c r="AJV119" s="25"/>
      <c r="AJW119" s="25"/>
      <c r="AJX119" s="25"/>
      <c r="AJY119" s="25"/>
      <c r="AJZ119" s="25"/>
      <c r="AKA119" s="25"/>
      <c r="AKB119" s="25"/>
      <c r="AKC119" s="25"/>
      <c r="AKD119" s="25"/>
      <c r="AKE119" s="25"/>
      <c r="AKF119" s="25"/>
      <c r="AKG119" s="25"/>
      <c r="AKH119" s="25"/>
      <c r="AKI119" s="25"/>
      <c r="AKJ119" s="25"/>
      <c r="AKK119" s="25"/>
      <c r="AKL119" s="25"/>
      <c r="AKM119" s="25"/>
      <c r="AKN119" s="25"/>
      <c r="AKO119" s="25"/>
      <c r="AKP119" s="25"/>
      <c r="AKQ119" s="25"/>
      <c r="AKR119" s="25"/>
      <c r="AKS119" s="25"/>
      <c r="AKT119" s="25"/>
      <c r="AKU119" s="25"/>
      <c r="AKV119" s="25"/>
      <c r="AKW119" s="25"/>
      <c r="AKX119" s="25"/>
      <c r="AKY119" s="25"/>
      <c r="AKZ119" s="25"/>
      <c r="ALA119" s="25"/>
      <c r="ALB119" s="25"/>
      <c r="ALC119" s="25"/>
      <c r="ALD119" s="25"/>
      <c r="ALE119" s="25"/>
      <c r="ALF119" s="25"/>
      <c r="ALG119" s="25"/>
      <c r="ALH119" s="25"/>
      <c r="ALI119" s="25"/>
      <c r="ALJ119" s="25"/>
      <c r="ALK119" s="25"/>
      <c r="ALL119" s="25"/>
      <c r="ALM119" s="25"/>
      <c r="ALN119" s="25"/>
      <c r="ALO119" s="25"/>
      <c r="ALP119" s="25"/>
      <c r="ALQ119" s="25"/>
      <c r="ALR119" s="25"/>
      <c r="ALS119" s="25"/>
      <c r="ALT119" s="25"/>
      <c r="ALU119" s="25"/>
      <c r="ALV119" s="25"/>
      <c r="ALW119" s="25"/>
      <c r="ALX119" s="25"/>
      <c r="ALY119" s="25"/>
      <c r="ALZ119" s="25"/>
      <c r="AMA119" s="25"/>
      <c r="AMB119" s="25"/>
      <c r="AMC119" s="25"/>
      <c r="AMD119" s="25"/>
      <c r="AME119" s="25"/>
      <c r="AMF119" s="25"/>
      <c r="AMG119" s="25"/>
      <c r="AMH119" s="25"/>
      <c r="AMI119" s="25"/>
      <c r="AMJ119" s="25"/>
    </row>
    <row r="120" spans="1:1024" ht="18.75" customHeight="1">
      <c r="A120" s="369"/>
      <c r="C120" s="383" t="s">
        <v>592</v>
      </c>
      <c r="D120" s="393" t="s">
        <v>56</v>
      </c>
      <c r="E120" s="393"/>
      <c r="F120" s="393"/>
      <c r="G120" s="403" t="s">
        <v>619</v>
      </c>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393" t="s">
        <v>56</v>
      </c>
      <c r="AI120" s="393"/>
      <c r="AJ120" s="393"/>
      <c r="AK120" s="393"/>
      <c r="AL120" s="425"/>
      <c r="AM120" s="425"/>
      <c r="AN120" s="427"/>
      <c r="AO120" s="393"/>
      <c r="AP120" s="393"/>
      <c r="AQ120" s="393"/>
      <c r="AR120" s="403"/>
      <c r="AS120" s="403"/>
      <c r="AT120" s="403"/>
      <c r="AU120" s="403"/>
      <c r="AV120" s="403"/>
      <c r="AW120" s="403"/>
      <c r="AX120" s="403"/>
      <c r="AY120" s="403"/>
      <c r="AZ120" s="403"/>
      <c r="BA120" s="403"/>
      <c r="BB120" s="403"/>
      <c r="BC120" s="403"/>
      <c r="BD120" s="403"/>
      <c r="BE120" s="403"/>
      <c r="BF120" s="403"/>
      <c r="BG120" s="403"/>
      <c r="BH120" s="403"/>
      <c r="BI120" s="403"/>
      <c r="BJ120" s="403"/>
      <c r="BK120" s="403"/>
      <c r="BL120" s="403"/>
      <c r="BM120" s="403"/>
      <c r="BN120" s="403"/>
      <c r="BO120" s="403"/>
      <c r="BP120" s="403"/>
      <c r="BQ120" s="403"/>
      <c r="BR120" s="403"/>
      <c r="BS120" s="393"/>
      <c r="BT120" s="393"/>
      <c r="BU120" s="393"/>
      <c r="BV120" s="393"/>
      <c r="BW120" s="369"/>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c r="HR120" s="25"/>
      <c r="HS120" s="25"/>
      <c r="HT120" s="25"/>
      <c r="HU120" s="25"/>
      <c r="HV120" s="25"/>
      <c r="HW120" s="25"/>
      <c r="HX120" s="25"/>
      <c r="HY120" s="25"/>
      <c r="HZ120" s="25"/>
      <c r="IA120" s="25"/>
      <c r="IB120" s="25"/>
      <c r="IC120" s="25"/>
      <c r="ID120" s="25"/>
      <c r="IE120" s="25"/>
      <c r="IF120" s="25"/>
      <c r="IG120" s="25"/>
      <c r="IH120" s="25"/>
      <c r="II120" s="25"/>
      <c r="IJ120" s="25"/>
      <c r="IK120" s="25"/>
      <c r="IL120" s="25"/>
      <c r="IM120" s="25"/>
      <c r="IN120" s="25"/>
      <c r="IO120" s="25"/>
      <c r="IP120" s="25"/>
      <c r="IQ120" s="25"/>
      <c r="IR120" s="25"/>
      <c r="IS120" s="25"/>
      <c r="IT120" s="25"/>
      <c r="IU120" s="25"/>
      <c r="IV120" s="25"/>
      <c r="IW120" s="25"/>
      <c r="IX120" s="25"/>
      <c r="IY120" s="25"/>
      <c r="IZ120" s="25"/>
      <c r="JA120" s="25"/>
      <c r="JB120" s="25"/>
      <c r="JC120" s="25"/>
      <c r="JD120" s="25"/>
      <c r="JE120" s="25"/>
      <c r="JF120" s="25"/>
      <c r="JG120" s="25"/>
      <c r="JH120" s="25"/>
      <c r="JI120" s="25"/>
      <c r="JJ120" s="25"/>
      <c r="JK120" s="25"/>
      <c r="JL120" s="25"/>
      <c r="JM120" s="25"/>
      <c r="JN120" s="25"/>
      <c r="JO120" s="25"/>
      <c r="JP120" s="25"/>
      <c r="JQ120" s="25"/>
      <c r="JR120" s="25"/>
      <c r="JS120" s="25"/>
      <c r="JT120" s="25"/>
      <c r="JU120" s="25"/>
      <c r="JV120" s="25"/>
      <c r="JW120" s="25"/>
      <c r="JX120" s="25"/>
      <c r="JY120" s="25"/>
      <c r="JZ120" s="25"/>
      <c r="KA120" s="25"/>
      <c r="KB120" s="25"/>
      <c r="KC120" s="25"/>
      <c r="KD120" s="25"/>
      <c r="KE120" s="25"/>
      <c r="KF120" s="25"/>
      <c r="KG120" s="25"/>
      <c r="KH120" s="25"/>
      <c r="KI120" s="25"/>
      <c r="KJ120" s="25"/>
      <c r="KK120" s="25"/>
      <c r="KL120" s="25"/>
      <c r="KM120" s="25"/>
      <c r="KN120" s="25"/>
      <c r="KO120" s="25"/>
      <c r="KP120" s="25"/>
      <c r="KQ120" s="25"/>
      <c r="KR120" s="25"/>
      <c r="KS120" s="25"/>
      <c r="KT120" s="25"/>
      <c r="KU120" s="25"/>
      <c r="KV120" s="25"/>
      <c r="KW120" s="25"/>
      <c r="KX120" s="25"/>
      <c r="KY120" s="25"/>
      <c r="KZ120" s="25"/>
      <c r="LA120" s="25"/>
      <c r="LB120" s="25"/>
      <c r="LC120" s="25"/>
      <c r="LD120" s="25"/>
      <c r="LE120" s="25"/>
      <c r="LF120" s="25"/>
      <c r="LG120" s="25"/>
      <c r="LH120" s="25"/>
      <c r="LI120" s="25"/>
      <c r="LJ120" s="25"/>
      <c r="LK120" s="25"/>
      <c r="LL120" s="25"/>
      <c r="LM120" s="25"/>
      <c r="LN120" s="25"/>
      <c r="LO120" s="25"/>
      <c r="LP120" s="25"/>
      <c r="LQ120" s="25"/>
      <c r="LR120" s="25"/>
      <c r="LS120" s="25"/>
      <c r="LT120" s="25"/>
      <c r="LU120" s="25"/>
      <c r="LV120" s="25"/>
      <c r="LW120" s="25"/>
      <c r="LX120" s="25"/>
      <c r="LY120" s="25"/>
      <c r="LZ120" s="25"/>
      <c r="MA120" s="25"/>
      <c r="MB120" s="25"/>
      <c r="MC120" s="25"/>
      <c r="MD120" s="25"/>
      <c r="ME120" s="25"/>
      <c r="MF120" s="25"/>
      <c r="MG120" s="25"/>
      <c r="MH120" s="25"/>
      <c r="MI120" s="25"/>
      <c r="MJ120" s="25"/>
      <c r="MK120" s="25"/>
      <c r="ML120" s="25"/>
      <c r="MM120" s="25"/>
      <c r="MN120" s="25"/>
      <c r="MO120" s="25"/>
      <c r="MP120" s="25"/>
      <c r="MQ120" s="25"/>
      <c r="MR120" s="25"/>
      <c r="MS120" s="25"/>
      <c r="MT120" s="25"/>
      <c r="MU120" s="25"/>
      <c r="MV120" s="25"/>
      <c r="MW120" s="25"/>
      <c r="MX120" s="25"/>
      <c r="MY120" s="25"/>
      <c r="MZ120" s="25"/>
      <c r="NA120" s="25"/>
      <c r="NB120" s="25"/>
      <c r="NC120" s="25"/>
      <c r="ND120" s="25"/>
      <c r="NE120" s="25"/>
      <c r="NF120" s="25"/>
      <c r="NG120" s="25"/>
      <c r="NH120" s="25"/>
      <c r="NI120" s="25"/>
      <c r="NJ120" s="25"/>
      <c r="NK120" s="25"/>
      <c r="NL120" s="25"/>
      <c r="NM120" s="25"/>
      <c r="NN120" s="25"/>
      <c r="NO120" s="25"/>
      <c r="NP120" s="25"/>
      <c r="NQ120" s="25"/>
      <c r="NR120" s="25"/>
      <c r="NS120" s="25"/>
      <c r="NT120" s="25"/>
      <c r="NU120" s="25"/>
      <c r="NV120" s="25"/>
      <c r="NW120" s="25"/>
      <c r="NX120" s="25"/>
      <c r="NY120" s="25"/>
      <c r="NZ120" s="25"/>
      <c r="OA120" s="25"/>
      <c r="OB120" s="25"/>
      <c r="OC120" s="25"/>
      <c r="OD120" s="25"/>
      <c r="OE120" s="25"/>
      <c r="OF120" s="25"/>
      <c r="OG120" s="25"/>
      <c r="OH120" s="25"/>
      <c r="OI120" s="25"/>
      <c r="OJ120" s="25"/>
      <c r="OK120" s="25"/>
      <c r="OL120" s="25"/>
      <c r="OM120" s="25"/>
      <c r="ON120" s="25"/>
      <c r="OO120" s="25"/>
      <c r="OP120" s="25"/>
      <c r="OQ120" s="25"/>
      <c r="OR120" s="25"/>
      <c r="OS120" s="25"/>
      <c r="OT120" s="25"/>
      <c r="OU120" s="25"/>
      <c r="OV120" s="25"/>
      <c r="OW120" s="25"/>
      <c r="OX120" s="25"/>
      <c r="OY120" s="25"/>
      <c r="OZ120" s="25"/>
      <c r="PA120" s="25"/>
      <c r="PB120" s="25"/>
      <c r="PC120" s="25"/>
      <c r="PD120" s="25"/>
      <c r="PE120" s="25"/>
      <c r="PF120" s="25"/>
      <c r="PG120" s="25"/>
      <c r="PH120" s="25"/>
      <c r="PI120" s="25"/>
      <c r="PJ120" s="25"/>
      <c r="PK120" s="25"/>
      <c r="PL120" s="25"/>
      <c r="PM120" s="25"/>
      <c r="PN120" s="25"/>
      <c r="PO120" s="25"/>
      <c r="PP120" s="25"/>
      <c r="PQ120" s="25"/>
      <c r="PR120" s="25"/>
      <c r="PS120" s="25"/>
      <c r="PT120" s="25"/>
      <c r="PU120" s="25"/>
      <c r="PV120" s="25"/>
      <c r="PW120" s="25"/>
      <c r="PX120" s="25"/>
      <c r="PY120" s="25"/>
      <c r="PZ120" s="25"/>
      <c r="QA120" s="25"/>
      <c r="QB120" s="25"/>
      <c r="QC120" s="25"/>
      <c r="QD120" s="25"/>
      <c r="QE120" s="25"/>
      <c r="QF120" s="25"/>
      <c r="QG120" s="25"/>
      <c r="QH120" s="25"/>
      <c r="QI120" s="25"/>
      <c r="QJ120" s="25"/>
      <c r="QK120" s="25"/>
      <c r="QL120" s="25"/>
      <c r="QM120" s="25"/>
      <c r="QN120" s="25"/>
      <c r="QO120" s="25"/>
      <c r="QP120" s="25"/>
      <c r="QQ120" s="25"/>
      <c r="QR120" s="25"/>
      <c r="QS120" s="25"/>
      <c r="QT120" s="25"/>
      <c r="QU120" s="25"/>
      <c r="QV120" s="25"/>
      <c r="QW120" s="25"/>
      <c r="QX120" s="25"/>
      <c r="QY120" s="25"/>
      <c r="QZ120" s="25"/>
      <c r="RA120" s="25"/>
      <c r="RB120" s="25"/>
      <c r="RC120" s="25"/>
      <c r="RD120" s="25"/>
      <c r="RE120" s="25"/>
      <c r="RF120" s="25"/>
      <c r="RG120" s="25"/>
      <c r="RH120" s="25"/>
      <c r="RI120" s="25"/>
      <c r="RJ120" s="25"/>
      <c r="RK120" s="25"/>
      <c r="RL120" s="25"/>
      <c r="RM120" s="25"/>
      <c r="RN120" s="25"/>
      <c r="RO120" s="25"/>
      <c r="RP120" s="25"/>
      <c r="RQ120" s="25"/>
      <c r="RR120" s="25"/>
      <c r="RS120" s="25"/>
      <c r="RT120" s="25"/>
      <c r="RU120" s="25"/>
      <c r="RV120" s="25"/>
      <c r="RW120" s="25"/>
      <c r="RX120" s="25"/>
      <c r="RY120" s="25"/>
      <c r="RZ120" s="25"/>
      <c r="SA120" s="25"/>
      <c r="SB120" s="25"/>
      <c r="SC120" s="25"/>
      <c r="SD120" s="25"/>
      <c r="SE120" s="25"/>
      <c r="SF120" s="25"/>
      <c r="SG120" s="25"/>
      <c r="SH120" s="25"/>
      <c r="SI120" s="25"/>
      <c r="SJ120" s="25"/>
      <c r="SK120" s="25"/>
      <c r="SL120" s="25"/>
      <c r="SM120" s="25"/>
      <c r="SN120" s="25"/>
      <c r="SO120" s="25"/>
      <c r="SP120" s="25"/>
      <c r="SQ120" s="25"/>
      <c r="SR120" s="25"/>
      <c r="SS120" s="25"/>
      <c r="ST120" s="25"/>
      <c r="SU120" s="25"/>
      <c r="SV120" s="25"/>
      <c r="SW120" s="25"/>
      <c r="SX120" s="25"/>
      <c r="SY120" s="25"/>
      <c r="SZ120" s="25"/>
      <c r="TA120" s="25"/>
      <c r="TB120" s="25"/>
      <c r="TC120" s="25"/>
      <c r="TD120" s="25"/>
      <c r="TE120" s="25"/>
      <c r="TF120" s="25"/>
      <c r="TG120" s="25"/>
      <c r="TH120" s="25"/>
      <c r="TI120" s="25"/>
      <c r="TJ120" s="25"/>
      <c r="TK120" s="25"/>
      <c r="TL120" s="25"/>
      <c r="TM120" s="25"/>
      <c r="TN120" s="25"/>
      <c r="TO120" s="25"/>
      <c r="TP120" s="25"/>
      <c r="TQ120" s="25"/>
      <c r="TR120" s="25"/>
      <c r="TS120" s="25"/>
      <c r="TT120" s="25"/>
      <c r="TU120" s="25"/>
      <c r="TV120" s="25"/>
      <c r="TW120" s="25"/>
      <c r="TX120" s="25"/>
      <c r="TY120" s="25"/>
      <c r="TZ120" s="25"/>
      <c r="UA120" s="25"/>
      <c r="UB120" s="25"/>
      <c r="UC120" s="25"/>
      <c r="UD120" s="25"/>
      <c r="UE120" s="25"/>
      <c r="UF120" s="25"/>
      <c r="UG120" s="25"/>
      <c r="UH120" s="25"/>
      <c r="UI120" s="25"/>
      <c r="UJ120" s="25"/>
      <c r="UK120" s="25"/>
      <c r="UL120" s="25"/>
      <c r="UM120" s="25"/>
      <c r="UN120" s="25"/>
      <c r="UO120" s="25"/>
      <c r="UP120" s="25"/>
      <c r="UQ120" s="25"/>
      <c r="UR120" s="25"/>
      <c r="US120" s="25"/>
      <c r="UT120" s="25"/>
      <c r="UU120" s="25"/>
      <c r="UV120" s="25"/>
      <c r="UW120" s="25"/>
      <c r="UX120" s="25"/>
      <c r="UY120" s="25"/>
      <c r="UZ120" s="25"/>
      <c r="VA120" s="25"/>
      <c r="VB120" s="25"/>
      <c r="VC120" s="25"/>
      <c r="VD120" s="25"/>
      <c r="VE120" s="25"/>
      <c r="VF120" s="25"/>
      <c r="VG120" s="25"/>
      <c r="VH120" s="25"/>
      <c r="VI120" s="25"/>
      <c r="VJ120" s="25"/>
      <c r="VK120" s="25"/>
      <c r="VL120" s="25"/>
      <c r="VM120" s="25"/>
      <c r="VN120" s="25"/>
      <c r="VO120" s="25"/>
      <c r="VP120" s="25"/>
      <c r="VQ120" s="25"/>
      <c r="VR120" s="25"/>
      <c r="VS120" s="25"/>
      <c r="VT120" s="25"/>
      <c r="VU120" s="25"/>
      <c r="VV120" s="25"/>
      <c r="VW120" s="25"/>
      <c r="VX120" s="25"/>
      <c r="VY120" s="25"/>
      <c r="VZ120" s="25"/>
      <c r="WA120" s="25"/>
      <c r="WB120" s="25"/>
      <c r="WC120" s="25"/>
      <c r="WD120" s="25"/>
      <c r="WE120" s="25"/>
      <c r="WF120" s="25"/>
      <c r="WG120" s="25"/>
      <c r="WH120" s="25"/>
      <c r="WI120" s="25"/>
      <c r="WJ120" s="25"/>
      <c r="WK120" s="25"/>
      <c r="WL120" s="25"/>
      <c r="WM120" s="25"/>
      <c r="WN120" s="25"/>
      <c r="WO120" s="25"/>
      <c r="WP120" s="25"/>
      <c r="WQ120" s="25"/>
      <c r="WR120" s="25"/>
      <c r="WS120" s="25"/>
      <c r="WT120" s="25"/>
      <c r="WU120" s="25"/>
      <c r="WV120" s="25"/>
      <c r="WW120" s="25"/>
      <c r="WX120" s="25"/>
      <c r="WY120" s="25"/>
      <c r="WZ120" s="25"/>
      <c r="XA120" s="25"/>
      <c r="XB120" s="25"/>
      <c r="XC120" s="25"/>
      <c r="XD120" s="25"/>
      <c r="XE120" s="25"/>
      <c r="XF120" s="25"/>
      <c r="XG120" s="25"/>
      <c r="XH120" s="25"/>
      <c r="XI120" s="25"/>
      <c r="XJ120" s="25"/>
      <c r="XK120" s="25"/>
      <c r="XL120" s="25"/>
      <c r="XM120" s="25"/>
      <c r="XN120" s="25"/>
      <c r="XO120" s="25"/>
      <c r="XP120" s="25"/>
      <c r="XQ120" s="25"/>
      <c r="XR120" s="25"/>
      <c r="XS120" s="25"/>
      <c r="XT120" s="25"/>
      <c r="XU120" s="25"/>
      <c r="XV120" s="25"/>
      <c r="XW120" s="25"/>
      <c r="XX120" s="25"/>
      <c r="XY120" s="25"/>
      <c r="XZ120" s="25"/>
      <c r="YA120" s="25"/>
      <c r="YB120" s="25"/>
      <c r="YC120" s="25"/>
      <c r="YD120" s="25"/>
      <c r="YE120" s="25"/>
      <c r="YF120" s="25"/>
      <c r="YG120" s="25"/>
      <c r="YH120" s="25"/>
      <c r="YI120" s="25"/>
      <c r="YJ120" s="25"/>
      <c r="YK120" s="25"/>
      <c r="YL120" s="25"/>
      <c r="YM120" s="25"/>
      <c r="YN120" s="25"/>
      <c r="YO120" s="25"/>
      <c r="YP120" s="25"/>
      <c r="YQ120" s="25"/>
      <c r="YR120" s="25"/>
      <c r="YS120" s="25"/>
      <c r="YT120" s="25"/>
      <c r="YU120" s="25"/>
      <c r="YV120" s="25"/>
      <c r="YW120" s="25"/>
      <c r="YX120" s="25"/>
      <c r="YY120" s="25"/>
      <c r="YZ120" s="25"/>
      <c r="ZA120" s="25"/>
      <c r="ZB120" s="25"/>
      <c r="ZC120" s="25"/>
      <c r="ZD120" s="25"/>
      <c r="ZE120" s="25"/>
      <c r="ZF120" s="25"/>
      <c r="ZG120" s="25"/>
      <c r="ZH120" s="25"/>
      <c r="ZI120" s="25"/>
      <c r="ZJ120" s="25"/>
      <c r="ZK120" s="25"/>
      <c r="ZL120" s="25"/>
      <c r="ZM120" s="25"/>
      <c r="ZN120" s="25"/>
      <c r="ZO120" s="25"/>
      <c r="ZP120" s="25"/>
      <c r="ZQ120" s="25"/>
      <c r="ZR120" s="25"/>
      <c r="ZS120" s="25"/>
      <c r="ZT120" s="25"/>
      <c r="ZU120" s="25"/>
      <c r="ZV120" s="25"/>
      <c r="ZW120" s="25"/>
      <c r="ZX120" s="25"/>
      <c r="ZY120" s="25"/>
      <c r="ZZ120" s="25"/>
      <c r="AAA120" s="25"/>
      <c r="AAB120" s="25"/>
      <c r="AAC120" s="25"/>
      <c r="AAD120" s="25"/>
      <c r="AAE120" s="25"/>
      <c r="AAF120" s="25"/>
      <c r="AAG120" s="25"/>
      <c r="AAH120" s="25"/>
      <c r="AAI120" s="25"/>
      <c r="AAJ120" s="25"/>
      <c r="AAK120" s="25"/>
      <c r="AAL120" s="25"/>
      <c r="AAM120" s="25"/>
      <c r="AAN120" s="25"/>
      <c r="AAO120" s="25"/>
      <c r="AAP120" s="25"/>
      <c r="AAQ120" s="25"/>
      <c r="AAR120" s="25"/>
      <c r="AAS120" s="25"/>
      <c r="AAT120" s="25"/>
      <c r="AAU120" s="25"/>
      <c r="AAV120" s="25"/>
      <c r="AAW120" s="25"/>
      <c r="AAX120" s="25"/>
      <c r="AAY120" s="25"/>
      <c r="AAZ120" s="25"/>
      <c r="ABA120" s="25"/>
      <c r="ABB120" s="25"/>
      <c r="ABC120" s="25"/>
      <c r="ABD120" s="25"/>
      <c r="ABE120" s="25"/>
      <c r="ABF120" s="25"/>
      <c r="ABG120" s="25"/>
      <c r="ABH120" s="25"/>
      <c r="ABI120" s="25"/>
      <c r="ABJ120" s="25"/>
      <c r="ABK120" s="25"/>
      <c r="ABL120" s="25"/>
      <c r="ABM120" s="25"/>
      <c r="ABN120" s="25"/>
      <c r="ABO120" s="25"/>
      <c r="ABP120" s="25"/>
      <c r="ABQ120" s="25"/>
      <c r="ABR120" s="25"/>
      <c r="ABS120" s="25"/>
      <c r="ABT120" s="25"/>
      <c r="ABU120" s="25"/>
      <c r="ABV120" s="25"/>
      <c r="ABW120" s="25"/>
      <c r="ABX120" s="25"/>
      <c r="ABY120" s="25"/>
      <c r="ABZ120" s="25"/>
      <c r="ACA120" s="25"/>
      <c r="ACB120" s="25"/>
      <c r="ACC120" s="25"/>
      <c r="ACD120" s="25"/>
      <c r="ACE120" s="25"/>
      <c r="ACF120" s="25"/>
      <c r="ACG120" s="25"/>
      <c r="ACH120" s="25"/>
      <c r="ACI120" s="25"/>
      <c r="ACJ120" s="25"/>
      <c r="ACK120" s="25"/>
      <c r="ACL120" s="25"/>
      <c r="ACM120" s="25"/>
      <c r="ACN120" s="25"/>
      <c r="ACO120" s="25"/>
      <c r="ACP120" s="25"/>
      <c r="ACQ120" s="25"/>
      <c r="ACR120" s="25"/>
      <c r="ACS120" s="25"/>
      <c r="ACT120" s="25"/>
      <c r="ACU120" s="25"/>
      <c r="ACV120" s="25"/>
      <c r="ACW120" s="25"/>
      <c r="ACX120" s="25"/>
      <c r="ACY120" s="25"/>
      <c r="ACZ120" s="25"/>
      <c r="ADA120" s="25"/>
      <c r="ADB120" s="25"/>
      <c r="ADC120" s="25"/>
      <c r="ADD120" s="25"/>
      <c r="ADE120" s="25"/>
      <c r="ADF120" s="25"/>
      <c r="ADG120" s="25"/>
      <c r="ADH120" s="25"/>
      <c r="ADI120" s="25"/>
      <c r="ADJ120" s="25"/>
      <c r="ADK120" s="25"/>
      <c r="ADL120" s="25"/>
      <c r="ADM120" s="25"/>
      <c r="ADN120" s="25"/>
      <c r="ADO120" s="25"/>
      <c r="ADP120" s="25"/>
      <c r="ADQ120" s="25"/>
      <c r="ADR120" s="25"/>
      <c r="ADS120" s="25"/>
      <c r="ADT120" s="25"/>
      <c r="ADU120" s="25"/>
      <c r="ADV120" s="25"/>
      <c r="ADW120" s="25"/>
      <c r="ADX120" s="25"/>
      <c r="ADY120" s="25"/>
      <c r="ADZ120" s="25"/>
      <c r="AEA120" s="25"/>
      <c r="AEB120" s="25"/>
      <c r="AEC120" s="25"/>
      <c r="AED120" s="25"/>
      <c r="AEE120" s="25"/>
      <c r="AEF120" s="25"/>
      <c r="AEG120" s="25"/>
      <c r="AEH120" s="25"/>
      <c r="AEI120" s="25"/>
      <c r="AEJ120" s="25"/>
      <c r="AEK120" s="25"/>
      <c r="AEL120" s="25"/>
      <c r="AEM120" s="25"/>
      <c r="AEN120" s="25"/>
      <c r="AEO120" s="25"/>
      <c r="AEP120" s="25"/>
      <c r="AEQ120" s="25"/>
      <c r="AER120" s="25"/>
      <c r="AES120" s="25"/>
      <c r="AET120" s="25"/>
      <c r="AEU120" s="25"/>
      <c r="AEV120" s="25"/>
      <c r="AEW120" s="25"/>
      <c r="AEX120" s="25"/>
      <c r="AEY120" s="25"/>
      <c r="AEZ120" s="25"/>
      <c r="AFA120" s="25"/>
      <c r="AFB120" s="25"/>
      <c r="AFC120" s="25"/>
      <c r="AFD120" s="25"/>
      <c r="AFE120" s="25"/>
      <c r="AFF120" s="25"/>
      <c r="AFG120" s="25"/>
      <c r="AFH120" s="25"/>
      <c r="AFI120" s="25"/>
      <c r="AFJ120" s="25"/>
      <c r="AFK120" s="25"/>
      <c r="AFL120" s="25"/>
      <c r="AFM120" s="25"/>
      <c r="AFN120" s="25"/>
      <c r="AFO120" s="25"/>
      <c r="AFP120" s="25"/>
      <c r="AFQ120" s="25"/>
      <c r="AFR120" s="25"/>
      <c r="AFS120" s="25"/>
      <c r="AFT120" s="25"/>
      <c r="AFU120" s="25"/>
      <c r="AFV120" s="25"/>
      <c r="AFW120" s="25"/>
      <c r="AFX120" s="25"/>
      <c r="AFY120" s="25"/>
      <c r="AFZ120" s="25"/>
      <c r="AGA120" s="25"/>
      <c r="AGB120" s="25"/>
      <c r="AGC120" s="25"/>
      <c r="AGD120" s="25"/>
      <c r="AGE120" s="25"/>
      <c r="AGF120" s="25"/>
      <c r="AGG120" s="25"/>
      <c r="AGH120" s="25"/>
      <c r="AGI120" s="25"/>
      <c r="AGJ120" s="25"/>
      <c r="AGK120" s="25"/>
      <c r="AGL120" s="25"/>
      <c r="AGM120" s="25"/>
      <c r="AGN120" s="25"/>
      <c r="AGO120" s="25"/>
      <c r="AGP120" s="25"/>
      <c r="AGQ120" s="25"/>
      <c r="AGR120" s="25"/>
      <c r="AGS120" s="25"/>
      <c r="AGT120" s="25"/>
      <c r="AGU120" s="25"/>
      <c r="AGV120" s="25"/>
      <c r="AGW120" s="25"/>
      <c r="AGX120" s="25"/>
      <c r="AGY120" s="25"/>
      <c r="AGZ120" s="25"/>
      <c r="AHA120" s="25"/>
      <c r="AHB120" s="25"/>
      <c r="AHC120" s="25"/>
      <c r="AHD120" s="25"/>
      <c r="AHE120" s="25"/>
      <c r="AHF120" s="25"/>
      <c r="AHG120" s="25"/>
      <c r="AHH120" s="25"/>
      <c r="AHI120" s="25"/>
      <c r="AHJ120" s="25"/>
      <c r="AHK120" s="25"/>
      <c r="AHL120" s="25"/>
      <c r="AHM120" s="25"/>
      <c r="AHN120" s="25"/>
      <c r="AHO120" s="25"/>
      <c r="AHP120" s="25"/>
      <c r="AHQ120" s="25"/>
      <c r="AHR120" s="25"/>
      <c r="AHS120" s="25"/>
      <c r="AHT120" s="25"/>
      <c r="AHU120" s="25"/>
      <c r="AHV120" s="25"/>
      <c r="AHW120" s="25"/>
      <c r="AHX120" s="25"/>
      <c r="AHY120" s="25"/>
      <c r="AHZ120" s="25"/>
      <c r="AIA120" s="25"/>
      <c r="AIB120" s="25"/>
      <c r="AIC120" s="25"/>
      <c r="AID120" s="25"/>
      <c r="AIE120" s="25"/>
      <c r="AIF120" s="25"/>
      <c r="AIG120" s="25"/>
      <c r="AIH120" s="25"/>
      <c r="AII120" s="25"/>
      <c r="AIJ120" s="25"/>
      <c r="AIK120" s="25"/>
      <c r="AIL120" s="25"/>
      <c r="AIM120" s="25"/>
      <c r="AIN120" s="25"/>
      <c r="AIO120" s="25"/>
      <c r="AIP120" s="25"/>
      <c r="AIQ120" s="25"/>
      <c r="AIR120" s="25"/>
      <c r="AIS120" s="25"/>
      <c r="AIT120" s="25"/>
      <c r="AIU120" s="25"/>
      <c r="AIV120" s="25"/>
      <c r="AIW120" s="25"/>
      <c r="AIX120" s="25"/>
      <c r="AIY120" s="25"/>
      <c r="AIZ120" s="25"/>
      <c r="AJA120" s="25"/>
      <c r="AJB120" s="25"/>
      <c r="AJC120" s="25"/>
      <c r="AJD120" s="25"/>
      <c r="AJE120" s="25"/>
      <c r="AJF120" s="25"/>
      <c r="AJG120" s="25"/>
      <c r="AJH120" s="25"/>
      <c r="AJI120" s="25"/>
      <c r="AJJ120" s="25"/>
      <c r="AJK120" s="25"/>
      <c r="AJL120" s="25"/>
      <c r="AJM120" s="25"/>
      <c r="AJN120" s="25"/>
      <c r="AJO120" s="25"/>
      <c r="AJP120" s="25"/>
      <c r="AJQ120" s="25"/>
      <c r="AJR120" s="25"/>
      <c r="AJS120" s="25"/>
      <c r="AJT120" s="25"/>
      <c r="AJU120" s="25"/>
      <c r="AJV120" s="25"/>
      <c r="AJW120" s="25"/>
      <c r="AJX120" s="25"/>
      <c r="AJY120" s="25"/>
      <c r="AJZ120" s="25"/>
      <c r="AKA120" s="25"/>
      <c r="AKB120" s="25"/>
      <c r="AKC120" s="25"/>
      <c r="AKD120" s="25"/>
      <c r="AKE120" s="25"/>
      <c r="AKF120" s="25"/>
      <c r="AKG120" s="25"/>
      <c r="AKH120" s="25"/>
      <c r="AKI120" s="25"/>
      <c r="AKJ120" s="25"/>
      <c r="AKK120" s="25"/>
      <c r="AKL120" s="25"/>
      <c r="AKM120" s="25"/>
      <c r="AKN120" s="25"/>
      <c r="AKO120" s="25"/>
      <c r="AKP120" s="25"/>
      <c r="AKQ120" s="25"/>
      <c r="AKR120" s="25"/>
      <c r="AKS120" s="25"/>
      <c r="AKT120" s="25"/>
      <c r="AKU120" s="25"/>
      <c r="AKV120" s="25"/>
      <c r="AKW120" s="25"/>
      <c r="AKX120" s="25"/>
      <c r="AKY120" s="25"/>
      <c r="AKZ120" s="25"/>
      <c r="ALA120" s="25"/>
      <c r="ALB120" s="25"/>
      <c r="ALC120" s="25"/>
      <c r="ALD120" s="25"/>
      <c r="ALE120" s="25"/>
      <c r="ALF120" s="25"/>
      <c r="ALG120" s="25"/>
      <c r="ALH120" s="25"/>
      <c r="ALI120" s="25"/>
      <c r="ALJ120" s="25"/>
      <c r="ALK120" s="25"/>
      <c r="ALL120" s="25"/>
      <c r="ALM120" s="25"/>
      <c r="ALN120" s="25"/>
      <c r="ALO120" s="25"/>
      <c r="ALP120" s="25"/>
      <c r="ALQ120" s="25"/>
      <c r="ALR120" s="25"/>
      <c r="ALS120" s="25"/>
      <c r="ALT120" s="25"/>
      <c r="ALU120" s="25"/>
      <c r="ALV120" s="25"/>
      <c r="ALW120" s="25"/>
      <c r="ALX120" s="25"/>
      <c r="ALY120" s="25"/>
      <c r="ALZ120" s="25"/>
      <c r="AMA120" s="25"/>
      <c r="AMB120" s="25"/>
      <c r="AMC120" s="25"/>
      <c r="AMD120" s="25"/>
      <c r="AME120" s="25"/>
      <c r="AMF120" s="25"/>
      <c r="AMG120" s="25"/>
      <c r="AMH120" s="25"/>
      <c r="AMI120" s="25"/>
      <c r="AMJ120" s="25"/>
    </row>
    <row r="121" spans="1:1024" ht="18.75" customHeight="1">
      <c r="A121" s="369"/>
      <c r="C121" s="383"/>
      <c r="D121" s="393"/>
      <c r="E121" s="393"/>
      <c r="F121" s="39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393"/>
      <c r="AI121" s="393"/>
      <c r="AJ121" s="393"/>
      <c r="AK121" s="393"/>
      <c r="AL121" s="367"/>
      <c r="AM121" s="367"/>
      <c r="AN121" s="367"/>
      <c r="AO121" s="367"/>
      <c r="AP121" s="401"/>
      <c r="AQ121" s="367"/>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c r="BS121" s="404"/>
      <c r="BT121" s="25"/>
      <c r="BU121" s="25"/>
      <c r="BV121" s="25"/>
      <c r="BW121" s="370"/>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c r="HR121" s="25"/>
      <c r="HS121" s="25"/>
      <c r="HT121" s="25"/>
      <c r="HU121" s="25"/>
      <c r="HV121" s="25"/>
      <c r="HW121" s="25"/>
      <c r="HX121" s="25"/>
      <c r="HY121" s="25"/>
      <c r="HZ121" s="25"/>
      <c r="IA121" s="25"/>
      <c r="IB121" s="25"/>
      <c r="IC121" s="25"/>
      <c r="ID121" s="25"/>
      <c r="IE121" s="25"/>
      <c r="IF121" s="25"/>
      <c r="IG121" s="25"/>
      <c r="IH121" s="25"/>
      <c r="II121" s="25"/>
      <c r="IJ121" s="25"/>
      <c r="IK121" s="25"/>
      <c r="IL121" s="25"/>
      <c r="IM121" s="25"/>
      <c r="IN121" s="25"/>
      <c r="IO121" s="25"/>
      <c r="IP121" s="25"/>
      <c r="IQ121" s="25"/>
      <c r="IR121" s="25"/>
      <c r="IS121" s="25"/>
      <c r="IT121" s="25"/>
      <c r="IU121" s="25"/>
      <c r="IV121" s="25"/>
      <c r="IW121" s="25"/>
      <c r="IX121" s="25"/>
      <c r="IY121" s="25"/>
      <c r="IZ121" s="25"/>
      <c r="JA121" s="25"/>
      <c r="JB121" s="25"/>
      <c r="JC121" s="25"/>
      <c r="JD121" s="25"/>
      <c r="JE121" s="25"/>
      <c r="JF121" s="25"/>
      <c r="JG121" s="25"/>
      <c r="JH121" s="25"/>
      <c r="JI121" s="25"/>
      <c r="JJ121" s="25"/>
      <c r="JK121" s="25"/>
      <c r="JL121" s="25"/>
      <c r="JM121" s="25"/>
      <c r="JN121" s="25"/>
      <c r="JO121" s="25"/>
      <c r="JP121" s="25"/>
      <c r="JQ121" s="25"/>
      <c r="JR121" s="25"/>
      <c r="JS121" s="25"/>
      <c r="JT121" s="25"/>
      <c r="JU121" s="25"/>
      <c r="JV121" s="25"/>
      <c r="JW121" s="25"/>
      <c r="JX121" s="25"/>
      <c r="JY121" s="25"/>
      <c r="JZ121" s="25"/>
      <c r="KA121" s="25"/>
      <c r="KB121" s="25"/>
      <c r="KC121" s="25"/>
      <c r="KD121" s="25"/>
      <c r="KE121" s="25"/>
      <c r="KF121" s="25"/>
      <c r="KG121" s="25"/>
      <c r="KH121" s="25"/>
      <c r="KI121" s="25"/>
      <c r="KJ121" s="25"/>
      <c r="KK121" s="25"/>
      <c r="KL121" s="25"/>
      <c r="KM121" s="25"/>
      <c r="KN121" s="25"/>
      <c r="KO121" s="25"/>
      <c r="KP121" s="25"/>
      <c r="KQ121" s="25"/>
      <c r="KR121" s="25"/>
      <c r="KS121" s="25"/>
      <c r="KT121" s="25"/>
      <c r="KU121" s="25"/>
      <c r="KV121" s="25"/>
      <c r="KW121" s="25"/>
      <c r="KX121" s="25"/>
      <c r="KY121" s="25"/>
      <c r="KZ121" s="25"/>
      <c r="LA121" s="25"/>
      <c r="LB121" s="25"/>
      <c r="LC121" s="25"/>
      <c r="LD121" s="25"/>
      <c r="LE121" s="25"/>
      <c r="LF121" s="25"/>
      <c r="LG121" s="25"/>
      <c r="LH121" s="25"/>
      <c r="LI121" s="25"/>
      <c r="LJ121" s="25"/>
      <c r="LK121" s="25"/>
      <c r="LL121" s="25"/>
      <c r="LM121" s="25"/>
      <c r="LN121" s="25"/>
      <c r="LO121" s="25"/>
      <c r="LP121" s="25"/>
      <c r="LQ121" s="25"/>
      <c r="LR121" s="25"/>
      <c r="LS121" s="25"/>
      <c r="LT121" s="25"/>
      <c r="LU121" s="25"/>
      <c r="LV121" s="25"/>
      <c r="LW121" s="25"/>
      <c r="LX121" s="25"/>
      <c r="LY121" s="25"/>
      <c r="LZ121" s="25"/>
      <c r="MA121" s="25"/>
      <c r="MB121" s="25"/>
      <c r="MC121" s="25"/>
      <c r="MD121" s="25"/>
      <c r="ME121" s="25"/>
      <c r="MF121" s="25"/>
      <c r="MG121" s="25"/>
      <c r="MH121" s="25"/>
      <c r="MI121" s="25"/>
      <c r="MJ121" s="25"/>
      <c r="MK121" s="25"/>
      <c r="ML121" s="25"/>
      <c r="MM121" s="25"/>
      <c r="MN121" s="25"/>
      <c r="MO121" s="25"/>
      <c r="MP121" s="25"/>
      <c r="MQ121" s="25"/>
      <c r="MR121" s="25"/>
      <c r="MS121" s="25"/>
      <c r="MT121" s="25"/>
      <c r="MU121" s="25"/>
      <c r="MV121" s="25"/>
      <c r="MW121" s="25"/>
      <c r="MX121" s="25"/>
      <c r="MY121" s="25"/>
      <c r="MZ121" s="25"/>
      <c r="NA121" s="25"/>
      <c r="NB121" s="25"/>
      <c r="NC121" s="25"/>
      <c r="ND121" s="25"/>
      <c r="NE121" s="25"/>
      <c r="NF121" s="25"/>
      <c r="NG121" s="25"/>
      <c r="NH121" s="25"/>
      <c r="NI121" s="25"/>
      <c r="NJ121" s="25"/>
      <c r="NK121" s="25"/>
      <c r="NL121" s="25"/>
      <c r="NM121" s="25"/>
      <c r="NN121" s="25"/>
      <c r="NO121" s="25"/>
      <c r="NP121" s="25"/>
      <c r="NQ121" s="25"/>
      <c r="NR121" s="25"/>
      <c r="NS121" s="25"/>
      <c r="NT121" s="25"/>
      <c r="NU121" s="25"/>
      <c r="NV121" s="25"/>
      <c r="NW121" s="25"/>
      <c r="NX121" s="25"/>
      <c r="NY121" s="25"/>
      <c r="NZ121" s="25"/>
      <c r="OA121" s="25"/>
      <c r="OB121" s="25"/>
      <c r="OC121" s="25"/>
      <c r="OD121" s="25"/>
      <c r="OE121" s="25"/>
      <c r="OF121" s="25"/>
      <c r="OG121" s="25"/>
      <c r="OH121" s="25"/>
      <c r="OI121" s="25"/>
      <c r="OJ121" s="25"/>
      <c r="OK121" s="25"/>
      <c r="OL121" s="25"/>
      <c r="OM121" s="25"/>
      <c r="ON121" s="25"/>
      <c r="OO121" s="25"/>
      <c r="OP121" s="25"/>
      <c r="OQ121" s="25"/>
      <c r="OR121" s="25"/>
      <c r="OS121" s="25"/>
      <c r="OT121" s="25"/>
      <c r="OU121" s="25"/>
      <c r="OV121" s="25"/>
      <c r="OW121" s="25"/>
      <c r="OX121" s="25"/>
      <c r="OY121" s="25"/>
      <c r="OZ121" s="25"/>
      <c r="PA121" s="25"/>
      <c r="PB121" s="25"/>
      <c r="PC121" s="25"/>
      <c r="PD121" s="25"/>
      <c r="PE121" s="25"/>
      <c r="PF121" s="25"/>
      <c r="PG121" s="25"/>
      <c r="PH121" s="25"/>
      <c r="PI121" s="25"/>
      <c r="PJ121" s="25"/>
      <c r="PK121" s="25"/>
      <c r="PL121" s="25"/>
      <c r="PM121" s="25"/>
      <c r="PN121" s="25"/>
      <c r="PO121" s="25"/>
      <c r="PP121" s="25"/>
      <c r="PQ121" s="25"/>
      <c r="PR121" s="25"/>
      <c r="PS121" s="25"/>
      <c r="PT121" s="25"/>
      <c r="PU121" s="25"/>
      <c r="PV121" s="25"/>
      <c r="PW121" s="25"/>
      <c r="PX121" s="25"/>
      <c r="PY121" s="25"/>
      <c r="PZ121" s="25"/>
      <c r="QA121" s="25"/>
      <c r="QB121" s="25"/>
      <c r="QC121" s="25"/>
      <c r="QD121" s="25"/>
      <c r="QE121" s="25"/>
      <c r="QF121" s="25"/>
      <c r="QG121" s="25"/>
      <c r="QH121" s="25"/>
      <c r="QI121" s="25"/>
      <c r="QJ121" s="25"/>
      <c r="QK121" s="25"/>
      <c r="QL121" s="25"/>
      <c r="QM121" s="25"/>
      <c r="QN121" s="25"/>
      <c r="QO121" s="25"/>
      <c r="QP121" s="25"/>
      <c r="QQ121" s="25"/>
      <c r="QR121" s="25"/>
      <c r="QS121" s="25"/>
      <c r="QT121" s="25"/>
      <c r="QU121" s="25"/>
      <c r="QV121" s="25"/>
      <c r="QW121" s="25"/>
      <c r="QX121" s="25"/>
      <c r="QY121" s="25"/>
      <c r="QZ121" s="25"/>
      <c r="RA121" s="25"/>
      <c r="RB121" s="25"/>
      <c r="RC121" s="25"/>
      <c r="RD121" s="25"/>
      <c r="RE121" s="25"/>
      <c r="RF121" s="25"/>
      <c r="RG121" s="25"/>
      <c r="RH121" s="25"/>
      <c r="RI121" s="25"/>
      <c r="RJ121" s="25"/>
      <c r="RK121" s="25"/>
      <c r="RL121" s="25"/>
      <c r="RM121" s="25"/>
      <c r="RN121" s="25"/>
      <c r="RO121" s="25"/>
      <c r="RP121" s="25"/>
      <c r="RQ121" s="25"/>
      <c r="RR121" s="25"/>
      <c r="RS121" s="25"/>
      <c r="RT121" s="25"/>
      <c r="RU121" s="25"/>
      <c r="RV121" s="25"/>
      <c r="RW121" s="25"/>
      <c r="RX121" s="25"/>
      <c r="RY121" s="25"/>
      <c r="RZ121" s="25"/>
      <c r="SA121" s="25"/>
      <c r="SB121" s="25"/>
      <c r="SC121" s="25"/>
      <c r="SD121" s="25"/>
      <c r="SE121" s="25"/>
      <c r="SF121" s="25"/>
      <c r="SG121" s="25"/>
      <c r="SH121" s="25"/>
      <c r="SI121" s="25"/>
      <c r="SJ121" s="25"/>
      <c r="SK121" s="25"/>
      <c r="SL121" s="25"/>
      <c r="SM121" s="25"/>
      <c r="SN121" s="25"/>
      <c r="SO121" s="25"/>
      <c r="SP121" s="25"/>
      <c r="SQ121" s="25"/>
      <c r="SR121" s="25"/>
      <c r="SS121" s="25"/>
      <c r="ST121" s="25"/>
      <c r="SU121" s="25"/>
      <c r="SV121" s="25"/>
      <c r="SW121" s="25"/>
      <c r="SX121" s="25"/>
      <c r="SY121" s="25"/>
      <c r="SZ121" s="25"/>
      <c r="TA121" s="25"/>
      <c r="TB121" s="25"/>
      <c r="TC121" s="25"/>
      <c r="TD121" s="25"/>
      <c r="TE121" s="25"/>
      <c r="TF121" s="25"/>
      <c r="TG121" s="25"/>
      <c r="TH121" s="25"/>
      <c r="TI121" s="25"/>
      <c r="TJ121" s="25"/>
      <c r="TK121" s="25"/>
      <c r="TL121" s="25"/>
      <c r="TM121" s="25"/>
      <c r="TN121" s="25"/>
      <c r="TO121" s="25"/>
      <c r="TP121" s="25"/>
      <c r="TQ121" s="25"/>
      <c r="TR121" s="25"/>
      <c r="TS121" s="25"/>
      <c r="TT121" s="25"/>
      <c r="TU121" s="25"/>
      <c r="TV121" s="25"/>
      <c r="TW121" s="25"/>
      <c r="TX121" s="25"/>
      <c r="TY121" s="25"/>
      <c r="TZ121" s="25"/>
      <c r="UA121" s="25"/>
      <c r="UB121" s="25"/>
      <c r="UC121" s="25"/>
      <c r="UD121" s="25"/>
      <c r="UE121" s="25"/>
      <c r="UF121" s="25"/>
      <c r="UG121" s="25"/>
      <c r="UH121" s="25"/>
      <c r="UI121" s="25"/>
      <c r="UJ121" s="25"/>
      <c r="UK121" s="25"/>
      <c r="UL121" s="25"/>
      <c r="UM121" s="25"/>
      <c r="UN121" s="25"/>
      <c r="UO121" s="25"/>
      <c r="UP121" s="25"/>
      <c r="UQ121" s="25"/>
      <c r="UR121" s="25"/>
      <c r="US121" s="25"/>
      <c r="UT121" s="25"/>
      <c r="UU121" s="25"/>
      <c r="UV121" s="25"/>
      <c r="UW121" s="25"/>
      <c r="UX121" s="25"/>
      <c r="UY121" s="25"/>
      <c r="UZ121" s="25"/>
      <c r="VA121" s="25"/>
      <c r="VB121" s="25"/>
      <c r="VC121" s="25"/>
      <c r="VD121" s="25"/>
      <c r="VE121" s="25"/>
      <c r="VF121" s="25"/>
      <c r="VG121" s="25"/>
      <c r="VH121" s="25"/>
      <c r="VI121" s="25"/>
      <c r="VJ121" s="25"/>
      <c r="VK121" s="25"/>
      <c r="VL121" s="25"/>
      <c r="VM121" s="25"/>
      <c r="VN121" s="25"/>
      <c r="VO121" s="25"/>
      <c r="VP121" s="25"/>
      <c r="VQ121" s="25"/>
      <c r="VR121" s="25"/>
      <c r="VS121" s="25"/>
      <c r="VT121" s="25"/>
      <c r="VU121" s="25"/>
      <c r="VV121" s="25"/>
      <c r="VW121" s="25"/>
      <c r="VX121" s="25"/>
      <c r="VY121" s="25"/>
      <c r="VZ121" s="25"/>
      <c r="WA121" s="25"/>
      <c r="WB121" s="25"/>
      <c r="WC121" s="25"/>
      <c r="WD121" s="25"/>
      <c r="WE121" s="25"/>
      <c r="WF121" s="25"/>
      <c r="WG121" s="25"/>
      <c r="WH121" s="25"/>
      <c r="WI121" s="25"/>
      <c r="WJ121" s="25"/>
      <c r="WK121" s="25"/>
      <c r="WL121" s="25"/>
      <c r="WM121" s="25"/>
      <c r="WN121" s="25"/>
      <c r="WO121" s="25"/>
      <c r="WP121" s="25"/>
      <c r="WQ121" s="25"/>
      <c r="WR121" s="25"/>
      <c r="WS121" s="25"/>
      <c r="WT121" s="25"/>
      <c r="WU121" s="25"/>
      <c r="WV121" s="25"/>
      <c r="WW121" s="25"/>
      <c r="WX121" s="25"/>
      <c r="WY121" s="25"/>
      <c r="WZ121" s="25"/>
      <c r="XA121" s="25"/>
      <c r="XB121" s="25"/>
      <c r="XC121" s="25"/>
      <c r="XD121" s="25"/>
      <c r="XE121" s="25"/>
      <c r="XF121" s="25"/>
      <c r="XG121" s="25"/>
      <c r="XH121" s="25"/>
      <c r="XI121" s="25"/>
      <c r="XJ121" s="25"/>
      <c r="XK121" s="25"/>
      <c r="XL121" s="25"/>
      <c r="XM121" s="25"/>
      <c r="XN121" s="25"/>
      <c r="XO121" s="25"/>
      <c r="XP121" s="25"/>
      <c r="XQ121" s="25"/>
      <c r="XR121" s="25"/>
      <c r="XS121" s="25"/>
      <c r="XT121" s="25"/>
      <c r="XU121" s="25"/>
      <c r="XV121" s="25"/>
      <c r="XW121" s="25"/>
      <c r="XX121" s="25"/>
      <c r="XY121" s="25"/>
      <c r="XZ121" s="25"/>
      <c r="YA121" s="25"/>
      <c r="YB121" s="25"/>
      <c r="YC121" s="25"/>
      <c r="YD121" s="25"/>
      <c r="YE121" s="25"/>
      <c r="YF121" s="25"/>
      <c r="YG121" s="25"/>
      <c r="YH121" s="25"/>
      <c r="YI121" s="25"/>
      <c r="YJ121" s="25"/>
      <c r="YK121" s="25"/>
      <c r="YL121" s="25"/>
      <c r="YM121" s="25"/>
      <c r="YN121" s="25"/>
      <c r="YO121" s="25"/>
      <c r="YP121" s="25"/>
      <c r="YQ121" s="25"/>
      <c r="YR121" s="25"/>
      <c r="YS121" s="25"/>
      <c r="YT121" s="25"/>
      <c r="YU121" s="25"/>
      <c r="YV121" s="25"/>
      <c r="YW121" s="25"/>
      <c r="YX121" s="25"/>
      <c r="YY121" s="25"/>
      <c r="YZ121" s="25"/>
      <c r="ZA121" s="25"/>
      <c r="ZB121" s="25"/>
      <c r="ZC121" s="25"/>
      <c r="ZD121" s="25"/>
      <c r="ZE121" s="25"/>
      <c r="ZF121" s="25"/>
      <c r="ZG121" s="25"/>
      <c r="ZH121" s="25"/>
      <c r="ZI121" s="25"/>
      <c r="ZJ121" s="25"/>
      <c r="ZK121" s="25"/>
      <c r="ZL121" s="25"/>
      <c r="ZM121" s="25"/>
      <c r="ZN121" s="25"/>
      <c r="ZO121" s="25"/>
      <c r="ZP121" s="25"/>
      <c r="ZQ121" s="25"/>
      <c r="ZR121" s="25"/>
      <c r="ZS121" s="25"/>
      <c r="ZT121" s="25"/>
      <c r="ZU121" s="25"/>
      <c r="ZV121" s="25"/>
      <c r="ZW121" s="25"/>
      <c r="ZX121" s="25"/>
      <c r="ZY121" s="25"/>
      <c r="ZZ121" s="25"/>
      <c r="AAA121" s="25"/>
      <c r="AAB121" s="25"/>
      <c r="AAC121" s="25"/>
      <c r="AAD121" s="25"/>
      <c r="AAE121" s="25"/>
      <c r="AAF121" s="25"/>
      <c r="AAG121" s="25"/>
      <c r="AAH121" s="25"/>
      <c r="AAI121" s="25"/>
      <c r="AAJ121" s="25"/>
      <c r="AAK121" s="25"/>
      <c r="AAL121" s="25"/>
      <c r="AAM121" s="25"/>
      <c r="AAN121" s="25"/>
      <c r="AAO121" s="25"/>
      <c r="AAP121" s="25"/>
      <c r="AAQ121" s="25"/>
      <c r="AAR121" s="25"/>
      <c r="AAS121" s="25"/>
      <c r="AAT121" s="25"/>
      <c r="AAU121" s="25"/>
      <c r="AAV121" s="25"/>
      <c r="AAW121" s="25"/>
      <c r="AAX121" s="25"/>
      <c r="AAY121" s="25"/>
      <c r="AAZ121" s="25"/>
      <c r="ABA121" s="25"/>
      <c r="ABB121" s="25"/>
      <c r="ABC121" s="25"/>
      <c r="ABD121" s="25"/>
      <c r="ABE121" s="25"/>
      <c r="ABF121" s="25"/>
      <c r="ABG121" s="25"/>
      <c r="ABH121" s="25"/>
      <c r="ABI121" s="25"/>
      <c r="ABJ121" s="25"/>
      <c r="ABK121" s="25"/>
      <c r="ABL121" s="25"/>
      <c r="ABM121" s="25"/>
      <c r="ABN121" s="25"/>
      <c r="ABO121" s="25"/>
      <c r="ABP121" s="25"/>
      <c r="ABQ121" s="25"/>
      <c r="ABR121" s="25"/>
      <c r="ABS121" s="25"/>
      <c r="ABT121" s="25"/>
      <c r="ABU121" s="25"/>
      <c r="ABV121" s="25"/>
      <c r="ABW121" s="25"/>
      <c r="ABX121" s="25"/>
      <c r="ABY121" s="25"/>
      <c r="ABZ121" s="25"/>
      <c r="ACA121" s="25"/>
      <c r="ACB121" s="25"/>
      <c r="ACC121" s="25"/>
      <c r="ACD121" s="25"/>
      <c r="ACE121" s="25"/>
      <c r="ACF121" s="25"/>
      <c r="ACG121" s="25"/>
      <c r="ACH121" s="25"/>
      <c r="ACI121" s="25"/>
      <c r="ACJ121" s="25"/>
      <c r="ACK121" s="25"/>
      <c r="ACL121" s="25"/>
      <c r="ACM121" s="25"/>
      <c r="ACN121" s="25"/>
      <c r="ACO121" s="25"/>
      <c r="ACP121" s="25"/>
      <c r="ACQ121" s="25"/>
      <c r="ACR121" s="25"/>
      <c r="ACS121" s="25"/>
      <c r="ACT121" s="25"/>
      <c r="ACU121" s="25"/>
      <c r="ACV121" s="25"/>
      <c r="ACW121" s="25"/>
      <c r="ACX121" s="25"/>
      <c r="ACY121" s="25"/>
      <c r="ACZ121" s="25"/>
      <c r="ADA121" s="25"/>
      <c r="ADB121" s="25"/>
      <c r="ADC121" s="25"/>
      <c r="ADD121" s="25"/>
      <c r="ADE121" s="25"/>
      <c r="ADF121" s="25"/>
      <c r="ADG121" s="25"/>
      <c r="ADH121" s="25"/>
      <c r="ADI121" s="25"/>
      <c r="ADJ121" s="25"/>
      <c r="ADK121" s="25"/>
      <c r="ADL121" s="25"/>
      <c r="ADM121" s="25"/>
      <c r="ADN121" s="25"/>
      <c r="ADO121" s="25"/>
      <c r="ADP121" s="25"/>
      <c r="ADQ121" s="25"/>
      <c r="ADR121" s="25"/>
      <c r="ADS121" s="25"/>
      <c r="ADT121" s="25"/>
      <c r="ADU121" s="25"/>
      <c r="ADV121" s="25"/>
      <c r="ADW121" s="25"/>
      <c r="ADX121" s="25"/>
      <c r="ADY121" s="25"/>
      <c r="ADZ121" s="25"/>
      <c r="AEA121" s="25"/>
      <c r="AEB121" s="25"/>
      <c r="AEC121" s="25"/>
      <c r="AED121" s="25"/>
      <c r="AEE121" s="25"/>
      <c r="AEF121" s="25"/>
      <c r="AEG121" s="25"/>
      <c r="AEH121" s="25"/>
      <c r="AEI121" s="25"/>
      <c r="AEJ121" s="25"/>
      <c r="AEK121" s="25"/>
      <c r="AEL121" s="25"/>
      <c r="AEM121" s="25"/>
      <c r="AEN121" s="25"/>
      <c r="AEO121" s="25"/>
      <c r="AEP121" s="25"/>
      <c r="AEQ121" s="25"/>
      <c r="AER121" s="25"/>
      <c r="AES121" s="25"/>
      <c r="AET121" s="25"/>
      <c r="AEU121" s="25"/>
      <c r="AEV121" s="25"/>
      <c r="AEW121" s="25"/>
      <c r="AEX121" s="25"/>
      <c r="AEY121" s="25"/>
      <c r="AEZ121" s="25"/>
      <c r="AFA121" s="25"/>
      <c r="AFB121" s="25"/>
      <c r="AFC121" s="25"/>
      <c r="AFD121" s="25"/>
      <c r="AFE121" s="25"/>
      <c r="AFF121" s="25"/>
      <c r="AFG121" s="25"/>
      <c r="AFH121" s="25"/>
      <c r="AFI121" s="25"/>
      <c r="AFJ121" s="25"/>
      <c r="AFK121" s="25"/>
      <c r="AFL121" s="25"/>
      <c r="AFM121" s="25"/>
      <c r="AFN121" s="25"/>
      <c r="AFO121" s="25"/>
      <c r="AFP121" s="25"/>
      <c r="AFQ121" s="25"/>
      <c r="AFR121" s="25"/>
      <c r="AFS121" s="25"/>
      <c r="AFT121" s="25"/>
      <c r="AFU121" s="25"/>
      <c r="AFV121" s="25"/>
      <c r="AFW121" s="25"/>
      <c r="AFX121" s="25"/>
      <c r="AFY121" s="25"/>
      <c r="AFZ121" s="25"/>
      <c r="AGA121" s="25"/>
      <c r="AGB121" s="25"/>
      <c r="AGC121" s="25"/>
      <c r="AGD121" s="25"/>
      <c r="AGE121" s="25"/>
      <c r="AGF121" s="25"/>
      <c r="AGG121" s="25"/>
      <c r="AGH121" s="25"/>
      <c r="AGI121" s="25"/>
      <c r="AGJ121" s="25"/>
      <c r="AGK121" s="25"/>
      <c r="AGL121" s="25"/>
      <c r="AGM121" s="25"/>
      <c r="AGN121" s="25"/>
      <c r="AGO121" s="25"/>
      <c r="AGP121" s="25"/>
      <c r="AGQ121" s="25"/>
      <c r="AGR121" s="25"/>
      <c r="AGS121" s="25"/>
      <c r="AGT121" s="25"/>
      <c r="AGU121" s="25"/>
      <c r="AGV121" s="25"/>
      <c r="AGW121" s="25"/>
      <c r="AGX121" s="25"/>
      <c r="AGY121" s="25"/>
      <c r="AGZ121" s="25"/>
      <c r="AHA121" s="25"/>
      <c r="AHB121" s="25"/>
      <c r="AHC121" s="25"/>
      <c r="AHD121" s="25"/>
      <c r="AHE121" s="25"/>
      <c r="AHF121" s="25"/>
      <c r="AHG121" s="25"/>
      <c r="AHH121" s="25"/>
      <c r="AHI121" s="25"/>
      <c r="AHJ121" s="25"/>
      <c r="AHK121" s="25"/>
      <c r="AHL121" s="25"/>
      <c r="AHM121" s="25"/>
      <c r="AHN121" s="25"/>
      <c r="AHO121" s="25"/>
      <c r="AHP121" s="25"/>
      <c r="AHQ121" s="25"/>
      <c r="AHR121" s="25"/>
      <c r="AHS121" s="25"/>
      <c r="AHT121" s="25"/>
      <c r="AHU121" s="25"/>
      <c r="AHV121" s="25"/>
      <c r="AHW121" s="25"/>
      <c r="AHX121" s="25"/>
      <c r="AHY121" s="25"/>
      <c r="AHZ121" s="25"/>
      <c r="AIA121" s="25"/>
      <c r="AIB121" s="25"/>
      <c r="AIC121" s="25"/>
      <c r="AID121" s="25"/>
      <c r="AIE121" s="25"/>
      <c r="AIF121" s="25"/>
      <c r="AIG121" s="25"/>
      <c r="AIH121" s="25"/>
      <c r="AII121" s="25"/>
      <c r="AIJ121" s="25"/>
      <c r="AIK121" s="25"/>
      <c r="AIL121" s="25"/>
      <c r="AIM121" s="25"/>
      <c r="AIN121" s="25"/>
      <c r="AIO121" s="25"/>
      <c r="AIP121" s="25"/>
      <c r="AIQ121" s="25"/>
      <c r="AIR121" s="25"/>
      <c r="AIS121" s="25"/>
      <c r="AIT121" s="25"/>
      <c r="AIU121" s="25"/>
      <c r="AIV121" s="25"/>
      <c r="AIW121" s="25"/>
      <c r="AIX121" s="25"/>
      <c r="AIY121" s="25"/>
      <c r="AIZ121" s="25"/>
      <c r="AJA121" s="25"/>
      <c r="AJB121" s="25"/>
      <c r="AJC121" s="25"/>
      <c r="AJD121" s="25"/>
      <c r="AJE121" s="25"/>
      <c r="AJF121" s="25"/>
      <c r="AJG121" s="25"/>
      <c r="AJH121" s="25"/>
      <c r="AJI121" s="25"/>
      <c r="AJJ121" s="25"/>
      <c r="AJK121" s="25"/>
      <c r="AJL121" s="25"/>
      <c r="AJM121" s="25"/>
      <c r="AJN121" s="25"/>
      <c r="AJO121" s="25"/>
      <c r="AJP121" s="25"/>
      <c r="AJQ121" s="25"/>
      <c r="AJR121" s="25"/>
      <c r="AJS121" s="25"/>
      <c r="AJT121" s="25"/>
      <c r="AJU121" s="25"/>
      <c r="AJV121" s="25"/>
      <c r="AJW121" s="25"/>
      <c r="AJX121" s="25"/>
      <c r="AJY121" s="25"/>
      <c r="AJZ121" s="25"/>
      <c r="AKA121" s="25"/>
      <c r="AKB121" s="25"/>
      <c r="AKC121" s="25"/>
      <c r="AKD121" s="25"/>
      <c r="AKE121" s="25"/>
      <c r="AKF121" s="25"/>
      <c r="AKG121" s="25"/>
      <c r="AKH121" s="25"/>
      <c r="AKI121" s="25"/>
      <c r="AKJ121" s="25"/>
      <c r="AKK121" s="25"/>
      <c r="AKL121" s="25"/>
      <c r="AKM121" s="25"/>
      <c r="AKN121" s="25"/>
      <c r="AKO121" s="25"/>
      <c r="AKP121" s="25"/>
      <c r="AKQ121" s="25"/>
      <c r="AKR121" s="25"/>
      <c r="AKS121" s="25"/>
      <c r="AKT121" s="25"/>
      <c r="AKU121" s="25"/>
      <c r="AKV121" s="25"/>
      <c r="AKW121" s="25"/>
      <c r="AKX121" s="25"/>
      <c r="AKY121" s="25"/>
      <c r="AKZ121" s="25"/>
      <c r="ALA121" s="25"/>
      <c r="ALB121" s="25"/>
      <c r="ALC121" s="25"/>
      <c r="ALD121" s="25"/>
      <c r="ALE121" s="25"/>
      <c r="ALF121" s="25"/>
      <c r="ALG121" s="25"/>
      <c r="ALH121" s="25"/>
      <c r="ALI121" s="25"/>
      <c r="ALJ121" s="25"/>
      <c r="ALK121" s="25"/>
      <c r="ALL121" s="25"/>
      <c r="ALM121" s="25"/>
      <c r="ALN121" s="25"/>
      <c r="ALO121" s="25"/>
      <c r="ALP121" s="25"/>
      <c r="ALQ121" s="25"/>
      <c r="ALR121" s="25"/>
      <c r="ALS121" s="25"/>
      <c r="ALT121" s="25"/>
      <c r="ALU121" s="25"/>
      <c r="ALV121" s="25"/>
      <c r="ALW121" s="25"/>
      <c r="ALX121" s="25"/>
      <c r="ALY121" s="25"/>
      <c r="ALZ121" s="25"/>
      <c r="AMA121" s="25"/>
      <c r="AMB121" s="25"/>
      <c r="AMC121" s="25"/>
      <c r="AMD121" s="25"/>
      <c r="AME121" s="25"/>
      <c r="AMF121" s="25"/>
      <c r="AMG121" s="25"/>
      <c r="AMH121" s="25"/>
      <c r="AMI121" s="25"/>
      <c r="AMJ121" s="25"/>
    </row>
    <row r="122" spans="1:1024" ht="18.75" customHeight="1">
      <c r="A122" s="369"/>
      <c r="C122" s="383"/>
      <c r="D122" s="393"/>
      <c r="E122" s="393"/>
      <c r="F122" s="39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393"/>
      <c r="AI122" s="393"/>
      <c r="AJ122" s="393"/>
      <c r="AK122" s="393"/>
      <c r="AL122" s="424"/>
      <c r="AM122" s="424"/>
      <c r="AN122" s="383"/>
      <c r="AO122" s="392" t="s">
        <v>58</v>
      </c>
      <c r="AP122" s="392"/>
      <c r="AQ122" s="392"/>
      <c r="AR122" s="409" t="s">
        <v>599</v>
      </c>
      <c r="AS122" s="409"/>
      <c r="AT122" s="409"/>
      <c r="AU122" s="409"/>
      <c r="AV122" s="409"/>
      <c r="AW122" s="409"/>
      <c r="AX122" s="409"/>
      <c r="AY122" s="409"/>
      <c r="AZ122" s="409"/>
      <c r="BA122" s="409"/>
      <c r="BB122" s="409"/>
      <c r="BC122" s="409"/>
      <c r="BD122" s="409"/>
      <c r="BE122" s="409"/>
      <c r="BF122" s="409"/>
      <c r="BG122" s="409"/>
      <c r="BH122" s="409"/>
      <c r="BI122" s="409"/>
      <c r="BJ122" s="409"/>
      <c r="BK122" s="409"/>
      <c r="BL122" s="409"/>
      <c r="BM122" s="409"/>
      <c r="BN122" s="409"/>
      <c r="BO122" s="409"/>
      <c r="BP122" s="409"/>
      <c r="BQ122" s="409"/>
      <c r="BR122" s="409"/>
      <c r="BS122" s="392" t="s">
        <v>588</v>
      </c>
      <c r="BT122" s="392"/>
      <c r="BU122" s="392"/>
      <c r="BV122" s="392"/>
      <c r="BW122" s="369"/>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c r="IX122" s="25"/>
      <c r="IY122" s="25"/>
      <c r="IZ122" s="25"/>
      <c r="JA122" s="25"/>
      <c r="JB122" s="25"/>
      <c r="JC122" s="25"/>
      <c r="JD122" s="25"/>
      <c r="JE122" s="25"/>
      <c r="JF122" s="25"/>
      <c r="JG122" s="25"/>
      <c r="JH122" s="25"/>
      <c r="JI122" s="25"/>
      <c r="JJ122" s="25"/>
      <c r="JK122" s="25"/>
      <c r="JL122" s="25"/>
      <c r="JM122" s="25"/>
      <c r="JN122" s="25"/>
      <c r="JO122" s="25"/>
      <c r="JP122" s="25"/>
      <c r="JQ122" s="25"/>
      <c r="JR122" s="25"/>
      <c r="JS122" s="25"/>
      <c r="JT122" s="25"/>
      <c r="JU122" s="25"/>
      <c r="JV122" s="25"/>
      <c r="JW122" s="25"/>
      <c r="JX122" s="25"/>
      <c r="JY122" s="25"/>
      <c r="JZ122" s="25"/>
      <c r="KA122" s="25"/>
      <c r="KB122" s="25"/>
      <c r="KC122" s="25"/>
      <c r="KD122" s="25"/>
      <c r="KE122" s="25"/>
      <c r="KF122" s="25"/>
      <c r="KG122" s="25"/>
      <c r="KH122" s="25"/>
      <c r="KI122" s="25"/>
      <c r="KJ122" s="25"/>
      <c r="KK122" s="25"/>
      <c r="KL122" s="25"/>
      <c r="KM122" s="25"/>
      <c r="KN122" s="25"/>
      <c r="KO122" s="25"/>
      <c r="KP122" s="25"/>
      <c r="KQ122" s="25"/>
      <c r="KR122" s="25"/>
      <c r="KS122" s="25"/>
      <c r="KT122" s="25"/>
      <c r="KU122" s="25"/>
      <c r="KV122" s="25"/>
      <c r="KW122" s="25"/>
      <c r="KX122" s="25"/>
      <c r="KY122" s="25"/>
      <c r="KZ122" s="25"/>
      <c r="LA122" s="25"/>
      <c r="LB122" s="25"/>
      <c r="LC122" s="25"/>
      <c r="LD122" s="25"/>
      <c r="LE122" s="25"/>
      <c r="LF122" s="25"/>
      <c r="LG122" s="25"/>
      <c r="LH122" s="25"/>
      <c r="LI122" s="25"/>
      <c r="LJ122" s="25"/>
      <c r="LK122" s="25"/>
      <c r="LL122" s="25"/>
      <c r="LM122" s="25"/>
      <c r="LN122" s="25"/>
      <c r="LO122" s="25"/>
      <c r="LP122" s="25"/>
      <c r="LQ122" s="25"/>
      <c r="LR122" s="25"/>
      <c r="LS122" s="25"/>
      <c r="LT122" s="25"/>
      <c r="LU122" s="25"/>
      <c r="LV122" s="25"/>
      <c r="LW122" s="25"/>
      <c r="LX122" s="25"/>
      <c r="LY122" s="25"/>
      <c r="LZ122" s="25"/>
      <c r="MA122" s="25"/>
      <c r="MB122" s="25"/>
      <c r="MC122" s="25"/>
      <c r="MD122" s="25"/>
      <c r="ME122" s="25"/>
      <c r="MF122" s="25"/>
      <c r="MG122" s="25"/>
      <c r="MH122" s="25"/>
      <c r="MI122" s="25"/>
      <c r="MJ122" s="25"/>
      <c r="MK122" s="25"/>
      <c r="ML122" s="25"/>
      <c r="MM122" s="25"/>
      <c r="MN122" s="25"/>
      <c r="MO122" s="25"/>
      <c r="MP122" s="25"/>
      <c r="MQ122" s="25"/>
      <c r="MR122" s="25"/>
      <c r="MS122" s="25"/>
      <c r="MT122" s="25"/>
      <c r="MU122" s="25"/>
      <c r="MV122" s="25"/>
      <c r="MW122" s="25"/>
      <c r="MX122" s="25"/>
      <c r="MY122" s="25"/>
      <c r="MZ122" s="25"/>
      <c r="NA122" s="25"/>
      <c r="NB122" s="25"/>
      <c r="NC122" s="25"/>
      <c r="ND122" s="25"/>
      <c r="NE122" s="25"/>
      <c r="NF122" s="25"/>
      <c r="NG122" s="25"/>
      <c r="NH122" s="25"/>
      <c r="NI122" s="25"/>
      <c r="NJ122" s="25"/>
      <c r="NK122" s="25"/>
      <c r="NL122" s="25"/>
      <c r="NM122" s="25"/>
      <c r="NN122" s="25"/>
      <c r="NO122" s="25"/>
      <c r="NP122" s="25"/>
      <c r="NQ122" s="25"/>
      <c r="NR122" s="25"/>
      <c r="NS122" s="25"/>
      <c r="NT122" s="25"/>
      <c r="NU122" s="25"/>
      <c r="NV122" s="25"/>
      <c r="NW122" s="25"/>
      <c r="NX122" s="25"/>
      <c r="NY122" s="25"/>
      <c r="NZ122" s="25"/>
      <c r="OA122" s="25"/>
      <c r="OB122" s="25"/>
      <c r="OC122" s="25"/>
      <c r="OD122" s="25"/>
      <c r="OE122" s="25"/>
      <c r="OF122" s="25"/>
      <c r="OG122" s="25"/>
      <c r="OH122" s="25"/>
      <c r="OI122" s="25"/>
      <c r="OJ122" s="25"/>
      <c r="OK122" s="25"/>
      <c r="OL122" s="25"/>
      <c r="OM122" s="25"/>
      <c r="ON122" s="25"/>
      <c r="OO122" s="25"/>
      <c r="OP122" s="25"/>
      <c r="OQ122" s="25"/>
      <c r="OR122" s="25"/>
      <c r="OS122" s="25"/>
      <c r="OT122" s="25"/>
      <c r="OU122" s="25"/>
      <c r="OV122" s="25"/>
      <c r="OW122" s="25"/>
      <c r="OX122" s="25"/>
      <c r="OY122" s="25"/>
      <c r="OZ122" s="25"/>
      <c r="PA122" s="25"/>
      <c r="PB122" s="25"/>
      <c r="PC122" s="25"/>
      <c r="PD122" s="25"/>
      <c r="PE122" s="25"/>
      <c r="PF122" s="25"/>
      <c r="PG122" s="25"/>
      <c r="PH122" s="25"/>
      <c r="PI122" s="25"/>
      <c r="PJ122" s="25"/>
      <c r="PK122" s="25"/>
      <c r="PL122" s="25"/>
      <c r="PM122" s="25"/>
      <c r="PN122" s="25"/>
      <c r="PO122" s="25"/>
      <c r="PP122" s="25"/>
      <c r="PQ122" s="25"/>
      <c r="PR122" s="25"/>
      <c r="PS122" s="25"/>
      <c r="PT122" s="25"/>
      <c r="PU122" s="25"/>
      <c r="PV122" s="25"/>
      <c r="PW122" s="25"/>
      <c r="PX122" s="25"/>
      <c r="PY122" s="25"/>
      <c r="PZ122" s="25"/>
      <c r="QA122" s="25"/>
      <c r="QB122" s="25"/>
      <c r="QC122" s="25"/>
      <c r="QD122" s="25"/>
      <c r="QE122" s="25"/>
      <c r="QF122" s="25"/>
      <c r="QG122" s="25"/>
      <c r="QH122" s="25"/>
      <c r="QI122" s="25"/>
      <c r="QJ122" s="25"/>
      <c r="QK122" s="25"/>
      <c r="QL122" s="25"/>
      <c r="QM122" s="25"/>
      <c r="QN122" s="25"/>
      <c r="QO122" s="25"/>
      <c r="QP122" s="25"/>
      <c r="QQ122" s="25"/>
      <c r="QR122" s="25"/>
      <c r="QS122" s="25"/>
      <c r="QT122" s="25"/>
      <c r="QU122" s="25"/>
      <c r="QV122" s="25"/>
      <c r="QW122" s="25"/>
      <c r="QX122" s="25"/>
      <c r="QY122" s="25"/>
      <c r="QZ122" s="25"/>
      <c r="RA122" s="25"/>
      <c r="RB122" s="25"/>
      <c r="RC122" s="25"/>
      <c r="RD122" s="25"/>
      <c r="RE122" s="25"/>
      <c r="RF122" s="25"/>
      <c r="RG122" s="25"/>
      <c r="RH122" s="25"/>
      <c r="RI122" s="25"/>
      <c r="RJ122" s="25"/>
      <c r="RK122" s="25"/>
      <c r="RL122" s="25"/>
      <c r="RM122" s="25"/>
      <c r="RN122" s="25"/>
      <c r="RO122" s="25"/>
      <c r="RP122" s="25"/>
      <c r="RQ122" s="25"/>
      <c r="RR122" s="25"/>
      <c r="RS122" s="25"/>
      <c r="RT122" s="25"/>
      <c r="RU122" s="25"/>
      <c r="RV122" s="25"/>
      <c r="RW122" s="25"/>
      <c r="RX122" s="25"/>
      <c r="RY122" s="25"/>
      <c r="RZ122" s="25"/>
      <c r="SA122" s="25"/>
      <c r="SB122" s="25"/>
      <c r="SC122" s="25"/>
      <c r="SD122" s="25"/>
      <c r="SE122" s="25"/>
      <c r="SF122" s="25"/>
      <c r="SG122" s="25"/>
      <c r="SH122" s="25"/>
      <c r="SI122" s="25"/>
      <c r="SJ122" s="25"/>
      <c r="SK122" s="25"/>
      <c r="SL122" s="25"/>
      <c r="SM122" s="25"/>
      <c r="SN122" s="25"/>
      <c r="SO122" s="25"/>
      <c r="SP122" s="25"/>
      <c r="SQ122" s="25"/>
      <c r="SR122" s="25"/>
      <c r="SS122" s="25"/>
      <c r="ST122" s="25"/>
      <c r="SU122" s="25"/>
      <c r="SV122" s="25"/>
      <c r="SW122" s="25"/>
      <c r="SX122" s="25"/>
      <c r="SY122" s="25"/>
      <c r="SZ122" s="25"/>
      <c r="TA122" s="25"/>
      <c r="TB122" s="25"/>
      <c r="TC122" s="25"/>
      <c r="TD122" s="25"/>
      <c r="TE122" s="25"/>
      <c r="TF122" s="25"/>
      <c r="TG122" s="25"/>
      <c r="TH122" s="25"/>
      <c r="TI122" s="25"/>
      <c r="TJ122" s="25"/>
      <c r="TK122" s="25"/>
      <c r="TL122" s="25"/>
      <c r="TM122" s="25"/>
      <c r="TN122" s="25"/>
      <c r="TO122" s="25"/>
      <c r="TP122" s="25"/>
      <c r="TQ122" s="25"/>
      <c r="TR122" s="25"/>
      <c r="TS122" s="25"/>
      <c r="TT122" s="25"/>
      <c r="TU122" s="25"/>
      <c r="TV122" s="25"/>
      <c r="TW122" s="25"/>
      <c r="TX122" s="25"/>
      <c r="TY122" s="25"/>
      <c r="TZ122" s="25"/>
      <c r="UA122" s="25"/>
      <c r="UB122" s="25"/>
      <c r="UC122" s="25"/>
      <c r="UD122" s="25"/>
      <c r="UE122" s="25"/>
      <c r="UF122" s="25"/>
      <c r="UG122" s="25"/>
      <c r="UH122" s="25"/>
      <c r="UI122" s="25"/>
      <c r="UJ122" s="25"/>
      <c r="UK122" s="25"/>
      <c r="UL122" s="25"/>
      <c r="UM122" s="25"/>
      <c r="UN122" s="25"/>
      <c r="UO122" s="25"/>
      <c r="UP122" s="25"/>
      <c r="UQ122" s="25"/>
      <c r="UR122" s="25"/>
      <c r="US122" s="25"/>
      <c r="UT122" s="25"/>
      <c r="UU122" s="25"/>
      <c r="UV122" s="25"/>
      <c r="UW122" s="25"/>
      <c r="UX122" s="25"/>
      <c r="UY122" s="25"/>
      <c r="UZ122" s="25"/>
      <c r="VA122" s="25"/>
      <c r="VB122" s="25"/>
      <c r="VC122" s="25"/>
      <c r="VD122" s="25"/>
      <c r="VE122" s="25"/>
      <c r="VF122" s="25"/>
      <c r="VG122" s="25"/>
      <c r="VH122" s="25"/>
      <c r="VI122" s="25"/>
      <c r="VJ122" s="25"/>
      <c r="VK122" s="25"/>
      <c r="VL122" s="25"/>
      <c r="VM122" s="25"/>
      <c r="VN122" s="25"/>
      <c r="VO122" s="25"/>
      <c r="VP122" s="25"/>
      <c r="VQ122" s="25"/>
      <c r="VR122" s="25"/>
      <c r="VS122" s="25"/>
      <c r="VT122" s="25"/>
      <c r="VU122" s="25"/>
      <c r="VV122" s="25"/>
      <c r="VW122" s="25"/>
      <c r="VX122" s="25"/>
      <c r="VY122" s="25"/>
      <c r="VZ122" s="25"/>
      <c r="WA122" s="25"/>
      <c r="WB122" s="25"/>
      <c r="WC122" s="25"/>
      <c r="WD122" s="25"/>
      <c r="WE122" s="25"/>
      <c r="WF122" s="25"/>
      <c r="WG122" s="25"/>
      <c r="WH122" s="25"/>
      <c r="WI122" s="25"/>
      <c r="WJ122" s="25"/>
      <c r="WK122" s="25"/>
      <c r="WL122" s="25"/>
      <c r="WM122" s="25"/>
      <c r="WN122" s="25"/>
      <c r="WO122" s="25"/>
      <c r="WP122" s="25"/>
      <c r="WQ122" s="25"/>
      <c r="WR122" s="25"/>
      <c r="WS122" s="25"/>
      <c r="WT122" s="25"/>
      <c r="WU122" s="25"/>
      <c r="WV122" s="25"/>
      <c r="WW122" s="25"/>
      <c r="WX122" s="25"/>
      <c r="WY122" s="25"/>
      <c r="WZ122" s="25"/>
      <c r="XA122" s="25"/>
      <c r="XB122" s="25"/>
      <c r="XC122" s="25"/>
      <c r="XD122" s="25"/>
      <c r="XE122" s="25"/>
      <c r="XF122" s="25"/>
      <c r="XG122" s="25"/>
      <c r="XH122" s="25"/>
      <c r="XI122" s="25"/>
      <c r="XJ122" s="25"/>
      <c r="XK122" s="25"/>
      <c r="XL122" s="25"/>
      <c r="XM122" s="25"/>
      <c r="XN122" s="25"/>
      <c r="XO122" s="25"/>
      <c r="XP122" s="25"/>
      <c r="XQ122" s="25"/>
      <c r="XR122" s="25"/>
      <c r="XS122" s="25"/>
      <c r="XT122" s="25"/>
      <c r="XU122" s="25"/>
      <c r="XV122" s="25"/>
      <c r="XW122" s="25"/>
      <c r="XX122" s="25"/>
      <c r="XY122" s="25"/>
      <c r="XZ122" s="25"/>
      <c r="YA122" s="25"/>
      <c r="YB122" s="25"/>
      <c r="YC122" s="25"/>
      <c r="YD122" s="25"/>
      <c r="YE122" s="25"/>
      <c r="YF122" s="25"/>
      <c r="YG122" s="25"/>
      <c r="YH122" s="25"/>
      <c r="YI122" s="25"/>
      <c r="YJ122" s="25"/>
      <c r="YK122" s="25"/>
      <c r="YL122" s="25"/>
      <c r="YM122" s="25"/>
      <c r="YN122" s="25"/>
      <c r="YO122" s="25"/>
      <c r="YP122" s="25"/>
      <c r="YQ122" s="25"/>
      <c r="YR122" s="25"/>
      <c r="YS122" s="25"/>
      <c r="YT122" s="25"/>
      <c r="YU122" s="25"/>
      <c r="YV122" s="25"/>
      <c r="YW122" s="25"/>
      <c r="YX122" s="25"/>
      <c r="YY122" s="25"/>
      <c r="YZ122" s="25"/>
      <c r="ZA122" s="25"/>
      <c r="ZB122" s="25"/>
      <c r="ZC122" s="25"/>
      <c r="ZD122" s="25"/>
      <c r="ZE122" s="25"/>
      <c r="ZF122" s="25"/>
      <c r="ZG122" s="25"/>
      <c r="ZH122" s="25"/>
      <c r="ZI122" s="25"/>
      <c r="ZJ122" s="25"/>
      <c r="ZK122" s="25"/>
      <c r="ZL122" s="25"/>
      <c r="ZM122" s="25"/>
      <c r="ZN122" s="25"/>
      <c r="ZO122" s="25"/>
      <c r="ZP122" s="25"/>
      <c r="ZQ122" s="25"/>
      <c r="ZR122" s="25"/>
      <c r="ZS122" s="25"/>
      <c r="ZT122" s="25"/>
      <c r="ZU122" s="25"/>
      <c r="ZV122" s="25"/>
      <c r="ZW122" s="25"/>
      <c r="ZX122" s="25"/>
      <c r="ZY122" s="25"/>
      <c r="ZZ122" s="25"/>
      <c r="AAA122" s="25"/>
      <c r="AAB122" s="25"/>
      <c r="AAC122" s="25"/>
      <c r="AAD122" s="25"/>
      <c r="AAE122" s="25"/>
      <c r="AAF122" s="25"/>
      <c r="AAG122" s="25"/>
      <c r="AAH122" s="25"/>
      <c r="AAI122" s="25"/>
      <c r="AAJ122" s="25"/>
      <c r="AAK122" s="25"/>
      <c r="AAL122" s="25"/>
      <c r="AAM122" s="25"/>
      <c r="AAN122" s="25"/>
      <c r="AAO122" s="25"/>
      <c r="AAP122" s="25"/>
      <c r="AAQ122" s="25"/>
      <c r="AAR122" s="25"/>
      <c r="AAS122" s="25"/>
      <c r="AAT122" s="25"/>
      <c r="AAU122" s="25"/>
      <c r="AAV122" s="25"/>
      <c r="AAW122" s="25"/>
      <c r="AAX122" s="25"/>
      <c r="AAY122" s="25"/>
      <c r="AAZ122" s="25"/>
      <c r="ABA122" s="25"/>
      <c r="ABB122" s="25"/>
      <c r="ABC122" s="25"/>
      <c r="ABD122" s="25"/>
      <c r="ABE122" s="25"/>
      <c r="ABF122" s="25"/>
      <c r="ABG122" s="25"/>
      <c r="ABH122" s="25"/>
      <c r="ABI122" s="25"/>
      <c r="ABJ122" s="25"/>
      <c r="ABK122" s="25"/>
      <c r="ABL122" s="25"/>
      <c r="ABM122" s="25"/>
      <c r="ABN122" s="25"/>
      <c r="ABO122" s="25"/>
      <c r="ABP122" s="25"/>
      <c r="ABQ122" s="25"/>
      <c r="ABR122" s="25"/>
      <c r="ABS122" s="25"/>
      <c r="ABT122" s="25"/>
      <c r="ABU122" s="25"/>
      <c r="ABV122" s="25"/>
      <c r="ABW122" s="25"/>
      <c r="ABX122" s="25"/>
      <c r="ABY122" s="25"/>
      <c r="ABZ122" s="25"/>
      <c r="ACA122" s="25"/>
      <c r="ACB122" s="25"/>
      <c r="ACC122" s="25"/>
      <c r="ACD122" s="25"/>
      <c r="ACE122" s="25"/>
      <c r="ACF122" s="25"/>
      <c r="ACG122" s="25"/>
      <c r="ACH122" s="25"/>
      <c r="ACI122" s="25"/>
      <c r="ACJ122" s="25"/>
      <c r="ACK122" s="25"/>
      <c r="ACL122" s="25"/>
      <c r="ACM122" s="25"/>
      <c r="ACN122" s="25"/>
      <c r="ACO122" s="25"/>
      <c r="ACP122" s="25"/>
      <c r="ACQ122" s="25"/>
      <c r="ACR122" s="25"/>
      <c r="ACS122" s="25"/>
      <c r="ACT122" s="25"/>
      <c r="ACU122" s="25"/>
      <c r="ACV122" s="25"/>
      <c r="ACW122" s="25"/>
      <c r="ACX122" s="25"/>
      <c r="ACY122" s="25"/>
      <c r="ACZ122" s="25"/>
      <c r="ADA122" s="25"/>
      <c r="ADB122" s="25"/>
      <c r="ADC122" s="25"/>
      <c r="ADD122" s="25"/>
      <c r="ADE122" s="25"/>
      <c r="ADF122" s="25"/>
      <c r="ADG122" s="25"/>
      <c r="ADH122" s="25"/>
      <c r="ADI122" s="25"/>
      <c r="ADJ122" s="25"/>
      <c r="ADK122" s="25"/>
      <c r="ADL122" s="25"/>
      <c r="ADM122" s="25"/>
      <c r="ADN122" s="25"/>
      <c r="ADO122" s="25"/>
      <c r="ADP122" s="25"/>
      <c r="ADQ122" s="25"/>
      <c r="ADR122" s="25"/>
      <c r="ADS122" s="25"/>
      <c r="ADT122" s="25"/>
      <c r="ADU122" s="25"/>
      <c r="ADV122" s="25"/>
      <c r="ADW122" s="25"/>
      <c r="ADX122" s="25"/>
      <c r="ADY122" s="25"/>
      <c r="ADZ122" s="25"/>
      <c r="AEA122" s="25"/>
      <c r="AEB122" s="25"/>
      <c r="AEC122" s="25"/>
      <c r="AED122" s="25"/>
      <c r="AEE122" s="25"/>
      <c r="AEF122" s="25"/>
      <c r="AEG122" s="25"/>
      <c r="AEH122" s="25"/>
      <c r="AEI122" s="25"/>
      <c r="AEJ122" s="25"/>
      <c r="AEK122" s="25"/>
      <c r="AEL122" s="25"/>
      <c r="AEM122" s="25"/>
      <c r="AEN122" s="25"/>
      <c r="AEO122" s="25"/>
      <c r="AEP122" s="25"/>
      <c r="AEQ122" s="25"/>
      <c r="AER122" s="25"/>
      <c r="AES122" s="25"/>
      <c r="AET122" s="25"/>
      <c r="AEU122" s="25"/>
      <c r="AEV122" s="25"/>
      <c r="AEW122" s="25"/>
      <c r="AEX122" s="25"/>
      <c r="AEY122" s="25"/>
      <c r="AEZ122" s="25"/>
      <c r="AFA122" s="25"/>
      <c r="AFB122" s="25"/>
      <c r="AFC122" s="25"/>
      <c r="AFD122" s="25"/>
      <c r="AFE122" s="25"/>
      <c r="AFF122" s="25"/>
      <c r="AFG122" s="25"/>
      <c r="AFH122" s="25"/>
      <c r="AFI122" s="25"/>
      <c r="AFJ122" s="25"/>
      <c r="AFK122" s="25"/>
      <c r="AFL122" s="25"/>
      <c r="AFM122" s="25"/>
      <c r="AFN122" s="25"/>
      <c r="AFO122" s="25"/>
      <c r="AFP122" s="25"/>
      <c r="AFQ122" s="25"/>
      <c r="AFR122" s="25"/>
      <c r="AFS122" s="25"/>
      <c r="AFT122" s="25"/>
      <c r="AFU122" s="25"/>
      <c r="AFV122" s="25"/>
      <c r="AFW122" s="25"/>
      <c r="AFX122" s="25"/>
      <c r="AFY122" s="25"/>
      <c r="AFZ122" s="25"/>
      <c r="AGA122" s="25"/>
      <c r="AGB122" s="25"/>
      <c r="AGC122" s="25"/>
      <c r="AGD122" s="25"/>
      <c r="AGE122" s="25"/>
      <c r="AGF122" s="25"/>
      <c r="AGG122" s="25"/>
      <c r="AGH122" s="25"/>
      <c r="AGI122" s="25"/>
      <c r="AGJ122" s="25"/>
      <c r="AGK122" s="25"/>
      <c r="AGL122" s="25"/>
      <c r="AGM122" s="25"/>
      <c r="AGN122" s="25"/>
      <c r="AGO122" s="25"/>
      <c r="AGP122" s="25"/>
      <c r="AGQ122" s="25"/>
      <c r="AGR122" s="25"/>
      <c r="AGS122" s="25"/>
      <c r="AGT122" s="25"/>
      <c r="AGU122" s="25"/>
      <c r="AGV122" s="25"/>
      <c r="AGW122" s="25"/>
      <c r="AGX122" s="25"/>
      <c r="AGY122" s="25"/>
      <c r="AGZ122" s="25"/>
      <c r="AHA122" s="25"/>
      <c r="AHB122" s="25"/>
      <c r="AHC122" s="25"/>
      <c r="AHD122" s="25"/>
      <c r="AHE122" s="25"/>
      <c r="AHF122" s="25"/>
      <c r="AHG122" s="25"/>
      <c r="AHH122" s="25"/>
      <c r="AHI122" s="25"/>
      <c r="AHJ122" s="25"/>
      <c r="AHK122" s="25"/>
      <c r="AHL122" s="25"/>
      <c r="AHM122" s="25"/>
      <c r="AHN122" s="25"/>
      <c r="AHO122" s="25"/>
      <c r="AHP122" s="25"/>
      <c r="AHQ122" s="25"/>
      <c r="AHR122" s="25"/>
      <c r="AHS122" s="25"/>
      <c r="AHT122" s="25"/>
      <c r="AHU122" s="25"/>
      <c r="AHV122" s="25"/>
      <c r="AHW122" s="25"/>
      <c r="AHX122" s="25"/>
      <c r="AHY122" s="25"/>
      <c r="AHZ122" s="25"/>
      <c r="AIA122" s="25"/>
      <c r="AIB122" s="25"/>
      <c r="AIC122" s="25"/>
      <c r="AID122" s="25"/>
      <c r="AIE122" s="25"/>
      <c r="AIF122" s="25"/>
      <c r="AIG122" s="25"/>
      <c r="AIH122" s="25"/>
      <c r="AII122" s="25"/>
      <c r="AIJ122" s="25"/>
      <c r="AIK122" s="25"/>
      <c r="AIL122" s="25"/>
      <c r="AIM122" s="25"/>
      <c r="AIN122" s="25"/>
      <c r="AIO122" s="25"/>
      <c r="AIP122" s="25"/>
      <c r="AIQ122" s="25"/>
      <c r="AIR122" s="25"/>
      <c r="AIS122" s="25"/>
      <c r="AIT122" s="25"/>
      <c r="AIU122" s="25"/>
      <c r="AIV122" s="25"/>
      <c r="AIW122" s="25"/>
      <c r="AIX122" s="25"/>
      <c r="AIY122" s="25"/>
      <c r="AIZ122" s="25"/>
      <c r="AJA122" s="25"/>
      <c r="AJB122" s="25"/>
      <c r="AJC122" s="25"/>
      <c r="AJD122" s="25"/>
      <c r="AJE122" s="25"/>
      <c r="AJF122" s="25"/>
      <c r="AJG122" s="25"/>
      <c r="AJH122" s="25"/>
      <c r="AJI122" s="25"/>
      <c r="AJJ122" s="25"/>
      <c r="AJK122" s="25"/>
      <c r="AJL122" s="25"/>
      <c r="AJM122" s="25"/>
      <c r="AJN122" s="25"/>
      <c r="AJO122" s="25"/>
      <c r="AJP122" s="25"/>
      <c r="AJQ122" s="25"/>
      <c r="AJR122" s="25"/>
      <c r="AJS122" s="25"/>
      <c r="AJT122" s="25"/>
      <c r="AJU122" s="25"/>
      <c r="AJV122" s="25"/>
      <c r="AJW122" s="25"/>
      <c r="AJX122" s="25"/>
      <c r="AJY122" s="25"/>
      <c r="AJZ122" s="25"/>
      <c r="AKA122" s="25"/>
      <c r="AKB122" s="25"/>
      <c r="AKC122" s="25"/>
      <c r="AKD122" s="25"/>
      <c r="AKE122" s="25"/>
      <c r="AKF122" s="25"/>
      <c r="AKG122" s="25"/>
      <c r="AKH122" s="25"/>
      <c r="AKI122" s="25"/>
      <c r="AKJ122" s="25"/>
      <c r="AKK122" s="25"/>
      <c r="AKL122" s="25"/>
      <c r="AKM122" s="25"/>
      <c r="AKN122" s="25"/>
      <c r="AKO122" s="25"/>
      <c r="AKP122" s="25"/>
      <c r="AKQ122" s="25"/>
      <c r="AKR122" s="25"/>
      <c r="AKS122" s="25"/>
      <c r="AKT122" s="25"/>
      <c r="AKU122" s="25"/>
      <c r="AKV122" s="25"/>
      <c r="AKW122" s="25"/>
      <c r="AKX122" s="25"/>
      <c r="AKY122" s="25"/>
      <c r="AKZ122" s="25"/>
      <c r="ALA122" s="25"/>
      <c r="ALB122" s="25"/>
      <c r="ALC122" s="25"/>
      <c r="ALD122" s="25"/>
      <c r="ALE122" s="25"/>
      <c r="ALF122" s="25"/>
      <c r="ALG122" s="25"/>
      <c r="ALH122" s="25"/>
      <c r="ALI122" s="25"/>
      <c r="ALJ122" s="25"/>
      <c r="ALK122" s="25"/>
      <c r="ALL122" s="25"/>
      <c r="ALM122" s="25"/>
      <c r="ALN122" s="25"/>
      <c r="ALO122" s="25"/>
      <c r="ALP122" s="25"/>
      <c r="ALQ122" s="25"/>
      <c r="ALR122" s="25"/>
      <c r="ALS122" s="25"/>
      <c r="ALT122" s="25"/>
      <c r="ALU122" s="25"/>
      <c r="ALV122" s="25"/>
      <c r="ALW122" s="25"/>
      <c r="ALX122" s="25"/>
      <c r="ALY122" s="25"/>
      <c r="ALZ122" s="25"/>
      <c r="AMA122" s="25"/>
      <c r="AMB122" s="25"/>
      <c r="AMC122" s="25"/>
      <c r="AMD122" s="25"/>
      <c r="AME122" s="25"/>
      <c r="AMF122" s="25"/>
      <c r="AMG122" s="25"/>
      <c r="AMH122" s="25"/>
      <c r="AMI122" s="25"/>
      <c r="AMJ122" s="25"/>
    </row>
    <row r="123" spans="1:1024" ht="18.75" customHeight="1">
      <c r="A123" s="369"/>
      <c r="C123" s="383" t="s">
        <v>558</v>
      </c>
      <c r="D123" s="393" t="s">
        <v>56</v>
      </c>
      <c r="E123" s="393"/>
      <c r="F123" s="393"/>
      <c r="G123" s="403" t="s">
        <v>620</v>
      </c>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393" t="s">
        <v>56</v>
      </c>
      <c r="AI123" s="393"/>
      <c r="AJ123" s="393"/>
      <c r="AK123" s="393"/>
      <c r="AL123" s="25"/>
      <c r="AM123" s="25"/>
      <c r="AN123" s="383"/>
      <c r="AO123" s="392"/>
      <c r="AP123" s="392"/>
      <c r="AQ123" s="392"/>
      <c r="AR123" s="409"/>
      <c r="AS123" s="409"/>
      <c r="AT123" s="409"/>
      <c r="AU123" s="409"/>
      <c r="AV123" s="409"/>
      <c r="AW123" s="409"/>
      <c r="AX123" s="409"/>
      <c r="AY123" s="409"/>
      <c r="AZ123" s="409"/>
      <c r="BA123" s="409"/>
      <c r="BB123" s="409"/>
      <c r="BC123" s="409"/>
      <c r="BD123" s="409"/>
      <c r="BE123" s="409"/>
      <c r="BF123" s="409"/>
      <c r="BG123" s="409"/>
      <c r="BH123" s="409"/>
      <c r="BI123" s="409"/>
      <c r="BJ123" s="409"/>
      <c r="BK123" s="409"/>
      <c r="BL123" s="409"/>
      <c r="BM123" s="409"/>
      <c r="BN123" s="409"/>
      <c r="BO123" s="409"/>
      <c r="BP123" s="409"/>
      <c r="BQ123" s="409"/>
      <c r="BR123" s="409"/>
      <c r="BS123" s="392"/>
      <c r="BT123" s="392"/>
      <c r="BU123" s="392"/>
      <c r="BV123" s="392"/>
      <c r="BW123" s="369"/>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c r="IX123" s="25"/>
      <c r="IY123" s="25"/>
      <c r="IZ123" s="25"/>
      <c r="JA123" s="25"/>
      <c r="JB123" s="25"/>
      <c r="JC123" s="25"/>
      <c r="JD123" s="25"/>
      <c r="JE123" s="25"/>
      <c r="JF123" s="25"/>
      <c r="JG123" s="25"/>
      <c r="JH123" s="25"/>
      <c r="JI123" s="25"/>
      <c r="JJ123" s="25"/>
      <c r="JK123" s="25"/>
      <c r="JL123" s="25"/>
      <c r="JM123" s="25"/>
      <c r="JN123" s="25"/>
      <c r="JO123" s="25"/>
      <c r="JP123" s="25"/>
      <c r="JQ123" s="25"/>
      <c r="JR123" s="25"/>
      <c r="JS123" s="25"/>
      <c r="JT123" s="25"/>
      <c r="JU123" s="25"/>
      <c r="JV123" s="25"/>
      <c r="JW123" s="25"/>
      <c r="JX123" s="25"/>
      <c r="JY123" s="25"/>
      <c r="JZ123" s="25"/>
      <c r="KA123" s="25"/>
      <c r="KB123" s="25"/>
      <c r="KC123" s="25"/>
      <c r="KD123" s="25"/>
      <c r="KE123" s="25"/>
      <c r="KF123" s="25"/>
      <c r="KG123" s="25"/>
      <c r="KH123" s="25"/>
      <c r="KI123" s="25"/>
      <c r="KJ123" s="25"/>
      <c r="KK123" s="25"/>
      <c r="KL123" s="25"/>
      <c r="KM123" s="25"/>
      <c r="KN123" s="25"/>
      <c r="KO123" s="25"/>
      <c r="KP123" s="25"/>
      <c r="KQ123" s="25"/>
      <c r="KR123" s="25"/>
      <c r="KS123" s="25"/>
      <c r="KT123" s="25"/>
      <c r="KU123" s="25"/>
      <c r="KV123" s="25"/>
      <c r="KW123" s="25"/>
      <c r="KX123" s="25"/>
      <c r="KY123" s="25"/>
      <c r="KZ123" s="25"/>
      <c r="LA123" s="25"/>
      <c r="LB123" s="25"/>
      <c r="LC123" s="25"/>
      <c r="LD123" s="25"/>
      <c r="LE123" s="25"/>
      <c r="LF123" s="25"/>
      <c r="LG123" s="25"/>
      <c r="LH123" s="25"/>
      <c r="LI123" s="25"/>
      <c r="LJ123" s="25"/>
      <c r="LK123" s="25"/>
      <c r="LL123" s="25"/>
      <c r="LM123" s="25"/>
      <c r="LN123" s="25"/>
      <c r="LO123" s="25"/>
      <c r="LP123" s="25"/>
      <c r="LQ123" s="25"/>
      <c r="LR123" s="25"/>
      <c r="LS123" s="25"/>
      <c r="LT123" s="25"/>
      <c r="LU123" s="25"/>
      <c r="LV123" s="25"/>
      <c r="LW123" s="25"/>
      <c r="LX123" s="25"/>
      <c r="LY123" s="25"/>
      <c r="LZ123" s="25"/>
      <c r="MA123" s="25"/>
      <c r="MB123" s="25"/>
      <c r="MC123" s="25"/>
      <c r="MD123" s="25"/>
      <c r="ME123" s="25"/>
      <c r="MF123" s="25"/>
      <c r="MG123" s="25"/>
      <c r="MH123" s="25"/>
      <c r="MI123" s="25"/>
      <c r="MJ123" s="25"/>
      <c r="MK123" s="25"/>
      <c r="ML123" s="25"/>
      <c r="MM123" s="25"/>
      <c r="MN123" s="25"/>
      <c r="MO123" s="25"/>
      <c r="MP123" s="25"/>
      <c r="MQ123" s="25"/>
      <c r="MR123" s="25"/>
      <c r="MS123" s="25"/>
      <c r="MT123" s="25"/>
      <c r="MU123" s="25"/>
      <c r="MV123" s="25"/>
      <c r="MW123" s="25"/>
      <c r="MX123" s="25"/>
      <c r="MY123" s="25"/>
      <c r="MZ123" s="25"/>
      <c r="NA123" s="25"/>
      <c r="NB123" s="25"/>
      <c r="NC123" s="25"/>
      <c r="ND123" s="25"/>
      <c r="NE123" s="25"/>
      <c r="NF123" s="25"/>
      <c r="NG123" s="25"/>
      <c r="NH123" s="25"/>
      <c r="NI123" s="25"/>
      <c r="NJ123" s="25"/>
      <c r="NK123" s="25"/>
      <c r="NL123" s="25"/>
      <c r="NM123" s="25"/>
      <c r="NN123" s="25"/>
      <c r="NO123" s="25"/>
      <c r="NP123" s="25"/>
      <c r="NQ123" s="25"/>
      <c r="NR123" s="25"/>
      <c r="NS123" s="25"/>
      <c r="NT123" s="25"/>
      <c r="NU123" s="25"/>
      <c r="NV123" s="25"/>
      <c r="NW123" s="25"/>
      <c r="NX123" s="25"/>
      <c r="NY123" s="25"/>
      <c r="NZ123" s="25"/>
      <c r="OA123" s="25"/>
      <c r="OB123" s="25"/>
      <c r="OC123" s="25"/>
      <c r="OD123" s="25"/>
      <c r="OE123" s="25"/>
      <c r="OF123" s="25"/>
      <c r="OG123" s="25"/>
      <c r="OH123" s="25"/>
      <c r="OI123" s="25"/>
      <c r="OJ123" s="25"/>
      <c r="OK123" s="25"/>
      <c r="OL123" s="25"/>
      <c r="OM123" s="25"/>
      <c r="ON123" s="25"/>
      <c r="OO123" s="25"/>
      <c r="OP123" s="25"/>
      <c r="OQ123" s="25"/>
      <c r="OR123" s="25"/>
      <c r="OS123" s="25"/>
      <c r="OT123" s="25"/>
      <c r="OU123" s="25"/>
      <c r="OV123" s="25"/>
      <c r="OW123" s="25"/>
      <c r="OX123" s="25"/>
      <c r="OY123" s="25"/>
      <c r="OZ123" s="25"/>
      <c r="PA123" s="25"/>
      <c r="PB123" s="25"/>
      <c r="PC123" s="25"/>
      <c r="PD123" s="25"/>
      <c r="PE123" s="25"/>
      <c r="PF123" s="25"/>
      <c r="PG123" s="25"/>
      <c r="PH123" s="25"/>
      <c r="PI123" s="25"/>
      <c r="PJ123" s="25"/>
      <c r="PK123" s="25"/>
      <c r="PL123" s="25"/>
      <c r="PM123" s="25"/>
      <c r="PN123" s="25"/>
      <c r="PO123" s="25"/>
      <c r="PP123" s="25"/>
      <c r="PQ123" s="25"/>
      <c r="PR123" s="25"/>
      <c r="PS123" s="25"/>
      <c r="PT123" s="25"/>
      <c r="PU123" s="25"/>
      <c r="PV123" s="25"/>
      <c r="PW123" s="25"/>
      <c r="PX123" s="25"/>
      <c r="PY123" s="25"/>
      <c r="PZ123" s="25"/>
      <c r="QA123" s="25"/>
      <c r="QB123" s="25"/>
      <c r="QC123" s="25"/>
      <c r="QD123" s="25"/>
      <c r="QE123" s="25"/>
      <c r="QF123" s="25"/>
      <c r="QG123" s="25"/>
      <c r="QH123" s="25"/>
      <c r="QI123" s="25"/>
      <c r="QJ123" s="25"/>
      <c r="QK123" s="25"/>
      <c r="QL123" s="25"/>
      <c r="QM123" s="25"/>
      <c r="QN123" s="25"/>
      <c r="QO123" s="25"/>
      <c r="QP123" s="25"/>
      <c r="QQ123" s="25"/>
      <c r="QR123" s="25"/>
      <c r="QS123" s="25"/>
      <c r="QT123" s="25"/>
      <c r="QU123" s="25"/>
      <c r="QV123" s="25"/>
      <c r="QW123" s="25"/>
      <c r="QX123" s="25"/>
      <c r="QY123" s="25"/>
      <c r="QZ123" s="25"/>
      <c r="RA123" s="25"/>
      <c r="RB123" s="25"/>
      <c r="RC123" s="25"/>
      <c r="RD123" s="25"/>
      <c r="RE123" s="25"/>
      <c r="RF123" s="25"/>
      <c r="RG123" s="25"/>
      <c r="RH123" s="25"/>
      <c r="RI123" s="25"/>
      <c r="RJ123" s="25"/>
      <c r="RK123" s="25"/>
      <c r="RL123" s="25"/>
      <c r="RM123" s="25"/>
      <c r="RN123" s="25"/>
      <c r="RO123" s="25"/>
      <c r="RP123" s="25"/>
      <c r="RQ123" s="25"/>
      <c r="RR123" s="25"/>
      <c r="RS123" s="25"/>
      <c r="RT123" s="25"/>
      <c r="RU123" s="25"/>
      <c r="RV123" s="25"/>
      <c r="RW123" s="25"/>
      <c r="RX123" s="25"/>
      <c r="RY123" s="25"/>
      <c r="RZ123" s="25"/>
      <c r="SA123" s="25"/>
      <c r="SB123" s="25"/>
      <c r="SC123" s="25"/>
      <c r="SD123" s="25"/>
      <c r="SE123" s="25"/>
      <c r="SF123" s="25"/>
      <c r="SG123" s="25"/>
      <c r="SH123" s="25"/>
      <c r="SI123" s="25"/>
      <c r="SJ123" s="25"/>
      <c r="SK123" s="25"/>
      <c r="SL123" s="25"/>
      <c r="SM123" s="25"/>
      <c r="SN123" s="25"/>
      <c r="SO123" s="25"/>
      <c r="SP123" s="25"/>
      <c r="SQ123" s="25"/>
      <c r="SR123" s="25"/>
      <c r="SS123" s="25"/>
      <c r="ST123" s="25"/>
      <c r="SU123" s="25"/>
      <c r="SV123" s="25"/>
      <c r="SW123" s="25"/>
      <c r="SX123" s="25"/>
      <c r="SY123" s="25"/>
      <c r="SZ123" s="25"/>
      <c r="TA123" s="25"/>
      <c r="TB123" s="25"/>
      <c r="TC123" s="25"/>
      <c r="TD123" s="25"/>
      <c r="TE123" s="25"/>
      <c r="TF123" s="25"/>
      <c r="TG123" s="25"/>
      <c r="TH123" s="25"/>
      <c r="TI123" s="25"/>
      <c r="TJ123" s="25"/>
      <c r="TK123" s="25"/>
      <c r="TL123" s="25"/>
      <c r="TM123" s="25"/>
      <c r="TN123" s="25"/>
      <c r="TO123" s="25"/>
      <c r="TP123" s="25"/>
      <c r="TQ123" s="25"/>
      <c r="TR123" s="25"/>
      <c r="TS123" s="25"/>
      <c r="TT123" s="25"/>
      <c r="TU123" s="25"/>
      <c r="TV123" s="25"/>
      <c r="TW123" s="25"/>
      <c r="TX123" s="25"/>
      <c r="TY123" s="25"/>
      <c r="TZ123" s="25"/>
      <c r="UA123" s="25"/>
      <c r="UB123" s="25"/>
      <c r="UC123" s="25"/>
      <c r="UD123" s="25"/>
      <c r="UE123" s="25"/>
      <c r="UF123" s="25"/>
      <c r="UG123" s="25"/>
      <c r="UH123" s="25"/>
      <c r="UI123" s="25"/>
      <c r="UJ123" s="25"/>
      <c r="UK123" s="25"/>
      <c r="UL123" s="25"/>
      <c r="UM123" s="25"/>
      <c r="UN123" s="25"/>
      <c r="UO123" s="25"/>
      <c r="UP123" s="25"/>
      <c r="UQ123" s="25"/>
      <c r="UR123" s="25"/>
      <c r="US123" s="25"/>
      <c r="UT123" s="25"/>
      <c r="UU123" s="25"/>
      <c r="UV123" s="25"/>
      <c r="UW123" s="25"/>
      <c r="UX123" s="25"/>
      <c r="UY123" s="25"/>
      <c r="UZ123" s="25"/>
      <c r="VA123" s="25"/>
      <c r="VB123" s="25"/>
      <c r="VC123" s="25"/>
      <c r="VD123" s="25"/>
      <c r="VE123" s="25"/>
      <c r="VF123" s="25"/>
      <c r="VG123" s="25"/>
      <c r="VH123" s="25"/>
      <c r="VI123" s="25"/>
      <c r="VJ123" s="25"/>
      <c r="VK123" s="25"/>
      <c r="VL123" s="25"/>
      <c r="VM123" s="25"/>
      <c r="VN123" s="25"/>
      <c r="VO123" s="25"/>
      <c r="VP123" s="25"/>
      <c r="VQ123" s="25"/>
      <c r="VR123" s="25"/>
      <c r="VS123" s="25"/>
      <c r="VT123" s="25"/>
      <c r="VU123" s="25"/>
      <c r="VV123" s="25"/>
      <c r="VW123" s="25"/>
      <c r="VX123" s="25"/>
      <c r="VY123" s="25"/>
      <c r="VZ123" s="25"/>
      <c r="WA123" s="25"/>
      <c r="WB123" s="25"/>
      <c r="WC123" s="25"/>
      <c r="WD123" s="25"/>
      <c r="WE123" s="25"/>
      <c r="WF123" s="25"/>
      <c r="WG123" s="25"/>
      <c r="WH123" s="25"/>
      <c r="WI123" s="25"/>
      <c r="WJ123" s="25"/>
      <c r="WK123" s="25"/>
      <c r="WL123" s="25"/>
      <c r="WM123" s="25"/>
      <c r="WN123" s="25"/>
      <c r="WO123" s="25"/>
      <c r="WP123" s="25"/>
      <c r="WQ123" s="25"/>
      <c r="WR123" s="25"/>
      <c r="WS123" s="25"/>
      <c r="WT123" s="25"/>
      <c r="WU123" s="25"/>
      <c r="WV123" s="25"/>
      <c r="WW123" s="25"/>
      <c r="WX123" s="25"/>
      <c r="WY123" s="25"/>
      <c r="WZ123" s="25"/>
      <c r="XA123" s="25"/>
      <c r="XB123" s="25"/>
      <c r="XC123" s="25"/>
      <c r="XD123" s="25"/>
      <c r="XE123" s="25"/>
      <c r="XF123" s="25"/>
      <c r="XG123" s="25"/>
      <c r="XH123" s="25"/>
      <c r="XI123" s="25"/>
      <c r="XJ123" s="25"/>
      <c r="XK123" s="25"/>
      <c r="XL123" s="25"/>
      <c r="XM123" s="25"/>
      <c r="XN123" s="25"/>
      <c r="XO123" s="25"/>
      <c r="XP123" s="25"/>
      <c r="XQ123" s="25"/>
      <c r="XR123" s="25"/>
      <c r="XS123" s="25"/>
      <c r="XT123" s="25"/>
      <c r="XU123" s="25"/>
      <c r="XV123" s="25"/>
      <c r="XW123" s="25"/>
      <c r="XX123" s="25"/>
      <c r="XY123" s="25"/>
      <c r="XZ123" s="25"/>
      <c r="YA123" s="25"/>
      <c r="YB123" s="25"/>
      <c r="YC123" s="25"/>
      <c r="YD123" s="25"/>
      <c r="YE123" s="25"/>
      <c r="YF123" s="25"/>
      <c r="YG123" s="25"/>
      <c r="YH123" s="25"/>
      <c r="YI123" s="25"/>
      <c r="YJ123" s="25"/>
      <c r="YK123" s="25"/>
      <c r="YL123" s="25"/>
      <c r="YM123" s="25"/>
      <c r="YN123" s="25"/>
      <c r="YO123" s="25"/>
      <c r="YP123" s="25"/>
      <c r="YQ123" s="25"/>
      <c r="YR123" s="25"/>
      <c r="YS123" s="25"/>
      <c r="YT123" s="25"/>
      <c r="YU123" s="25"/>
      <c r="YV123" s="25"/>
      <c r="YW123" s="25"/>
      <c r="YX123" s="25"/>
      <c r="YY123" s="25"/>
      <c r="YZ123" s="25"/>
      <c r="ZA123" s="25"/>
      <c r="ZB123" s="25"/>
      <c r="ZC123" s="25"/>
      <c r="ZD123" s="25"/>
      <c r="ZE123" s="25"/>
      <c r="ZF123" s="25"/>
      <c r="ZG123" s="25"/>
      <c r="ZH123" s="25"/>
      <c r="ZI123" s="25"/>
      <c r="ZJ123" s="25"/>
      <c r="ZK123" s="25"/>
      <c r="ZL123" s="25"/>
      <c r="ZM123" s="25"/>
      <c r="ZN123" s="25"/>
      <c r="ZO123" s="25"/>
      <c r="ZP123" s="25"/>
      <c r="ZQ123" s="25"/>
      <c r="ZR123" s="25"/>
      <c r="ZS123" s="25"/>
      <c r="ZT123" s="25"/>
      <c r="ZU123" s="25"/>
      <c r="ZV123" s="25"/>
      <c r="ZW123" s="25"/>
      <c r="ZX123" s="25"/>
      <c r="ZY123" s="25"/>
      <c r="ZZ123" s="25"/>
      <c r="AAA123" s="25"/>
      <c r="AAB123" s="25"/>
      <c r="AAC123" s="25"/>
      <c r="AAD123" s="25"/>
      <c r="AAE123" s="25"/>
      <c r="AAF123" s="25"/>
      <c r="AAG123" s="25"/>
      <c r="AAH123" s="25"/>
      <c r="AAI123" s="25"/>
      <c r="AAJ123" s="25"/>
      <c r="AAK123" s="25"/>
      <c r="AAL123" s="25"/>
      <c r="AAM123" s="25"/>
      <c r="AAN123" s="25"/>
      <c r="AAO123" s="25"/>
      <c r="AAP123" s="25"/>
      <c r="AAQ123" s="25"/>
      <c r="AAR123" s="25"/>
      <c r="AAS123" s="25"/>
      <c r="AAT123" s="25"/>
      <c r="AAU123" s="25"/>
      <c r="AAV123" s="25"/>
      <c r="AAW123" s="25"/>
      <c r="AAX123" s="25"/>
      <c r="AAY123" s="25"/>
      <c r="AAZ123" s="25"/>
      <c r="ABA123" s="25"/>
      <c r="ABB123" s="25"/>
      <c r="ABC123" s="25"/>
      <c r="ABD123" s="25"/>
      <c r="ABE123" s="25"/>
      <c r="ABF123" s="25"/>
      <c r="ABG123" s="25"/>
      <c r="ABH123" s="25"/>
      <c r="ABI123" s="25"/>
      <c r="ABJ123" s="25"/>
      <c r="ABK123" s="25"/>
      <c r="ABL123" s="25"/>
      <c r="ABM123" s="25"/>
      <c r="ABN123" s="25"/>
      <c r="ABO123" s="25"/>
      <c r="ABP123" s="25"/>
      <c r="ABQ123" s="25"/>
      <c r="ABR123" s="25"/>
      <c r="ABS123" s="25"/>
      <c r="ABT123" s="25"/>
      <c r="ABU123" s="25"/>
      <c r="ABV123" s="25"/>
      <c r="ABW123" s="25"/>
      <c r="ABX123" s="25"/>
      <c r="ABY123" s="25"/>
      <c r="ABZ123" s="25"/>
      <c r="ACA123" s="25"/>
      <c r="ACB123" s="25"/>
      <c r="ACC123" s="25"/>
      <c r="ACD123" s="25"/>
      <c r="ACE123" s="25"/>
      <c r="ACF123" s="25"/>
      <c r="ACG123" s="25"/>
      <c r="ACH123" s="25"/>
      <c r="ACI123" s="25"/>
      <c r="ACJ123" s="25"/>
      <c r="ACK123" s="25"/>
      <c r="ACL123" s="25"/>
      <c r="ACM123" s="25"/>
      <c r="ACN123" s="25"/>
      <c r="ACO123" s="25"/>
      <c r="ACP123" s="25"/>
      <c r="ACQ123" s="25"/>
      <c r="ACR123" s="25"/>
      <c r="ACS123" s="25"/>
      <c r="ACT123" s="25"/>
      <c r="ACU123" s="25"/>
      <c r="ACV123" s="25"/>
      <c r="ACW123" s="25"/>
      <c r="ACX123" s="25"/>
      <c r="ACY123" s="25"/>
      <c r="ACZ123" s="25"/>
      <c r="ADA123" s="25"/>
      <c r="ADB123" s="25"/>
      <c r="ADC123" s="25"/>
      <c r="ADD123" s="25"/>
      <c r="ADE123" s="25"/>
      <c r="ADF123" s="25"/>
      <c r="ADG123" s="25"/>
      <c r="ADH123" s="25"/>
      <c r="ADI123" s="25"/>
      <c r="ADJ123" s="25"/>
      <c r="ADK123" s="25"/>
      <c r="ADL123" s="25"/>
      <c r="ADM123" s="25"/>
      <c r="ADN123" s="25"/>
      <c r="ADO123" s="25"/>
      <c r="ADP123" s="25"/>
      <c r="ADQ123" s="25"/>
      <c r="ADR123" s="25"/>
      <c r="ADS123" s="25"/>
      <c r="ADT123" s="25"/>
      <c r="ADU123" s="25"/>
      <c r="ADV123" s="25"/>
      <c r="ADW123" s="25"/>
      <c r="ADX123" s="25"/>
      <c r="ADY123" s="25"/>
      <c r="ADZ123" s="25"/>
      <c r="AEA123" s="25"/>
      <c r="AEB123" s="25"/>
      <c r="AEC123" s="25"/>
      <c r="AED123" s="25"/>
      <c r="AEE123" s="25"/>
      <c r="AEF123" s="25"/>
      <c r="AEG123" s="25"/>
      <c r="AEH123" s="25"/>
      <c r="AEI123" s="25"/>
      <c r="AEJ123" s="25"/>
      <c r="AEK123" s="25"/>
      <c r="AEL123" s="25"/>
      <c r="AEM123" s="25"/>
      <c r="AEN123" s="25"/>
      <c r="AEO123" s="25"/>
      <c r="AEP123" s="25"/>
      <c r="AEQ123" s="25"/>
      <c r="AER123" s="25"/>
      <c r="AES123" s="25"/>
      <c r="AET123" s="25"/>
      <c r="AEU123" s="25"/>
      <c r="AEV123" s="25"/>
      <c r="AEW123" s="25"/>
      <c r="AEX123" s="25"/>
      <c r="AEY123" s="25"/>
      <c r="AEZ123" s="25"/>
      <c r="AFA123" s="25"/>
      <c r="AFB123" s="25"/>
      <c r="AFC123" s="25"/>
      <c r="AFD123" s="25"/>
      <c r="AFE123" s="25"/>
      <c r="AFF123" s="25"/>
      <c r="AFG123" s="25"/>
      <c r="AFH123" s="25"/>
      <c r="AFI123" s="25"/>
      <c r="AFJ123" s="25"/>
      <c r="AFK123" s="25"/>
      <c r="AFL123" s="25"/>
      <c r="AFM123" s="25"/>
      <c r="AFN123" s="25"/>
      <c r="AFO123" s="25"/>
      <c r="AFP123" s="25"/>
      <c r="AFQ123" s="25"/>
      <c r="AFR123" s="25"/>
      <c r="AFS123" s="25"/>
      <c r="AFT123" s="25"/>
      <c r="AFU123" s="25"/>
      <c r="AFV123" s="25"/>
      <c r="AFW123" s="25"/>
      <c r="AFX123" s="25"/>
      <c r="AFY123" s="25"/>
      <c r="AFZ123" s="25"/>
      <c r="AGA123" s="25"/>
      <c r="AGB123" s="25"/>
      <c r="AGC123" s="25"/>
      <c r="AGD123" s="25"/>
      <c r="AGE123" s="25"/>
      <c r="AGF123" s="25"/>
      <c r="AGG123" s="25"/>
      <c r="AGH123" s="25"/>
      <c r="AGI123" s="25"/>
      <c r="AGJ123" s="25"/>
      <c r="AGK123" s="25"/>
      <c r="AGL123" s="25"/>
      <c r="AGM123" s="25"/>
      <c r="AGN123" s="25"/>
      <c r="AGO123" s="25"/>
      <c r="AGP123" s="25"/>
      <c r="AGQ123" s="25"/>
      <c r="AGR123" s="25"/>
      <c r="AGS123" s="25"/>
      <c r="AGT123" s="25"/>
      <c r="AGU123" s="25"/>
      <c r="AGV123" s="25"/>
      <c r="AGW123" s="25"/>
      <c r="AGX123" s="25"/>
      <c r="AGY123" s="25"/>
      <c r="AGZ123" s="25"/>
      <c r="AHA123" s="25"/>
      <c r="AHB123" s="25"/>
      <c r="AHC123" s="25"/>
      <c r="AHD123" s="25"/>
      <c r="AHE123" s="25"/>
      <c r="AHF123" s="25"/>
      <c r="AHG123" s="25"/>
      <c r="AHH123" s="25"/>
      <c r="AHI123" s="25"/>
      <c r="AHJ123" s="25"/>
      <c r="AHK123" s="25"/>
      <c r="AHL123" s="25"/>
      <c r="AHM123" s="25"/>
      <c r="AHN123" s="25"/>
      <c r="AHO123" s="25"/>
      <c r="AHP123" s="25"/>
      <c r="AHQ123" s="25"/>
      <c r="AHR123" s="25"/>
      <c r="AHS123" s="25"/>
      <c r="AHT123" s="25"/>
      <c r="AHU123" s="25"/>
      <c r="AHV123" s="25"/>
      <c r="AHW123" s="25"/>
      <c r="AHX123" s="25"/>
      <c r="AHY123" s="25"/>
      <c r="AHZ123" s="25"/>
      <c r="AIA123" s="25"/>
      <c r="AIB123" s="25"/>
      <c r="AIC123" s="25"/>
      <c r="AID123" s="25"/>
      <c r="AIE123" s="25"/>
      <c r="AIF123" s="25"/>
      <c r="AIG123" s="25"/>
      <c r="AIH123" s="25"/>
      <c r="AII123" s="25"/>
      <c r="AIJ123" s="25"/>
      <c r="AIK123" s="25"/>
      <c r="AIL123" s="25"/>
      <c r="AIM123" s="25"/>
      <c r="AIN123" s="25"/>
      <c r="AIO123" s="25"/>
      <c r="AIP123" s="25"/>
      <c r="AIQ123" s="25"/>
      <c r="AIR123" s="25"/>
      <c r="AIS123" s="25"/>
      <c r="AIT123" s="25"/>
      <c r="AIU123" s="25"/>
      <c r="AIV123" s="25"/>
      <c r="AIW123" s="25"/>
      <c r="AIX123" s="25"/>
      <c r="AIY123" s="25"/>
      <c r="AIZ123" s="25"/>
      <c r="AJA123" s="25"/>
      <c r="AJB123" s="25"/>
      <c r="AJC123" s="25"/>
      <c r="AJD123" s="25"/>
      <c r="AJE123" s="25"/>
      <c r="AJF123" s="25"/>
      <c r="AJG123" s="25"/>
      <c r="AJH123" s="25"/>
      <c r="AJI123" s="25"/>
      <c r="AJJ123" s="25"/>
      <c r="AJK123" s="25"/>
      <c r="AJL123" s="25"/>
      <c r="AJM123" s="25"/>
      <c r="AJN123" s="25"/>
      <c r="AJO123" s="25"/>
      <c r="AJP123" s="25"/>
      <c r="AJQ123" s="25"/>
      <c r="AJR123" s="25"/>
      <c r="AJS123" s="25"/>
      <c r="AJT123" s="25"/>
      <c r="AJU123" s="25"/>
      <c r="AJV123" s="25"/>
      <c r="AJW123" s="25"/>
      <c r="AJX123" s="25"/>
      <c r="AJY123" s="25"/>
      <c r="AJZ123" s="25"/>
      <c r="AKA123" s="25"/>
      <c r="AKB123" s="25"/>
      <c r="AKC123" s="25"/>
      <c r="AKD123" s="25"/>
      <c r="AKE123" s="25"/>
      <c r="AKF123" s="25"/>
      <c r="AKG123" s="25"/>
      <c r="AKH123" s="25"/>
      <c r="AKI123" s="25"/>
      <c r="AKJ123" s="25"/>
      <c r="AKK123" s="25"/>
      <c r="AKL123" s="25"/>
      <c r="AKM123" s="25"/>
      <c r="AKN123" s="25"/>
      <c r="AKO123" s="25"/>
      <c r="AKP123" s="25"/>
      <c r="AKQ123" s="25"/>
      <c r="AKR123" s="25"/>
      <c r="AKS123" s="25"/>
      <c r="AKT123" s="25"/>
      <c r="AKU123" s="25"/>
      <c r="AKV123" s="25"/>
      <c r="AKW123" s="25"/>
      <c r="AKX123" s="25"/>
      <c r="AKY123" s="25"/>
      <c r="AKZ123" s="25"/>
      <c r="ALA123" s="25"/>
      <c r="ALB123" s="25"/>
      <c r="ALC123" s="25"/>
      <c r="ALD123" s="25"/>
      <c r="ALE123" s="25"/>
      <c r="ALF123" s="25"/>
      <c r="ALG123" s="25"/>
      <c r="ALH123" s="25"/>
      <c r="ALI123" s="25"/>
      <c r="ALJ123" s="25"/>
      <c r="ALK123" s="25"/>
      <c r="ALL123" s="25"/>
      <c r="ALM123" s="25"/>
      <c r="ALN123" s="25"/>
      <c r="ALO123" s="25"/>
      <c r="ALP123" s="25"/>
      <c r="ALQ123" s="25"/>
      <c r="ALR123" s="25"/>
      <c r="ALS123" s="25"/>
      <c r="ALT123" s="25"/>
      <c r="ALU123" s="25"/>
      <c r="ALV123" s="25"/>
      <c r="ALW123" s="25"/>
      <c r="ALX123" s="25"/>
      <c r="ALY123" s="25"/>
      <c r="ALZ123" s="25"/>
      <c r="AMA123" s="25"/>
      <c r="AMB123" s="25"/>
      <c r="AMC123" s="25"/>
      <c r="AMD123" s="25"/>
      <c r="AME123" s="25"/>
      <c r="AMF123" s="25"/>
      <c r="AMG123" s="25"/>
      <c r="AMH123" s="25"/>
      <c r="AMI123" s="25"/>
      <c r="AMJ123" s="25"/>
    </row>
    <row r="124" spans="1:1024" ht="18.75" customHeight="1">
      <c r="A124" s="370"/>
      <c r="C124" s="383"/>
      <c r="D124" s="393"/>
      <c r="E124" s="393"/>
      <c r="F124" s="39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393"/>
      <c r="AI124" s="393"/>
      <c r="AJ124" s="393"/>
      <c r="AK124" s="393"/>
      <c r="AL124" s="422"/>
      <c r="AM124" s="422"/>
      <c r="AN124" s="383" t="s">
        <v>612</v>
      </c>
      <c r="AO124" s="393" t="s">
        <v>56</v>
      </c>
      <c r="AP124" s="393"/>
      <c r="AQ124" s="393"/>
      <c r="AR124" s="441" t="s">
        <v>600</v>
      </c>
      <c r="AS124" s="441"/>
      <c r="AT124" s="441"/>
      <c r="AU124" s="441"/>
      <c r="AV124" s="441"/>
      <c r="AW124" s="441"/>
      <c r="AX124" s="441"/>
      <c r="AY124" s="441"/>
      <c r="AZ124" s="441"/>
      <c r="BA124" s="441"/>
      <c r="BB124" s="441"/>
      <c r="BC124" s="441"/>
      <c r="BD124" s="441"/>
      <c r="BE124" s="441"/>
      <c r="BF124" s="441"/>
      <c r="BG124" s="441"/>
      <c r="BH124" s="441"/>
      <c r="BI124" s="441"/>
      <c r="BJ124" s="441"/>
      <c r="BK124" s="441"/>
      <c r="BL124" s="441"/>
      <c r="BM124" s="441"/>
      <c r="BN124" s="441"/>
      <c r="BO124" s="441"/>
      <c r="BP124" s="441"/>
      <c r="BQ124" s="441"/>
      <c r="BR124" s="441"/>
      <c r="BS124" s="393" t="s">
        <v>56</v>
      </c>
      <c r="BT124" s="393"/>
      <c r="BU124" s="393"/>
      <c r="BV124" s="393"/>
      <c r="BW124" s="369"/>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c r="IX124" s="25"/>
      <c r="IY124" s="25"/>
      <c r="IZ124" s="25"/>
      <c r="JA124" s="25"/>
      <c r="JB124" s="25"/>
      <c r="JC124" s="25"/>
      <c r="JD124" s="25"/>
      <c r="JE124" s="25"/>
      <c r="JF124" s="25"/>
      <c r="JG124" s="25"/>
      <c r="JH124" s="25"/>
      <c r="JI124" s="25"/>
      <c r="JJ124" s="25"/>
      <c r="JK124" s="25"/>
      <c r="JL124" s="25"/>
      <c r="JM124" s="25"/>
      <c r="JN124" s="25"/>
      <c r="JO124" s="25"/>
      <c r="JP124" s="25"/>
      <c r="JQ124" s="25"/>
      <c r="JR124" s="25"/>
      <c r="JS124" s="25"/>
      <c r="JT124" s="25"/>
      <c r="JU124" s="25"/>
      <c r="JV124" s="25"/>
      <c r="JW124" s="25"/>
      <c r="JX124" s="25"/>
      <c r="JY124" s="25"/>
      <c r="JZ124" s="25"/>
      <c r="KA124" s="25"/>
      <c r="KB124" s="25"/>
      <c r="KC124" s="25"/>
      <c r="KD124" s="25"/>
      <c r="KE124" s="25"/>
      <c r="KF124" s="25"/>
      <c r="KG124" s="25"/>
      <c r="KH124" s="25"/>
      <c r="KI124" s="25"/>
      <c r="KJ124" s="25"/>
      <c r="KK124" s="25"/>
      <c r="KL124" s="25"/>
      <c r="KM124" s="25"/>
      <c r="KN124" s="25"/>
      <c r="KO124" s="25"/>
      <c r="KP124" s="25"/>
      <c r="KQ124" s="25"/>
      <c r="KR124" s="25"/>
      <c r="KS124" s="25"/>
      <c r="KT124" s="25"/>
      <c r="KU124" s="25"/>
      <c r="KV124" s="25"/>
      <c r="KW124" s="25"/>
      <c r="KX124" s="25"/>
      <c r="KY124" s="25"/>
      <c r="KZ124" s="25"/>
      <c r="LA124" s="25"/>
      <c r="LB124" s="25"/>
      <c r="LC124" s="25"/>
      <c r="LD124" s="25"/>
      <c r="LE124" s="25"/>
      <c r="LF124" s="25"/>
      <c r="LG124" s="25"/>
      <c r="LH124" s="25"/>
      <c r="LI124" s="25"/>
      <c r="LJ124" s="25"/>
      <c r="LK124" s="25"/>
      <c r="LL124" s="25"/>
      <c r="LM124" s="25"/>
      <c r="LN124" s="25"/>
      <c r="LO124" s="25"/>
      <c r="LP124" s="25"/>
      <c r="LQ124" s="25"/>
      <c r="LR124" s="25"/>
      <c r="LS124" s="25"/>
      <c r="LT124" s="25"/>
      <c r="LU124" s="25"/>
      <c r="LV124" s="25"/>
      <c r="LW124" s="25"/>
      <c r="LX124" s="25"/>
      <c r="LY124" s="25"/>
      <c r="LZ124" s="25"/>
      <c r="MA124" s="25"/>
      <c r="MB124" s="25"/>
      <c r="MC124" s="25"/>
      <c r="MD124" s="25"/>
      <c r="ME124" s="25"/>
      <c r="MF124" s="25"/>
      <c r="MG124" s="25"/>
      <c r="MH124" s="25"/>
      <c r="MI124" s="25"/>
      <c r="MJ124" s="25"/>
      <c r="MK124" s="25"/>
      <c r="ML124" s="25"/>
      <c r="MM124" s="25"/>
      <c r="MN124" s="25"/>
      <c r="MO124" s="25"/>
      <c r="MP124" s="25"/>
      <c r="MQ124" s="25"/>
      <c r="MR124" s="25"/>
      <c r="MS124" s="25"/>
      <c r="MT124" s="25"/>
      <c r="MU124" s="25"/>
      <c r="MV124" s="25"/>
      <c r="MW124" s="25"/>
      <c r="MX124" s="25"/>
      <c r="MY124" s="25"/>
      <c r="MZ124" s="25"/>
      <c r="NA124" s="25"/>
      <c r="NB124" s="25"/>
      <c r="NC124" s="25"/>
      <c r="ND124" s="25"/>
      <c r="NE124" s="25"/>
      <c r="NF124" s="25"/>
      <c r="NG124" s="25"/>
      <c r="NH124" s="25"/>
      <c r="NI124" s="25"/>
      <c r="NJ124" s="25"/>
      <c r="NK124" s="25"/>
      <c r="NL124" s="25"/>
      <c r="NM124" s="25"/>
      <c r="NN124" s="25"/>
      <c r="NO124" s="25"/>
      <c r="NP124" s="25"/>
      <c r="NQ124" s="25"/>
      <c r="NR124" s="25"/>
      <c r="NS124" s="25"/>
      <c r="NT124" s="25"/>
      <c r="NU124" s="25"/>
      <c r="NV124" s="25"/>
      <c r="NW124" s="25"/>
      <c r="NX124" s="25"/>
      <c r="NY124" s="25"/>
      <c r="NZ124" s="25"/>
      <c r="OA124" s="25"/>
      <c r="OB124" s="25"/>
      <c r="OC124" s="25"/>
      <c r="OD124" s="25"/>
      <c r="OE124" s="25"/>
      <c r="OF124" s="25"/>
      <c r="OG124" s="25"/>
      <c r="OH124" s="25"/>
      <c r="OI124" s="25"/>
      <c r="OJ124" s="25"/>
      <c r="OK124" s="25"/>
      <c r="OL124" s="25"/>
      <c r="OM124" s="25"/>
      <c r="ON124" s="25"/>
      <c r="OO124" s="25"/>
      <c r="OP124" s="25"/>
      <c r="OQ124" s="25"/>
      <c r="OR124" s="25"/>
      <c r="OS124" s="25"/>
      <c r="OT124" s="25"/>
      <c r="OU124" s="25"/>
      <c r="OV124" s="25"/>
      <c r="OW124" s="25"/>
      <c r="OX124" s="25"/>
      <c r="OY124" s="25"/>
      <c r="OZ124" s="25"/>
      <c r="PA124" s="25"/>
      <c r="PB124" s="25"/>
      <c r="PC124" s="25"/>
      <c r="PD124" s="25"/>
      <c r="PE124" s="25"/>
      <c r="PF124" s="25"/>
      <c r="PG124" s="25"/>
      <c r="PH124" s="25"/>
      <c r="PI124" s="25"/>
      <c r="PJ124" s="25"/>
      <c r="PK124" s="25"/>
      <c r="PL124" s="25"/>
      <c r="PM124" s="25"/>
      <c r="PN124" s="25"/>
      <c r="PO124" s="25"/>
      <c r="PP124" s="25"/>
      <c r="PQ124" s="25"/>
      <c r="PR124" s="25"/>
      <c r="PS124" s="25"/>
      <c r="PT124" s="25"/>
      <c r="PU124" s="25"/>
      <c r="PV124" s="25"/>
      <c r="PW124" s="25"/>
      <c r="PX124" s="25"/>
      <c r="PY124" s="25"/>
      <c r="PZ124" s="25"/>
      <c r="QA124" s="25"/>
      <c r="QB124" s="25"/>
      <c r="QC124" s="25"/>
      <c r="QD124" s="25"/>
      <c r="QE124" s="25"/>
      <c r="QF124" s="25"/>
      <c r="QG124" s="25"/>
      <c r="QH124" s="25"/>
      <c r="QI124" s="25"/>
      <c r="QJ124" s="25"/>
      <c r="QK124" s="25"/>
      <c r="QL124" s="25"/>
      <c r="QM124" s="25"/>
      <c r="QN124" s="25"/>
      <c r="QO124" s="25"/>
      <c r="QP124" s="25"/>
      <c r="QQ124" s="25"/>
      <c r="QR124" s="25"/>
      <c r="QS124" s="25"/>
      <c r="QT124" s="25"/>
      <c r="QU124" s="25"/>
      <c r="QV124" s="25"/>
      <c r="QW124" s="25"/>
      <c r="QX124" s="25"/>
      <c r="QY124" s="25"/>
      <c r="QZ124" s="25"/>
      <c r="RA124" s="25"/>
      <c r="RB124" s="25"/>
      <c r="RC124" s="25"/>
      <c r="RD124" s="25"/>
      <c r="RE124" s="25"/>
      <c r="RF124" s="25"/>
      <c r="RG124" s="25"/>
      <c r="RH124" s="25"/>
      <c r="RI124" s="25"/>
      <c r="RJ124" s="25"/>
      <c r="RK124" s="25"/>
      <c r="RL124" s="25"/>
      <c r="RM124" s="25"/>
      <c r="RN124" s="25"/>
      <c r="RO124" s="25"/>
      <c r="RP124" s="25"/>
      <c r="RQ124" s="25"/>
      <c r="RR124" s="25"/>
      <c r="RS124" s="25"/>
      <c r="RT124" s="25"/>
      <c r="RU124" s="25"/>
      <c r="RV124" s="25"/>
      <c r="RW124" s="25"/>
      <c r="RX124" s="25"/>
      <c r="RY124" s="25"/>
      <c r="RZ124" s="25"/>
      <c r="SA124" s="25"/>
      <c r="SB124" s="25"/>
      <c r="SC124" s="25"/>
      <c r="SD124" s="25"/>
      <c r="SE124" s="25"/>
      <c r="SF124" s="25"/>
      <c r="SG124" s="25"/>
      <c r="SH124" s="25"/>
      <c r="SI124" s="25"/>
      <c r="SJ124" s="25"/>
      <c r="SK124" s="25"/>
      <c r="SL124" s="25"/>
      <c r="SM124" s="25"/>
      <c r="SN124" s="25"/>
      <c r="SO124" s="25"/>
      <c r="SP124" s="25"/>
      <c r="SQ124" s="25"/>
      <c r="SR124" s="25"/>
      <c r="SS124" s="25"/>
      <c r="ST124" s="25"/>
      <c r="SU124" s="25"/>
      <c r="SV124" s="25"/>
      <c r="SW124" s="25"/>
      <c r="SX124" s="25"/>
      <c r="SY124" s="25"/>
      <c r="SZ124" s="25"/>
      <c r="TA124" s="25"/>
      <c r="TB124" s="25"/>
      <c r="TC124" s="25"/>
      <c r="TD124" s="25"/>
      <c r="TE124" s="25"/>
      <c r="TF124" s="25"/>
      <c r="TG124" s="25"/>
      <c r="TH124" s="25"/>
      <c r="TI124" s="25"/>
      <c r="TJ124" s="25"/>
      <c r="TK124" s="25"/>
      <c r="TL124" s="25"/>
      <c r="TM124" s="25"/>
      <c r="TN124" s="25"/>
      <c r="TO124" s="25"/>
      <c r="TP124" s="25"/>
      <c r="TQ124" s="25"/>
      <c r="TR124" s="25"/>
      <c r="TS124" s="25"/>
      <c r="TT124" s="25"/>
      <c r="TU124" s="25"/>
      <c r="TV124" s="25"/>
      <c r="TW124" s="25"/>
      <c r="TX124" s="25"/>
      <c r="TY124" s="25"/>
      <c r="TZ124" s="25"/>
      <c r="UA124" s="25"/>
      <c r="UB124" s="25"/>
      <c r="UC124" s="25"/>
      <c r="UD124" s="25"/>
      <c r="UE124" s="25"/>
      <c r="UF124" s="25"/>
      <c r="UG124" s="25"/>
      <c r="UH124" s="25"/>
      <c r="UI124" s="25"/>
      <c r="UJ124" s="25"/>
      <c r="UK124" s="25"/>
      <c r="UL124" s="25"/>
      <c r="UM124" s="25"/>
      <c r="UN124" s="25"/>
      <c r="UO124" s="25"/>
      <c r="UP124" s="25"/>
      <c r="UQ124" s="25"/>
      <c r="UR124" s="25"/>
      <c r="US124" s="25"/>
      <c r="UT124" s="25"/>
      <c r="UU124" s="25"/>
      <c r="UV124" s="25"/>
      <c r="UW124" s="25"/>
      <c r="UX124" s="25"/>
      <c r="UY124" s="25"/>
      <c r="UZ124" s="25"/>
      <c r="VA124" s="25"/>
      <c r="VB124" s="25"/>
      <c r="VC124" s="25"/>
      <c r="VD124" s="25"/>
      <c r="VE124" s="25"/>
      <c r="VF124" s="25"/>
      <c r="VG124" s="25"/>
      <c r="VH124" s="25"/>
      <c r="VI124" s="25"/>
      <c r="VJ124" s="25"/>
      <c r="VK124" s="25"/>
      <c r="VL124" s="25"/>
      <c r="VM124" s="25"/>
      <c r="VN124" s="25"/>
      <c r="VO124" s="25"/>
      <c r="VP124" s="25"/>
      <c r="VQ124" s="25"/>
      <c r="VR124" s="25"/>
      <c r="VS124" s="25"/>
      <c r="VT124" s="25"/>
      <c r="VU124" s="25"/>
      <c r="VV124" s="25"/>
      <c r="VW124" s="25"/>
      <c r="VX124" s="25"/>
      <c r="VY124" s="25"/>
      <c r="VZ124" s="25"/>
      <c r="WA124" s="25"/>
      <c r="WB124" s="25"/>
      <c r="WC124" s="25"/>
      <c r="WD124" s="25"/>
      <c r="WE124" s="25"/>
      <c r="WF124" s="25"/>
      <c r="WG124" s="25"/>
      <c r="WH124" s="25"/>
      <c r="WI124" s="25"/>
      <c r="WJ124" s="25"/>
      <c r="WK124" s="25"/>
      <c r="WL124" s="25"/>
      <c r="WM124" s="25"/>
      <c r="WN124" s="25"/>
      <c r="WO124" s="25"/>
      <c r="WP124" s="25"/>
      <c r="WQ124" s="25"/>
      <c r="WR124" s="25"/>
      <c r="WS124" s="25"/>
      <c r="WT124" s="25"/>
      <c r="WU124" s="25"/>
      <c r="WV124" s="25"/>
      <c r="WW124" s="25"/>
      <c r="WX124" s="25"/>
      <c r="WY124" s="25"/>
      <c r="WZ124" s="25"/>
      <c r="XA124" s="25"/>
      <c r="XB124" s="25"/>
      <c r="XC124" s="25"/>
      <c r="XD124" s="25"/>
      <c r="XE124" s="25"/>
      <c r="XF124" s="25"/>
      <c r="XG124" s="25"/>
      <c r="XH124" s="25"/>
      <c r="XI124" s="25"/>
      <c r="XJ124" s="25"/>
      <c r="XK124" s="25"/>
      <c r="XL124" s="25"/>
      <c r="XM124" s="25"/>
      <c r="XN124" s="25"/>
      <c r="XO124" s="25"/>
      <c r="XP124" s="25"/>
      <c r="XQ124" s="25"/>
      <c r="XR124" s="25"/>
      <c r="XS124" s="25"/>
      <c r="XT124" s="25"/>
      <c r="XU124" s="25"/>
      <c r="XV124" s="25"/>
      <c r="XW124" s="25"/>
      <c r="XX124" s="25"/>
      <c r="XY124" s="25"/>
      <c r="XZ124" s="25"/>
      <c r="YA124" s="25"/>
      <c r="YB124" s="25"/>
      <c r="YC124" s="25"/>
      <c r="YD124" s="25"/>
      <c r="YE124" s="25"/>
      <c r="YF124" s="25"/>
      <c r="YG124" s="25"/>
      <c r="YH124" s="25"/>
      <c r="YI124" s="25"/>
      <c r="YJ124" s="25"/>
      <c r="YK124" s="25"/>
      <c r="YL124" s="25"/>
      <c r="YM124" s="25"/>
      <c r="YN124" s="25"/>
      <c r="YO124" s="25"/>
      <c r="YP124" s="25"/>
      <c r="YQ124" s="25"/>
      <c r="YR124" s="25"/>
      <c r="YS124" s="25"/>
      <c r="YT124" s="25"/>
      <c r="YU124" s="25"/>
      <c r="YV124" s="25"/>
      <c r="YW124" s="25"/>
      <c r="YX124" s="25"/>
      <c r="YY124" s="25"/>
      <c r="YZ124" s="25"/>
      <c r="ZA124" s="25"/>
      <c r="ZB124" s="25"/>
      <c r="ZC124" s="25"/>
      <c r="ZD124" s="25"/>
      <c r="ZE124" s="25"/>
      <c r="ZF124" s="25"/>
      <c r="ZG124" s="25"/>
      <c r="ZH124" s="25"/>
      <c r="ZI124" s="25"/>
      <c r="ZJ124" s="25"/>
      <c r="ZK124" s="25"/>
      <c r="ZL124" s="25"/>
      <c r="ZM124" s="25"/>
      <c r="ZN124" s="25"/>
      <c r="ZO124" s="25"/>
      <c r="ZP124" s="25"/>
      <c r="ZQ124" s="25"/>
      <c r="ZR124" s="25"/>
      <c r="ZS124" s="25"/>
      <c r="ZT124" s="25"/>
      <c r="ZU124" s="25"/>
      <c r="ZV124" s="25"/>
      <c r="ZW124" s="25"/>
      <c r="ZX124" s="25"/>
      <c r="ZY124" s="25"/>
      <c r="ZZ124" s="25"/>
      <c r="AAA124" s="25"/>
      <c r="AAB124" s="25"/>
      <c r="AAC124" s="25"/>
      <c r="AAD124" s="25"/>
      <c r="AAE124" s="25"/>
      <c r="AAF124" s="25"/>
      <c r="AAG124" s="25"/>
      <c r="AAH124" s="25"/>
      <c r="AAI124" s="25"/>
      <c r="AAJ124" s="25"/>
      <c r="AAK124" s="25"/>
      <c r="AAL124" s="25"/>
      <c r="AAM124" s="25"/>
      <c r="AAN124" s="25"/>
      <c r="AAO124" s="25"/>
      <c r="AAP124" s="25"/>
      <c r="AAQ124" s="25"/>
      <c r="AAR124" s="25"/>
      <c r="AAS124" s="25"/>
      <c r="AAT124" s="25"/>
      <c r="AAU124" s="25"/>
      <c r="AAV124" s="25"/>
      <c r="AAW124" s="25"/>
      <c r="AAX124" s="25"/>
      <c r="AAY124" s="25"/>
      <c r="AAZ124" s="25"/>
      <c r="ABA124" s="25"/>
      <c r="ABB124" s="25"/>
      <c r="ABC124" s="25"/>
      <c r="ABD124" s="25"/>
      <c r="ABE124" s="25"/>
      <c r="ABF124" s="25"/>
      <c r="ABG124" s="25"/>
      <c r="ABH124" s="25"/>
      <c r="ABI124" s="25"/>
      <c r="ABJ124" s="25"/>
      <c r="ABK124" s="25"/>
      <c r="ABL124" s="25"/>
      <c r="ABM124" s="25"/>
      <c r="ABN124" s="25"/>
      <c r="ABO124" s="25"/>
      <c r="ABP124" s="25"/>
      <c r="ABQ124" s="25"/>
      <c r="ABR124" s="25"/>
      <c r="ABS124" s="25"/>
      <c r="ABT124" s="25"/>
      <c r="ABU124" s="25"/>
      <c r="ABV124" s="25"/>
      <c r="ABW124" s="25"/>
      <c r="ABX124" s="25"/>
      <c r="ABY124" s="25"/>
      <c r="ABZ124" s="25"/>
      <c r="ACA124" s="25"/>
      <c r="ACB124" s="25"/>
      <c r="ACC124" s="25"/>
      <c r="ACD124" s="25"/>
      <c r="ACE124" s="25"/>
      <c r="ACF124" s="25"/>
      <c r="ACG124" s="25"/>
      <c r="ACH124" s="25"/>
      <c r="ACI124" s="25"/>
      <c r="ACJ124" s="25"/>
      <c r="ACK124" s="25"/>
      <c r="ACL124" s="25"/>
      <c r="ACM124" s="25"/>
      <c r="ACN124" s="25"/>
      <c r="ACO124" s="25"/>
      <c r="ACP124" s="25"/>
      <c r="ACQ124" s="25"/>
      <c r="ACR124" s="25"/>
      <c r="ACS124" s="25"/>
      <c r="ACT124" s="25"/>
      <c r="ACU124" s="25"/>
      <c r="ACV124" s="25"/>
      <c r="ACW124" s="25"/>
      <c r="ACX124" s="25"/>
      <c r="ACY124" s="25"/>
      <c r="ACZ124" s="25"/>
      <c r="ADA124" s="25"/>
      <c r="ADB124" s="25"/>
      <c r="ADC124" s="25"/>
      <c r="ADD124" s="25"/>
      <c r="ADE124" s="25"/>
      <c r="ADF124" s="25"/>
      <c r="ADG124" s="25"/>
      <c r="ADH124" s="25"/>
      <c r="ADI124" s="25"/>
      <c r="ADJ124" s="25"/>
      <c r="ADK124" s="25"/>
      <c r="ADL124" s="25"/>
      <c r="ADM124" s="25"/>
      <c r="ADN124" s="25"/>
      <c r="ADO124" s="25"/>
      <c r="ADP124" s="25"/>
      <c r="ADQ124" s="25"/>
      <c r="ADR124" s="25"/>
      <c r="ADS124" s="25"/>
      <c r="ADT124" s="25"/>
      <c r="ADU124" s="25"/>
      <c r="ADV124" s="25"/>
      <c r="ADW124" s="25"/>
      <c r="ADX124" s="25"/>
      <c r="ADY124" s="25"/>
      <c r="ADZ124" s="25"/>
      <c r="AEA124" s="25"/>
      <c r="AEB124" s="25"/>
      <c r="AEC124" s="25"/>
      <c r="AED124" s="25"/>
      <c r="AEE124" s="25"/>
      <c r="AEF124" s="25"/>
      <c r="AEG124" s="25"/>
      <c r="AEH124" s="25"/>
      <c r="AEI124" s="25"/>
      <c r="AEJ124" s="25"/>
      <c r="AEK124" s="25"/>
      <c r="AEL124" s="25"/>
      <c r="AEM124" s="25"/>
      <c r="AEN124" s="25"/>
      <c r="AEO124" s="25"/>
      <c r="AEP124" s="25"/>
      <c r="AEQ124" s="25"/>
      <c r="AER124" s="25"/>
      <c r="AES124" s="25"/>
      <c r="AET124" s="25"/>
      <c r="AEU124" s="25"/>
      <c r="AEV124" s="25"/>
      <c r="AEW124" s="25"/>
      <c r="AEX124" s="25"/>
      <c r="AEY124" s="25"/>
      <c r="AEZ124" s="25"/>
      <c r="AFA124" s="25"/>
      <c r="AFB124" s="25"/>
      <c r="AFC124" s="25"/>
      <c r="AFD124" s="25"/>
      <c r="AFE124" s="25"/>
      <c r="AFF124" s="25"/>
      <c r="AFG124" s="25"/>
      <c r="AFH124" s="25"/>
      <c r="AFI124" s="25"/>
      <c r="AFJ124" s="25"/>
      <c r="AFK124" s="25"/>
      <c r="AFL124" s="25"/>
      <c r="AFM124" s="25"/>
      <c r="AFN124" s="25"/>
      <c r="AFO124" s="25"/>
      <c r="AFP124" s="25"/>
      <c r="AFQ124" s="25"/>
      <c r="AFR124" s="25"/>
      <c r="AFS124" s="25"/>
      <c r="AFT124" s="25"/>
      <c r="AFU124" s="25"/>
      <c r="AFV124" s="25"/>
      <c r="AFW124" s="25"/>
      <c r="AFX124" s="25"/>
      <c r="AFY124" s="25"/>
      <c r="AFZ124" s="25"/>
      <c r="AGA124" s="25"/>
      <c r="AGB124" s="25"/>
      <c r="AGC124" s="25"/>
      <c r="AGD124" s="25"/>
      <c r="AGE124" s="25"/>
      <c r="AGF124" s="25"/>
      <c r="AGG124" s="25"/>
      <c r="AGH124" s="25"/>
      <c r="AGI124" s="25"/>
      <c r="AGJ124" s="25"/>
      <c r="AGK124" s="25"/>
      <c r="AGL124" s="25"/>
      <c r="AGM124" s="25"/>
      <c r="AGN124" s="25"/>
      <c r="AGO124" s="25"/>
      <c r="AGP124" s="25"/>
      <c r="AGQ124" s="25"/>
      <c r="AGR124" s="25"/>
      <c r="AGS124" s="25"/>
      <c r="AGT124" s="25"/>
      <c r="AGU124" s="25"/>
      <c r="AGV124" s="25"/>
      <c r="AGW124" s="25"/>
      <c r="AGX124" s="25"/>
      <c r="AGY124" s="25"/>
      <c r="AGZ124" s="25"/>
      <c r="AHA124" s="25"/>
      <c r="AHB124" s="25"/>
      <c r="AHC124" s="25"/>
      <c r="AHD124" s="25"/>
      <c r="AHE124" s="25"/>
      <c r="AHF124" s="25"/>
      <c r="AHG124" s="25"/>
      <c r="AHH124" s="25"/>
      <c r="AHI124" s="25"/>
      <c r="AHJ124" s="25"/>
      <c r="AHK124" s="25"/>
      <c r="AHL124" s="25"/>
      <c r="AHM124" s="25"/>
      <c r="AHN124" s="25"/>
      <c r="AHO124" s="25"/>
      <c r="AHP124" s="25"/>
      <c r="AHQ124" s="25"/>
      <c r="AHR124" s="25"/>
      <c r="AHS124" s="25"/>
      <c r="AHT124" s="25"/>
      <c r="AHU124" s="25"/>
      <c r="AHV124" s="25"/>
      <c r="AHW124" s="25"/>
      <c r="AHX124" s="25"/>
      <c r="AHY124" s="25"/>
      <c r="AHZ124" s="25"/>
      <c r="AIA124" s="25"/>
      <c r="AIB124" s="25"/>
      <c r="AIC124" s="25"/>
      <c r="AID124" s="25"/>
      <c r="AIE124" s="25"/>
      <c r="AIF124" s="25"/>
      <c r="AIG124" s="25"/>
      <c r="AIH124" s="25"/>
      <c r="AII124" s="25"/>
      <c r="AIJ124" s="25"/>
      <c r="AIK124" s="25"/>
      <c r="AIL124" s="25"/>
      <c r="AIM124" s="25"/>
      <c r="AIN124" s="25"/>
      <c r="AIO124" s="25"/>
      <c r="AIP124" s="25"/>
      <c r="AIQ124" s="25"/>
      <c r="AIR124" s="25"/>
      <c r="AIS124" s="25"/>
      <c r="AIT124" s="25"/>
      <c r="AIU124" s="25"/>
      <c r="AIV124" s="25"/>
      <c r="AIW124" s="25"/>
      <c r="AIX124" s="25"/>
      <c r="AIY124" s="25"/>
      <c r="AIZ124" s="25"/>
      <c r="AJA124" s="25"/>
      <c r="AJB124" s="25"/>
      <c r="AJC124" s="25"/>
      <c r="AJD124" s="25"/>
      <c r="AJE124" s="25"/>
      <c r="AJF124" s="25"/>
      <c r="AJG124" s="25"/>
      <c r="AJH124" s="25"/>
      <c r="AJI124" s="25"/>
      <c r="AJJ124" s="25"/>
      <c r="AJK124" s="25"/>
      <c r="AJL124" s="25"/>
      <c r="AJM124" s="25"/>
      <c r="AJN124" s="25"/>
      <c r="AJO124" s="25"/>
      <c r="AJP124" s="25"/>
      <c r="AJQ124" s="25"/>
      <c r="AJR124" s="25"/>
      <c r="AJS124" s="25"/>
      <c r="AJT124" s="25"/>
      <c r="AJU124" s="25"/>
      <c r="AJV124" s="25"/>
      <c r="AJW124" s="25"/>
      <c r="AJX124" s="25"/>
      <c r="AJY124" s="25"/>
      <c r="AJZ124" s="25"/>
      <c r="AKA124" s="25"/>
      <c r="AKB124" s="25"/>
      <c r="AKC124" s="25"/>
      <c r="AKD124" s="25"/>
      <c r="AKE124" s="25"/>
      <c r="AKF124" s="25"/>
      <c r="AKG124" s="25"/>
      <c r="AKH124" s="25"/>
      <c r="AKI124" s="25"/>
      <c r="AKJ124" s="25"/>
      <c r="AKK124" s="25"/>
      <c r="AKL124" s="25"/>
      <c r="AKM124" s="25"/>
      <c r="AKN124" s="25"/>
      <c r="AKO124" s="25"/>
      <c r="AKP124" s="25"/>
      <c r="AKQ124" s="25"/>
      <c r="AKR124" s="25"/>
      <c r="AKS124" s="25"/>
      <c r="AKT124" s="25"/>
      <c r="AKU124" s="25"/>
      <c r="AKV124" s="25"/>
      <c r="AKW124" s="25"/>
      <c r="AKX124" s="25"/>
      <c r="AKY124" s="25"/>
      <c r="AKZ124" s="25"/>
      <c r="ALA124" s="25"/>
      <c r="ALB124" s="25"/>
      <c r="ALC124" s="25"/>
      <c r="ALD124" s="25"/>
      <c r="ALE124" s="25"/>
      <c r="ALF124" s="25"/>
      <c r="ALG124" s="25"/>
      <c r="ALH124" s="25"/>
      <c r="ALI124" s="25"/>
      <c r="ALJ124" s="25"/>
      <c r="ALK124" s="25"/>
      <c r="ALL124" s="25"/>
      <c r="ALM124" s="25"/>
      <c r="ALN124" s="25"/>
      <c r="ALO124" s="25"/>
      <c r="ALP124" s="25"/>
      <c r="ALQ124" s="25"/>
      <c r="ALR124" s="25"/>
      <c r="ALS124" s="25"/>
      <c r="ALT124" s="25"/>
      <c r="ALU124" s="25"/>
      <c r="ALV124" s="25"/>
      <c r="ALW124" s="25"/>
      <c r="ALX124" s="25"/>
      <c r="ALY124" s="25"/>
      <c r="ALZ124" s="25"/>
      <c r="AMA124" s="25"/>
      <c r="AMB124" s="25"/>
      <c r="AMC124" s="25"/>
      <c r="AMD124" s="25"/>
      <c r="AME124" s="25"/>
      <c r="AMF124" s="25"/>
      <c r="AMG124" s="25"/>
      <c r="AMH124" s="25"/>
      <c r="AMI124" s="25"/>
      <c r="AMJ124" s="25"/>
    </row>
    <row r="125" spans="1:1024" ht="18.75" customHeight="1">
      <c r="A125" s="369"/>
      <c r="B125" s="368"/>
      <c r="C125" s="383" t="s">
        <v>596</v>
      </c>
      <c r="D125" s="393" t="s">
        <v>56</v>
      </c>
      <c r="E125" s="393"/>
      <c r="F125" s="393"/>
      <c r="G125" s="403" t="s">
        <v>480</v>
      </c>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393" t="s">
        <v>56</v>
      </c>
      <c r="AI125" s="393"/>
      <c r="AJ125" s="393"/>
      <c r="AK125" s="393"/>
      <c r="AL125" s="419"/>
      <c r="AM125" s="419"/>
      <c r="AN125" s="383"/>
      <c r="AO125" s="393"/>
      <c r="AP125" s="393"/>
      <c r="AQ125" s="393"/>
      <c r="AR125" s="441"/>
      <c r="AS125" s="441"/>
      <c r="AT125" s="441"/>
      <c r="AU125" s="441"/>
      <c r="AV125" s="441"/>
      <c r="AW125" s="441"/>
      <c r="AX125" s="441"/>
      <c r="AY125" s="441"/>
      <c r="AZ125" s="441"/>
      <c r="BA125" s="441"/>
      <c r="BB125" s="441"/>
      <c r="BC125" s="441"/>
      <c r="BD125" s="441"/>
      <c r="BE125" s="441"/>
      <c r="BF125" s="441"/>
      <c r="BG125" s="441"/>
      <c r="BH125" s="441"/>
      <c r="BI125" s="441"/>
      <c r="BJ125" s="441"/>
      <c r="BK125" s="441"/>
      <c r="BL125" s="441"/>
      <c r="BM125" s="441"/>
      <c r="BN125" s="441"/>
      <c r="BO125" s="441"/>
      <c r="BP125" s="441"/>
      <c r="BQ125" s="441"/>
      <c r="BR125" s="441"/>
      <c r="BS125" s="393"/>
      <c r="BT125" s="393"/>
      <c r="BU125" s="393"/>
      <c r="BV125" s="393"/>
      <c r="BW125" s="369"/>
      <c r="BX125" s="368"/>
      <c r="BY125" s="25"/>
      <c r="BZ125" s="25"/>
      <c r="CA125" s="25"/>
      <c r="CB125" s="25"/>
      <c r="CC125" s="25"/>
      <c r="CD125" s="25"/>
      <c r="CE125" s="25"/>
      <c r="CF125" s="368"/>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c r="HH125" s="25"/>
      <c r="HI125" s="25"/>
      <c r="HJ125" s="25"/>
      <c r="HK125" s="25"/>
      <c r="HL125" s="25"/>
      <c r="HM125" s="25"/>
      <c r="HN125" s="25"/>
      <c r="HO125" s="25"/>
      <c r="HP125" s="25"/>
      <c r="HQ125" s="25"/>
      <c r="HR125" s="25"/>
      <c r="HS125" s="25"/>
      <c r="HT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c r="IU125" s="25"/>
      <c r="IV125" s="25"/>
      <c r="IW125" s="25"/>
      <c r="IX125" s="25"/>
      <c r="IY125" s="25"/>
      <c r="IZ125" s="25"/>
      <c r="JA125" s="25"/>
      <c r="JB125" s="25"/>
      <c r="JC125" s="25"/>
      <c r="JD125" s="25"/>
      <c r="JE125" s="25"/>
      <c r="JF125" s="25"/>
      <c r="JG125" s="25"/>
      <c r="JH125" s="25"/>
      <c r="JI125" s="25"/>
      <c r="JJ125" s="25"/>
      <c r="JK125" s="25"/>
      <c r="JL125" s="25"/>
      <c r="JM125" s="25"/>
      <c r="JN125" s="25"/>
      <c r="JO125" s="25"/>
      <c r="JP125" s="25"/>
      <c r="JQ125" s="25"/>
      <c r="JR125" s="25"/>
      <c r="JS125" s="25"/>
      <c r="JT125" s="25"/>
      <c r="JU125" s="25"/>
      <c r="JV125" s="25"/>
      <c r="JW125" s="25"/>
      <c r="JX125" s="25"/>
      <c r="JY125" s="25"/>
      <c r="JZ125" s="25"/>
      <c r="KA125" s="25"/>
      <c r="KB125" s="25"/>
      <c r="KC125" s="25"/>
      <c r="KD125" s="25"/>
      <c r="KE125" s="25"/>
      <c r="KF125" s="25"/>
      <c r="KG125" s="25"/>
      <c r="KH125" s="25"/>
      <c r="KI125" s="25"/>
      <c r="KJ125" s="25"/>
      <c r="KK125" s="25"/>
      <c r="KL125" s="25"/>
      <c r="KM125" s="25"/>
      <c r="KN125" s="25"/>
      <c r="KO125" s="25"/>
      <c r="KP125" s="25"/>
      <c r="KQ125" s="25"/>
      <c r="KR125" s="25"/>
      <c r="KS125" s="25"/>
      <c r="KT125" s="25"/>
      <c r="KU125" s="25"/>
      <c r="KV125" s="25"/>
      <c r="KW125" s="25"/>
      <c r="KX125" s="25"/>
      <c r="KY125" s="25"/>
      <c r="KZ125" s="25"/>
      <c r="LA125" s="25"/>
      <c r="LB125" s="25"/>
      <c r="LC125" s="25"/>
      <c r="LD125" s="25"/>
      <c r="LE125" s="25"/>
      <c r="LF125" s="25"/>
      <c r="LG125" s="25"/>
      <c r="LH125" s="25"/>
      <c r="LI125" s="25"/>
      <c r="LJ125" s="25"/>
      <c r="LK125" s="25"/>
      <c r="LL125" s="25"/>
      <c r="LM125" s="25"/>
      <c r="LN125" s="25"/>
      <c r="LO125" s="25"/>
      <c r="LP125" s="25"/>
      <c r="LQ125" s="25"/>
      <c r="LR125" s="25"/>
      <c r="LS125" s="25"/>
      <c r="LT125" s="25"/>
      <c r="LU125" s="25"/>
      <c r="LV125" s="25"/>
      <c r="LW125" s="25"/>
      <c r="LX125" s="25"/>
      <c r="LY125" s="25"/>
      <c r="LZ125" s="25"/>
      <c r="MA125" s="25"/>
      <c r="MB125" s="25"/>
      <c r="MC125" s="25"/>
      <c r="MD125" s="25"/>
      <c r="ME125" s="25"/>
      <c r="MF125" s="25"/>
      <c r="MG125" s="25"/>
      <c r="MH125" s="25"/>
      <c r="MI125" s="25"/>
      <c r="MJ125" s="25"/>
      <c r="MK125" s="25"/>
      <c r="ML125" s="25"/>
      <c r="MM125" s="25"/>
      <c r="MN125" s="25"/>
      <c r="MO125" s="25"/>
      <c r="MP125" s="25"/>
      <c r="MQ125" s="25"/>
      <c r="MR125" s="25"/>
      <c r="MS125" s="25"/>
      <c r="MT125" s="25"/>
      <c r="MU125" s="25"/>
      <c r="MV125" s="25"/>
      <c r="MW125" s="25"/>
      <c r="MX125" s="25"/>
      <c r="MY125" s="25"/>
      <c r="MZ125" s="25"/>
      <c r="NA125" s="25"/>
      <c r="NB125" s="25"/>
      <c r="NC125" s="25"/>
      <c r="ND125" s="25"/>
      <c r="NE125" s="25"/>
      <c r="NF125" s="25"/>
      <c r="NG125" s="25"/>
      <c r="NH125" s="25"/>
      <c r="NI125" s="25"/>
      <c r="NJ125" s="25"/>
      <c r="NK125" s="25"/>
      <c r="NL125" s="25"/>
      <c r="NM125" s="25"/>
      <c r="NN125" s="25"/>
      <c r="NO125" s="25"/>
      <c r="NP125" s="25"/>
      <c r="NQ125" s="25"/>
      <c r="NR125" s="25"/>
      <c r="NS125" s="25"/>
      <c r="NT125" s="25"/>
      <c r="NU125" s="25"/>
      <c r="NV125" s="25"/>
      <c r="NW125" s="25"/>
      <c r="NX125" s="25"/>
      <c r="NY125" s="25"/>
      <c r="NZ125" s="25"/>
      <c r="OA125" s="25"/>
      <c r="OB125" s="25"/>
      <c r="OC125" s="25"/>
      <c r="OD125" s="25"/>
      <c r="OE125" s="25"/>
      <c r="OF125" s="25"/>
      <c r="OG125" s="25"/>
      <c r="OH125" s="25"/>
      <c r="OI125" s="25"/>
      <c r="OJ125" s="25"/>
      <c r="OK125" s="25"/>
      <c r="OL125" s="25"/>
      <c r="OM125" s="25"/>
      <c r="ON125" s="25"/>
      <c r="OO125" s="25"/>
      <c r="OP125" s="25"/>
      <c r="OQ125" s="25"/>
      <c r="OR125" s="25"/>
      <c r="OS125" s="25"/>
      <c r="OT125" s="25"/>
      <c r="OU125" s="25"/>
      <c r="OV125" s="25"/>
      <c r="OW125" s="25"/>
      <c r="OX125" s="25"/>
      <c r="OY125" s="25"/>
      <c r="OZ125" s="25"/>
      <c r="PA125" s="25"/>
      <c r="PB125" s="25"/>
      <c r="PC125" s="25"/>
      <c r="PD125" s="25"/>
      <c r="PE125" s="25"/>
      <c r="PF125" s="25"/>
      <c r="PG125" s="25"/>
      <c r="PH125" s="25"/>
      <c r="PI125" s="25"/>
      <c r="PJ125" s="25"/>
      <c r="PK125" s="25"/>
      <c r="PL125" s="25"/>
      <c r="PM125" s="25"/>
      <c r="PN125" s="25"/>
      <c r="PO125" s="25"/>
      <c r="PP125" s="25"/>
      <c r="PQ125" s="25"/>
      <c r="PR125" s="25"/>
      <c r="PS125" s="25"/>
      <c r="PT125" s="25"/>
      <c r="PU125" s="25"/>
      <c r="PV125" s="25"/>
      <c r="PW125" s="25"/>
      <c r="PX125" s="25"/>
      <c r="PY125" s="25"/>
      <c r="PZ125" s="25"/>
      <c r="QA125" s="25"/>
      <c r="QB125" s="25"/>
      <c r="QC125" s="25"/>
      <c r="QD125" s="25"/>
      <c r="QE125" s="25"/>
      <c r="QF125" s="25"/>
      <c r="QG125" s="25"/>
      <c r="QH125" s="25"/>
      <c r="QI125" s="25"/>
      <c r="QJ125" s="25"/>
      <c r="QK125" s="25"/>
      <c r="QL125" s="25"/>
      <c r="QM125" s="25"/>
      <c r="QN125" s="25"/>
      <c r="QO125" s="25"/>
      <c r="QP125" s="25"/>
      <c r="QQ125" s="25"/>
      <c r="QR125" s="25"/>
      <c r="QS125" s="25"/>
      <c r="QT125" s="25"/>
      <c r="QU125" s="25"/>
      <c r="QV125" s="25"/>
      <c r="QW125" s="25"/>
      <c r="QX125" s="25"/>
      <c r="QY125" s="25"/>
      <c r="QZ125" s="25"/>
      <c r="RA125" s="25"/>
      <c r="RB125" s="25"/>
      <c r="RC125" s="25"/>
      <c r="RD125" s="25"/>
      <c r="RE125" s="25"/>
      <c r="RF125" s="25"/>
      <c r="RG125" s="25"/>
      <c r="RH125" s="25"/>
      <c r="RI125" s="25"/>
      <c r="RJ125" s="25"/>
      <c r="RK125" s="25"/>
      <c r="RL125" s="25"/>
      <c r="RM125" s="25"/>
      <c r="RN125" s="25"/>
      <c r="RO125" s="25"/>
      <c r="RP125" s="25"/>
      <c r="RQ125" s="25"/>
      <c r="RR125" s="25"/>
      <c r="RS125" s="25"/>
      <c r="RT125" s="25"/>
      <c r="RU125" s="25"/>
      <c r="RV125" s="25"/>
      <c r="RW125" s="25"/>
      <c r="RX125" s="25"/>
      <c r="RY125" s="25"/>
      <c r="RZ125" s="25"/>
      <c r="SA125" s="25"/>
      <c r="SB125" s="25"/>
      <c r="SC125" s="25"/>
      <c r="SD125" s="25"/>
      <c r="SE125" s="25"/>
      <c r="SF125" s="25"/>
      <c r="SG125" s="25"/>
      <c r="SH125" s="25"/>
      <c r="SI125" s="25"/>
      <c r="SJ125" s="25"/>
      <c r="SK125" s="25"/>
      <c r="SL125" s="25"/>
      <c r="SM125" s="25"/>
      <c r="SN125" s="25"/>
      <c r="SO125" s="25"/>
      <c r="SP125" s="25"/>
      <c r="SQ125" s="25"/>
      <c r="SR125" s="25"/>
      <c r="SS125" s="25"/>
      <c r="ST125" s="25"/>
      <c r="SU125" s="25"/>
      <c r="SV125" s="25"/>
      <c r="SW125" s="25"/>
      <c r="SX125" s="25"/>
      <c r="SY125" s="25"/>
      <c r="SZ125" s="25"/>
      <c r="TA125" s="25"/>
      <c r="TB125" s="25"/>
      <c r="TC125" s="25"/>
      <c r="TD125" s="25"/>
      <c r="TE125" s="25"/>
      <c r="TF125" s="25"/>
      <c r="TG125" s="25"/>
      <c r="TH125" s="25"/>
      <c r="TI125" s="25"/>
      <c r="TJ125" s="25"/>
      <c r="TK125" s="25"/>
      <c r="TL125" s="25"/>
      <c r="TM125" s="25"/>
      <c r="TN125" s="25"/>
      <c r="TO125" s="25"/>
      <c r="TP125" s="25"/>
      <c r="TQ125" s="25"/>
      <c r="TR125" s="25"/>
      <c r="TS125" s="25"/>
      <c r="TT125" s="25"/>
      <c r="TU125" s="25"/>
      <c r="TV125" s="25"/>
      <c r="TW125" s="25"/>
      <c r="TX125" s="25"/>
      <c r="TY125" s="25"/>
      <c r="TZ125" s="25"/>
      <c r="UA125" s="25"/>
      <c r="UB125" s="25"/>
      <c r="UC125" s="25"/>
      <c r="UD125" s="25"/>
      <c r="UE125" s="25"/>
      <c r="UF125" s="25"/>
      <c r="UG125" s="25"/>
      <c r="UH125" s="25"/>
      <c r="UI125" s="25"/>
      <c r="UJ125" s="25"/>
      <c r="UK125" s="25"/>
      <c r="UL125" s="25"/>
      <c r="UM125" s="25"/>
      <c r="UN125" s="25"/>
      <c r="UO125" s="25"/>
      <c r="UP125" s="25"/>
      <c r="UQ125" s="25"/>
      <c r="UR125" s="25"/>
      <c r="US125" s="25"/>
      <c r="UT125" s="25"/>
      <c r="UU125" s="25"/>
      <c r="UV125" s="25"/>
      <c r="UW125" s="25"/>
      <c r="UX125" s="25"/>
      <c r="UY125" s="25"/>
      <c r="UZ125" s="25"/>
      <c r="VA125" s="25"/>
      <c r="VB125" s="25"/>
      <c r="VC125" s="25"/>
      <c r="VD125" s="25"/>
      <c r="VE125" s="25"/>
      <c r="VF125" s="25"/>
      <c r="VG125" s="25"/>
      <c r="VH125" s="25"/>
      <c r="VI125" s="25"/>
      <c r="VJ125" s="25"/>
      <c r="VK125" s="25"/>
      <c r="VL125" s="25"/>
      <c r="VM125" s="25"/>
      <c r="VN125" s="25"/>
      <c r="VO125" s="25"/>
      <c r="VP125" s="25"/>
      <c r="VQ125" s="25"/>
      <c r="VR125" s="25"/>
      <c r="VS125" s="25"/>
      <c r="VT125" s="25"/>
      <c r="VU125" s="25"/>
      <c r="VV125" s="25"/>
      <c r="VW125" s="25"/>
      <c r="VX125" s="25"/>
      <c r="VY125" s="25"/>
      <c r="VZ125" s="25"/>
      <c r="WA125" s="25"/>
      <c r="WB125" s="25"/>
      <c r="WC125" s="25"/>
      <c r="WD125" s="25"/>
      <c r="WE125" s="25"/>
      <c r="WF125" s="25"/>
      <c r="WG125" s="25"/>
      <c r="WH125" s="25"/>
      <c r="WI125" s="25"/>
      <c r="WJ125" s="25"/>
      <c r="WK125" s="25"/>
      <c r="WL125" s="25"/>
      <c r="WM125" s="25"/>
      <c r="WN125" s="25"/>
      <c r="WO125" s="25"/>
      <c r="WP125" s="25"/>
      <c r="WQ125" s="25"/>
      <c r="WR125" s="25"/>
      <c r="WS125" s="25"/>
      <c r="WT125" s="25"/>
      <c r="WU125" s="25"/>
      <c r="WV125" s="25"/>
      <c r="WW125" s="25"/>
      <c r="WX125" s="25"/>
      <c r="WY125" s="25"/>
      <c r="WZ125" s="25"/>
      <c r="XA125" s="25"/>
      <c r="XB125" s="25"/>
      <c r="XC125" s="25"/>
      <c r="XD125" s="25"/>
      <c r="XE125" s="25"/>
      <c r="XF125" s="25"/>
      <c r="XG125" s="25"/>
      <c r="XH125" s="25"/>
      <c r="XI125" s="25"/>
      <c r="XJ125" s="25"/>
      <c r="XK125" s="25"/>
      <c r="XL125" s="25"/>
      <c r="XM125" s="25"/>
      <c r="XN125" s="25"/>
      <c r="XO125" s="25"/>
      <c r="XP125" s="25"/>
      <c r="XQ125" s="25"/>
      <c r="XR125" s="25"/>
      <c r="XS125" s="25"/>
      <c r="XT125" s="25"/>
      <c r="XU125" s="25"/>
      <c r="XV125" s="25"/>
      <c r="XW125" s="25"/>
      <c r="XX125" s="25"/>
      <c r="XY125" s="25"/>
      <c r="XZ125" s="25"/>
      <c r="YA125" s="25"/>
      <c r="YB125" s="25"/>
      <c r="YC125" s="25"/>
      <c r="YD125" s="25"/>
      <c r="YE125" s="25"/>
      <c r="YF125" s="25"/>
      <c r="YG125" s="25"/>
      <c r="YH125" s="25"/>
      <c r="YI125" s="25"/>
      <c r="YJ125" s="25"/>
      <c r="YK125" s="25"/>
      <c r="YL125" s="25"/>
      <c r="YM125" s="25"/>
      <c r="YN125" s="25"/>
      <c r="YO125" s="25"/>
      <c r="YP125" s="25"/>
      <c r="YQ125" s="25"/>
      <c r="YR125" s="25"/>
      <c r="YS125" s="25"/>
      <c r="YT125" s="25"/>
      <c r="YU125" s="25"/>
      <c r="YV125" s="25"/>
      <c r="YW125" s="25"/>
      <c r="YX125" s="25"/>
      <c r="YY125" s="25"/>
      <c r="YZ125" s="25"/>
      <c r="ZA125" s="25"/>
      <c r="ZB125" s="25"/>
      <c r="ZC125" s="25"/>
      <c r="ZD125" s="25"/>
      <c r="ZE125" s="25"/>
      <c r="ZF125" s="25"/>
      <c r="ZG125" s="25"/>
      <c r="ZH125" s="25"/>
      <c r="ZI125" s="25"/>
      <c r="ZJ125" s="25"/>
      <c r="ZK125" s="25"/>
      <c r="ZL125" s="25"/>
      <c r="ZM125" s="25"/>
      <c r="ZN125" s="25"/>
      <c r="ZO125" s="25"/>
      <c r="ZP125" s="25"/>
      <c r="ZQ125" s="25"/>
      <c r="ZR125" s="25"/>
      <c r="ZS125" s="25"/>
      <c r="ZT125" s="25"/>
      <c r="ZU125" s="25"/>
      <c r="ZV125" s="25"/>
      <c r="ZW125" s="25"/>
      <c r="ZX125" s="25"/>
      <c r="ZY125" s="25"/>
      <c r="ZZ125" s="25"/>
      <c r="AAA125" s="25"/>
      <c r="AAB125" s="25"/>
      <c r="AAC125" s="25"/>
      <c r="AAD125" s="25"/>
      <c r="AAE125" s="25"/>
      <c r="AAF125" s="25"/>
      <c r="AAG125" s="25"/>
      <c r="AAH125" s="25"/>
      <c r="AAI125" s="25"/>
      <c r="AAJ125" s="25"/>
      <c r="AAK125" s="25"/>
      <c r="AAL125" s="25"/>
      <c r="AAM125" s="25"/>
      <c r="AAN125" s="25"/>
      <c r="AAO125" s="25"/>
      <c r="AAP125" s="25"/>
      <c r="AAQ125" s="25"/>
      <c r="AAR125" s="25"/>
      <c r="AAS125" s="25"/>
      <c r="AAT125" s="25"/>
      <c r="AAU125" s="25"/>
      <c r="AAV125" s="25"/>
      <c r="AAW125" s="25"/>
      <c r="AAX125" s="25"/>
      <c r="AAY125" s="25"/>
      <c r="AAZ125" s="25"/>
      <c r="ABA125" s="25"/>
      <c r="ABB125" s="25"/>
      <c r="ABC125" s="25"/>
      <c r="ABD125" s="25"/>
      <c r="ABE125" s="25"/>
      <c r="ABF125" s="25"/>
      <c r="ABG125" s="25"/>
      <c r="ABH125" s="25"/>
      <c r="ABI125" s="25"/>
      <c r="ABJ125" s="25"/>
      <c r="ABK125" s="25"/>
      <c r="ABL125" s="25"/>
      <c r="ABM125" s="25"/>
      <c r="ABN125" s="25"/>
      <c r="ABO125" s="25"/>
      <c r="ABP125" s="25"/>
      <c r="ABQ125" s="25"/>
      <c r="ABR125" s="25"/>
      <c r="ABS125" s="25"/>
      <c r="ABT125" s="25"/>
      <c r="ABU125" s="25"/>
      <c r="ABV125" s="25"/>
      <c r="ABW125" s="25"/>
      <c r="ABX125" s="25"/>
      <c r="ABY125" s="25"/>
      <c r="ABZ125" s="25"/>
      <c r="ACA125" s="25"/>
      <c r="ACB125" s="25"/>
      <c r="ACC125" s="25"/>
      <c r="ACD125" s="25"/>
      <c r="ACE125" s="25"/>
      <c r="ACF125" s="25"/>
      <c r="ACG125" s="25"/>
      <c r="ACH125" s="25"/>
      <c r="ACI125" s="25"/>
      <c r="ACJ125" s="25"/>
      <c r="ACK125" s="25"/>
      <c r="ACL125" s="25"/>
      <c r="ACM125" s="25"/>
      <c r="ACN125" s="25"/>
      <c r="ACO125" s="25"/>
      <c r="ACP125" s="25"/>
      <c r="ACQ125" s="25"/>
      <c r="ACR125" s="25"/>
      <c r="ACS125" s="25"/>
      <c r="ACT125" s="25"/>
      <c r="ACU125" s="25"/>
      <c r="ACV125" s="25"/>
      <c r="ACW125" s="25"/>
      <c r="ACX125" s="25"/>
      <c r="ACY125" s="25"/>
      <c r="ACZ125" s="25"/>
      <c r="ADA125" s="25"/>
      <c r="ADB125" s="25"/>
      <c r="ADC125" s="25"/>
      <c r="ADD125" s="25"/>
      <c r="ADE125" s="25"/>
      <c r="ADF125" s="25"/>
      <c r="ADG125" s="25"/>
      <c r="ADH125" s="25"/>
      <c r="ADI125" s="25"/>
      <c r="ADJ125" s="25"/>
      <c r="ADK125" s="25"/>
      <c r="ADL125" s="25"/>
      <c r="ADM125" s="25"/>
      <c r="ADN125" s="25"/>
      <c r="ADO125" s="25"/>
      <c r="ADP125" s="25"/>
      <c r="ADQ125" s="25"/>
      <c r="ADR125" s="25"/>
      <c r="ADS125" s="25"/>
      <c r="ADT125" s="25"/>
      <c r="ADU125" s="25"/>
      <c r="ADV125" s="25"/>
      <c r="ADW125" s="25"/>
      <c r="ADX125" s="25"/>
      <c r="ADY125" s="25"/>
      <c r="ADZ125" s="25"/>
      <c r="AEA125" s="25"/>
      <c r="AEB125" s="25"/>
      <c r="AEC125" s="25"/>
      <c r="AED125" s="25"/>
      <c r="AEE125" s="25"/>
      <c r="AEF125" s="25"/>
      <c r="AEG125" s="25"/>
      <c r="AEH125" s="25"/>
      <c r="AEI125" s="25"/>
      <c r="AEJ125" s="25"/>
      <c r="AEK125" s="25"/>
      <c r="AEL125" s="25"/>
      <c r="AEM125" s="25"/>
      <c r="AEN125" s="25"/>
      <c r="AEO125" s="25"/>
      <c r="AEP125" s="25"/>
      <c r="AEQ125" s="25"/>
      <c r="AER125" s="25"/>
      <c r="AES125" s="25"/>
      <c r="AET125" s="25"/>
      <c r="AEU125" s="25"/>
      <c r="AEV125" s="25"/>
      <c r="AEW125" s="25"/>
      <c r="AEX125" s="25"/>
      <c r="AEY125" s="25"/>
      <c r="AEZ125" s="25"/>
      <c r="AFA125" s="25"/>
      <c r="AFB125" s="25"/>
      <c r="AFC125" s="25"/>
      <c r="AFD125" s="25"/>
      <c r="AFE125" s="25"/>
      <c r="AFF125" s="25"/>
      <c r="AFG125" s="25"/>
      <c r="AFH125" s="25"/>
      <c r="AFI125" s="25"/>
      <c r="AFJ125" s="25"/>
      <c r="AFK125" s="25"/>
      <c r="AFL125" s="25"/>
      <c r="AFM125" s="25"/>
      <c r="AFN125" s="25"/>
      <c r="AFO125" s="25"/>
      <c r="AFP125" s="25"/>
      <c r="AFQ125" s="25"/>
      <c r="AFR125" s="25"/>
      <c r="AFS125" s="25"/>
      <c r="AFT125" s="25"/>
      <c r="AFU125" s="25"/>
      <c r="AFV125" s="25"/>
      <c r="AFW125" s="25"/>
      <c r="AFX125" s="25"/>
      <c r="AFY125" s="25"/>
      <c r="AFZ125" s="25"/>
      <c r="AGA125" s="25"/>
      <c r="AGB125" s="25"/>
      <c r="AGC125" s="25"/>
      <c r="AGD125" s="25"/>
      <c r="AGE125" s="25"/>
      <c r="AGF125" s="25"/>
      <c r="AGG125" s="25"/>
      <c r="AGH125" s="25"/>
      <c r="AGI125" s="25"/>
      <c r="AGJ125" s="25"/>
      <c r="AGK125" s="25"/>
      <c r="AGL125" s="25"/>
      <c r="AGM125" s="25"/>
      <c r="AGN125" s="25"/>
      <c r="AGO125" s="25"/>
      <c r="AGP125" s="25"/>
      <c r="AGQ125" s="25"/>
      <c r="AGR125" s="25"/>
      <c r="AGS125" s="25"/>
      <c r="AGT125" s="25"/>
      <c r="AGU125" s="25"/>
      <c r="AGV125" s="25"/>
      <c r="AGW125" s="25"/>
      <c r="AGX125" s="25"/>
      <c r="AGY125" s="25"/>
      <c r="AGZ125" s="25"/>
      <c r="AHA125" s="25"/>
      <c r="AHB125" s="25"/>
      <c r="AHC125" s="25"/>
      <c r="AHD125" s="25"/>
      <c r="AHE125" s="25"/>
      <c r="AHF125" s="25"/>
      <c r="AHG125" s="25"/>
      <c r="AHH125" s="25"/>
      <c r="AHI125" s="25"/>
      <c r="AHJ125" s="25"/>
      <c r="AHK125" s="25"/>
      <c r="AHL125" s="25"/>
      <c r="AHM125" s="25"/>
      <c r="AHN125" s="25"/>
      <c r="AHO125" s="25"/>
      <c r="AHP125" s="25"/>
      <c r="AHQ125" s="25"/>
      <c r="AHR125" s="25"/>
      <c r="AHS125" s="25"/>
      <c r="AHT125" s="25"/>
      <c r="AHU125" s="25"/>
      <c r="AHV125" s="25"/>
      <c r="AHW125" s="25"/>
      <c r="AHX125" s="25"/>
      <c r="AHY125" s="25"/>
      <c r="AHZ125" s="25"/>
      <c r="AIA125" s="25"/>
      <c r="AIB125" s="25"/>
      <c r="AIC125" s="25"/>
      <c r="AID125" s="25"/>
      <c r="AIE125" s="25"/>
      <c r="AIF125" s="25"/>
      <c r="AIG125" s="25"/>
      <c r="AIH125" s="25"/>
      <c r="AII125" s="25"/>
      <c r="AIJ125" s="25"/>
      <c r="AIK125" s="25"/>
      <c r="AIL125" s="25"/>
      <c r="AIM125" s="25"/>
      <c r="AIN125" s="25"/>
      <c r="AIO125" s="25"/>
      <c r="AIP125" s="25"/>
      <c r="AIQ125" s="25"/>
      <c r="AIR125" s="25"/>
      <c r="AIS125" s="25"/>
      <c r="AIT125" s="25"/>
      <c r="AIU125" s="25"/>
      <c r="AIV125" s="25"/>
      <c r="AIW125" s="25"/>
      <c r="AIX125" s="25"/>
      <c r="AIY125" s="25"/>
      <c r="AIZ125" s="25"/>
      <c r="AJA125" s="25"/>
      <c r="AJB125" s="25"/>
      <c r="AJC125" s="25"/>
      <c r="AJD125" s="25"/>
      <c r="AJE125" s="25"/>
      <c r="AJF125" s="25"/>
      <c r="AJG125" s="25"/>
      <c r="AJH125" s="25"/>
      <c r="AJI125" s="25"/>
      <c r="AJJ125" s="25"/>
      <c r="AJK125" s="25"/>
      <c r="AJL125" s="25"/>
      <c r="AJM125" s="25"/>
      <c r="AJN125" s="25"/>
      <c r="AJO125" s="25"/>
      <c r="AJP125" s="25"/>
      <c r="AJQ125" s="25"/>
      <c r="AJR125" s="25"/>
      <c r="AJS125" s="25"/>
      <c r="AJT125" s="25"/>
      <c r="AJU125" s="25"/>
      <c r="AJV125" s="25"/>
      <c r="AJW125" s="25"/>
      <c r="AJX125" s="25"/>
      <c r="AJY125" s="25"/>
      <c r="AJZ125" s="25"/>
      <c r="AKA125" s="25"/>
      <c r="AKB125" s="25"/>
      <c r="AKC125" s="25"/>
      <c r="AKD125" s="25"/>
      <c r="AKE125" s="25"/>
      <c r="AKF125" s="25"/>
      <c r="AKG125" s="25"/>
      <c r="AKH125" s="25"/>
      <c r="AKI125" s="25"/>
      <c r="AKJ125" s="25"/>
      <c r="AKK125" s="25"/>
      <c r="AKL125" s="25"/>
      <c r="AKM125" s="25"/>
      <c r="AKN125" s="25"/>
      <c r="AKO125" s="25"/>
      <c r="AKP125" s="25"/>
      <c r="AKQ125" s="25"/>
      <c r="AKR125" s="25"/>
      <c r="AKS125" s="25"/>
      <c r="AKT125" s="25"/>
      <c r="AKU125" s="25"/>
      <c r="AKV125" s="25"/>
      <c r="AKW125" s="25"/>
      <c r="AKX125" s="25"/>
      <c r="AKY125" s="25"/>
      <c r="AKZ125" s="25"/>
      <c r="ALA125" s="25"/>
      <c r="ALB125" s="25"/>
      <c r="ALC125" s="25"/>
      <c r="ALD125" s="25"/>
      <c r="ALE125" s="25"/>
      <c r="ALF125" s="25"/>
      <c r="ALG125" s="25"/>
      <c r="ALH125" s="25"/>
      <c r="ALI125" s="25"/>
      <c r="ALJ125" s="25"/>
      <c r="ALK125" s="25"/>
      <c r="ALL125" s="25"/>
      <c r="ALM125" s="25"/>
      <c r="ALN125" s="25"/>
      <c r="ALO125" s="25"/>
      <c r="ALP125" s="25"/>
      <c r="ALQ125" s="25"/>
      <c r="ALR125" s="25"/>
      <c r="ALS125" s="25"/>
      <c r="ALT125" s="25"/>
      <c r="ALU125" s="25"/>
      <c r="ALV125" s="25"/>
      <c r="ALW125" s="25"/>
      <c r="ALX125" s="25"/>
      <c r="ALY125" s="25"/>
      <c r="ALZ125" s="25"/>
      <c r="AMA125" s="25"/>
      <c r="AMB125" s="25"/>
      <c r="AMC125" s="25"/>
      <c r="AMD125" s="25"/>
      <c r="AME125" s="25"/>
      <c r="AMF125" s="25"/>
      <c r="AMG125" s="25"/>
      <c r="AMH125" s="25"/>
      <c r="AMI125" s="25"/>
      <c r="AMJ125" s="25"/>
    </row>
    <row r="126" spans="1:1024" s="368" customFormat="1" ht="18.75" customHeight="1">
      <c r="A126" s="369"/>
      <c r="B126" s="366"/>
      <c r="C126" s="383"/>
      <c r="D126" s="393"/>
      <c r="E126" s="393"/>
      <c r="F126" s="393"/>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3"/>
      <c r="AD126" s="403"/>
      <c r="AE126" s="403"/>
      <c r="AF126" s="403"/>
      <c r="AG126" s="403"/>
      <c r="AH126" s="393"/>
      <c r="AI126" s="393"/>
      <c r="AJ126" s="393"/>
      <c r="AK126" s="393"/>
      <c r="AL126" s="419"/>
      <c r="AM126" s="419"/>
      <c r="AN126" s="383" t="s">
        <v>621</v>
      </c>
      <c r="AO126" s="393" t="s">
        <v>56</v>
      </c>
      <c r="AP126" s="393"/>
      <c r="AQ126" s="393"/>
      <c r="AR126" s="441" t="s">
        <v>487</v>
      </c>
      <c r="AS126" s="441"/>
      <c r="AT126" s="441"/>
      <c r="AU126" s="441"/>
      <c r="AV126" s="441"/>
      <c r="AW126" s="441"/>
      <c r="AX126" s="441"/>
      <c r="AY126" s="441"/>
      <c r="AZ126" s="441"/>
      <c r="BA126" s="441"/>
      <c r="BB126" s="441"/>
      <c r="BC126" s="441"/>
      <c r="BD126" s="441"/>
      <c r="BE126" s="441"/>
      <c r="BF126" s="441"/>
      <c r="BG126" s="441"/>
      <c r="BH126" s="441"/>
      <c r="BI126" s="441"/>
      <c r="BJ126" s="441"/>
      <c r="BK126" s="441"/>
      <c r="BL126" s="441"/>
      <c r="BM126" s="441"/>
      <c r="BN126" s="441"/>
      <c r="BO126" s="441"/>
      <c r="BP126" s="441"/>
      <c r="BQ126" s="441"/>
      <c r="BR126" s="441"/>
      <c r="BS126" s="393" t="s">
        <v>56</v>
      </c>
      <c r="BT126" s="393"/>
      <c r="BU126" s="393"/>
      <c r="BV126" s="393"/>
      <c r="BW126" s="369"/>
      <c r="BX126" s="366"/>
      <c r="CF126" s="366"/>
    </row>
    <row r="127" spans="1:1024" ht="18.75" customHeight="1">
      <c r="A127" s="369"/>
      <c r="E127" s="399"/>
      <c r="F127" s="401"/>
      <c r="G127" s="404"/>
      <c r="H127" s="404"/>
      <c r="I127" s="404"/>
      <c r="J127" s="404"/>
      <c r="K127" s="404"/>
      <c r="L127" s="404"/>
      <c r="M127" s="404"/>
      <c r="N127" s="404"/>
      <c r="O127" s="404"/>
      <c r="P127" s="404"/>
      <c r="Q127" s="404"/>
      <c r="R127" s="404"/>
      <c r="S127" s="404"/>
      <c r="T127" s="404"/>
      <c r="U127" s="404"/>
      <c r="V127" s="404"/>
      <c r="W127" s="404"/>
      <c r="X127" s="404"/>
      <c r="Y127" s="404"/>
      <c r="Z127" s="404"/>
      <c r="AA127" s="404"/>
      <c r="AB127" s="404"/>
      <c r="AC127" s="404"/>
      <c r="AD127" s="404"/>
      <c r="AE127" s="404"/>
      <c r="AF127" s="404"/>
      <c r="AG127" s="404"/>
      <c r="AH127" s="404"/>
      <c r="AI127" s="404"/>
      <c r="AJ127" s="404"/>
      <c r="AK127" s="404"/>
      <c r="AL127" s="419"/>
      <c r="AM127" s="419"/>
      <c r="AN127" s="383"/>
      <c r="AO127" s="393"/>
      <c r="AP127" s="393"/>
      <c r="AQ127" s="393"/>
      <c r="AR127" s="441"/>
      <c r="AS127" s="441"/>
      <c r="AT127" s="441"/>
      <c r="AU127" s="441"/>
      <c r="AV127" s="441"/>
      <c r="AW127" s="441"/>
      <c r="AX127" s="441"/>
      <c r="AY127" s="441"/>
      <c r="AZ127" s="441"/>
      <c r="BA127" s="441"/>
      <c r="BB127" s="441"/>
      <c r="BC127" s="441"/>
      <c r="BD127" s="441"/>
      <c r="BE127" s="441"/>
      <c r="BF127" s="441"/>
      <c r="BG127" s="441"/>
      <c r="BH127" s="441"/>
      <c r="BI127" s="441"/>
      <c r="BJ127" s="441"/>
      <c r="BK127" s="441"/>
      <c r="BL127" s="441"/>
      <c r="BM127" s="441"/>
      <c r="BN127" s="441"/>
      <c r="BO127" s="441"/>
      <c r="BP127" s="441"/>
      <c r="BQ127" s="441"/>
      <c r="BR127" s="441"/>
      <c r="BS127" s="393"/>
      <c r="BT127" s="393"/>
      <c r="BU127" s="393"/>
      <c r="BV127" s="393"/>
      <c r="BW127" s="369"/>
    </row>
    <row r="128" spans="1:1024" ht="18.75" customHeight="1">
      <c r="A128" s="369"/>
      <c r="C128" s="383"/>
      <c r="D128" s="392" t="s">
        <v>58</v>
      </c>
      <c r="E128" s="392"/>
      <c r="F128" s="392"/>
      <c r="G128" s="409" t="s">
        <v>598</v>
      </c>
      <c r="H128" s="409"/>
      <c r="I128" s="409"/>
      <c r="J128" s="409"/>
      <c r="K128" s="409"/>
      <c r="L128" s="409"/>
      <c r="M128" s="409"/>
      <c r="N128" s="409"/>
      <c r="O128" s="409"/>
      <c r="P128" s="409"/>
      <c r="Q128" s="409"/>
      <c r="R128" s="409"/>
      <c r="S128" s="409"/>
      <c r="T128" s="409"/>
      <c r="U128" s="409"/>
      <c r="V128" s="409"/>
      <c r="W128" s="409"/>
      <c r="X128" s="409"/>
      <c r="Y128" s="409"/>
      <c r="Z128" s="409"/>
      <c r="AA128" s="409"/>
      <c r="AB128" s="409"/>
      <c r="AC128" s="409"/>
      <c r="AD128" s="409"/>
      <c r="AE128" s="409"/>
      <c r="AF128" s="409"/>
      <c r="AG128" s="409"/>
      <c r="AH128" s="392" t="s">
        <v>588</v>
      </c>
      <c r="AI128" s="392"/>
      <c r="AJ128" s="392"/>
      <c r="AK128" s="392"/>
      <c r="AL128" s="419"/>
      <c r="AM128" s="419"/>
      <c r="AN128" s="383" t="s">
        <v>622</v>
      </c>
      <c r="AO128" s="393" t="s">
        <v>56</v>
      </c>
      <c r="AP128" s="393"/>
      <c r="AQ128" s="393"/>
      <c r="AR128" s="403" t="s">
        <v>491</v>
      </c>
      <c r="AS128" s="403"/>
      <c r="AT128" s="403"/>
      <c r="AU128" s="403"/>
      <c r="AV128" s="403"/>
      <c r="AW128" s="403"/>
      <c r="AX128" s="403"/>
      <c r="AY128" s="403"/>
      <c r="AZ128" s="403"/>
      <c r="BA128" s="403"/>
      <c r="BB128" s="403"/>
      <c r="BC128" s="403"/>
      <c r="BD128" s="403"/>
      <c r="BE128" s="403"/>
      <c r="BF128" s="403"/>
      <c r="BG128" s="403"/>
      <c r="BH128" s="403"/>
      <c r="BI128" s="403"/>
      <c r="BJ128" s="403"/>
      <c r="BK128" s="403"/>
      <c r="BL128" s="403"/>
      <c r="BM128" s="403"/>
      <c r="BN128" s="403"/>
      <c r="BO128" s="403"/>
      <c r="BP128" s="403"/>
      <c r="BQ128" s="403"/>
      <c r="BR128" s="403"/>
      <c r="BS128" s="393" t="s">
        <v>56</v>
      </c>
      <c r="BT128" s="393"/>
      <c r="BU128" s="393"/>
      <c r="BV128" s="393"/>
      <c r="BW128" s="369"/>
      <c r="BX128" s="25"/>
    </row>
    <row r="129" spans="1:76" ht="18.75" customHeight="1">
      <c r="A129" s="369"/>
      <c r="C129" s="383"/>
      <c r="D129" s="392"/>
      <c r="E129" s="392"/>
      <c r="F129" s="392"/>
      <c r="G129" s="409"/>
      <c r="H129" s="409"/>
      <c r="I129" s="409"/>
      <c r="J129" s="409"/>
      <c r="K129" s="409"/>
      <c r="L129" s="409"/>
      <c r="M129" s="409"/>
      <c r="N129" s="409"/>
      <c r="O129" s="409"/>
      <c r="P129" s="409"/>
      <c r="Q129" s="409"/>
      <c r="R129" s="409"/>
      <c r="S129" s="409"/>
      <c r="T129" s="409"/>
      <c r="U129" s="409"/>
      <c r="V129" s="409"/>
      <c r="W129" s="409"/>
      <c r="X129" s="409"/>
      <c r="Y129" s="409"/>
      <c r="Z129" s="409"/>
      <c r="AA129" s="409"/>
      <c r="AB129" s="409"/>
      <c r="AC129" s="409"/>
      <c r="AD129" s="409"/>
      <c r="AE129" s="409"/>
      <c r="AF129" s="409"/>
      <c r="AG129" s="409"/>
      <c r="AH129" s="392"/>
      <c r="AI129" s="392"/>
      <c r="AJ129" s="392"/>
      <c r="AK129" s="392"/>
      <c r="AL129" s="425"/>
      <c r="AM129" s="425"/>
      <c r="AN129" s="383"/>
      <c r="AO129" s="393"/>
      <c r="AP129" s="393"/>
      <c r="AQ129" s="393"/>
      <c r="AR129" s="403"/>
      <c r="AS129" s="403"/>
      <c r="AT129" s="403"/>
      <c r="AU129" s="403"/>
      <c r="AV129" s="403"/>
      <c r="AW129" s="403"/>
      <c r="AX129" s="403"/>
      <c r="AY129" s="403"/>
      <c r="AZ129" s="403"/>
      <c r="BA129" s="403"/>
      <c r="BB129" s="403"/>
      <c r="BC129" s="403"/>
      <c r="BD129" s="403"/>
      <c r="BE129" s="403"/>
      <c r="BF129" s="403"/>
      <c r="BG129" s="403"/>
      <c r="BH129" s="403"/>
      <c r="BI129" s="403"/>
      <c r="BJ129" s="403"/>
      <c r="BK129" s="403"/>
      <c r="BL129" s="403"/>
      <c r="BM129" s="403"/>
      <c r="BN129" s="403"/>
      <c r="BO129" s="403"/>
      <c r="BP129" s="403"/>
      <c r="BQ129" s="403"/>
      <c r="BR129" s="403"/>
      <c r="BS129" s="393"/>
      <c r="BT129" s="393"/>
      <c r="BU129" s="393"/>
      <c r="BV129" s="393"/>
      <c r="BW129" s="369"/>
      <c r="BX129" s="25"/>
    </row>
    <row r="130" spans="1:76" ht="18.75" customHeight="1">
      <c r="A130" s="369"/>
      <c r="C130" s="383" t="s">
        <v>330</v>
      </c>
      <c r="D130" s="398" t="s">
        <v>56</v>
      </c>
      <c r="E130" s="398"/>
      <c r="F130" s="398"/>
      <c r="G130" s="414" t="s">
        <v>623</v>
      </c>
      <c r="H130" s="414"/>
      <c r="I130" s="414"/>
      <c r="J130" s="414"/>
      <c r="K130" s="414"/>
      <c r="L130" s="414"/>
      <c r="M130" s="414"/>
      <c r="N130" s="414"/>
      <c r="O130" s="414"/>
      <c r="P130" s="414"/>
      <c r="Q130" s="414"/>
      <c r="R130" s="414"/>
      <c r="S130" s="414"/>
      <c r="T130" s="414"/>
      <c r="U130" s="414"/>
      <c r="V130" s="414"/>
      <c r="W130" s="414"/>
      <c r="X130" s="414"/>
      <c r="Y130" s="414"/>
      <c r="Z130" s="414"/>
      <c r="AA130" s="414"/>
      <c r="AB130" s="414"/>
      <c r="AC130" s="414"/>
      <c r="AD130" s="414"/>
      <c r="AE130" s="414"/>
      <c r="AF130" s="414"/>
      <c r="AG130" s="414"/>
      <c r="AH130" s="398" t="s">
        <v>56</v>
      </c>
      <c r="AI130" s="398"/>
      <c r="AJ130" s="398"/>
      <c r="AK130" s="398"/>
      <c r="AL130" s="425"/>
      <c r="AM130" s="425"/>
      <c r="AN130" s="383" t="s">
        <v>624</v>
      </c>
      <c r="AO130" s="393" t="s">
        <v>56</v>
      </c>
      <c r="AP130" s="393"/>
      <c r="AQ130" s="393"/>
      <c r="AR130" s="406" t="s">
        <v>605</v>
      </c>
      <c r="AS130" s="406"/>
      <c r="AT130" s="406"/>
      <c r="AU130" s="406"/>
      <c r="AV130" s="406"/>
      <c r="AW130" s="406"/>
      <c r="AX130" s="406"/>
      <c r="AY130" s="406"/>
      <c r="AZ130" s="406"/>
      <c r="BA130" s="406"/>
      <c r="BB130" s="406"/>
      <c r="BC130" s="406"/>
      <c r="BD130" s="406"/>
      <c r="BE130" s="406"/>
      <c r="BF130" s="406"/>
      <c r="BG130" s="406"/>
      <c r="BH130" s="406"/>
      <c r="BI130" s="406"/>
      <c r="BJ130" s="406"/>
      <c r="BK130" s="406"/>
      <c r="BL130" s="406"/>
      <c r="BM130" s="406"/>
      <c r="BN130" s="406"/>
      <c r="BO130" s="406"/>
      <c r="BP130" s="406"/>
      <c r="BQ130" s="406"/>
      <c r="BR130" s="406"/>
      <c r="BS130" s="393" t="s">
        <v>56</v>
      </c>
      <c r="BT130" s="393"/>
      <c r="BU130" s="393"/>
      <c r="BV130" s="393"/>
      <c r="BW130" s="466"/>
      <c r="BX130" s="25"/>
    </row>
    <row r="131" spans="1:76" ht="18.75" customHeight="1">
      <c r="A131" s="369"/>
      <c r="C131" s="383"/>
      <c r="D131" s="398"/>
      <c r="E131" s="398"/>
      <c r="F131" s="398"/>
      <c r="G131" s="414"/>
      <c r="H131" s="414"/>
      <c r="I131" s="414"/>
      <c r="J131" s="414"/>
      <c r="K131" s="414"/>
      <c r="L131" s="414"/>
      <c r="M131" s="414"/>
      <c r="N131" s="414"/>
      <c r="O131" s="414"/>
      <c r="P131" s="414"/>
      <c r="Q131" s="414"/>
      <c r="R131" s="414"/>
      <c r="S131" s="414"/>
      <c r="T131" s="414"/>
      <c r="U131" s="414"/>
      <c r="V131" s="414"/>
      <c r="W131" s="414"/>
      <c r="X131" s="414"/>
      <c r="Y131" s="414"/>
      <c r="Z131" s="414"/>
      <c r="AA131" s="414"/>
      <c r="AB131" s="414"/>
      <c r="AC131" s="414"/>
      <c r="AD131" s="414"/>
      <c r="AE131" s="414"/>
      <c r="AF131" s="414"/>
      <c r="AG131" s="414"/>
      <c r="AH131" s="398"/>
      <c r="AI131" s="398"/>
      <c r="AJ131" s="398"/>
      <c r="AK131" s="398"/>
      <c r="AL131" s="425"/>
      <c r="AM131" s="425"/>
      <c r="AN131" s="383"/>
      <c r="AO131" s="393"/>
      <c r="AP131" s="393"/>
      <c r="AQ131" s="393"/>
      <c r="AR131" s="406"/>
      <c r="AS131" s="406"/>
      <c r="AT131" s="406"/>
      <c r="AU131" s="406"/>
      <c r="AV131" s="406"/>
      <c r="AW131" s="406"/>
      <c r="AX131" s="406"/>
      <c r="AY131" s="406"/>
      <c r="AZ131" s="406"/>
      <c r="BA131" s="406"/>
      <c r="BB131" s="406"/>
      <c r="BC131" s="406"/>
      <c r="BD131" s="406"/>
      <c r="BE131" s="406"/>
      <c r="BF131" s="406"/>
      <c r="BG131" s="406"/>
      <c r="BH131" s="406"/>
      <c r="BI131" s="406"/>
      <c r="BJ131" s="406"/>
      <c r="BK131" s="406"/>
      <c r="BL131" s="406"/>
      <c r="BM131" s="406"/>
      <c r="BN131" s="406"/>
      <c r="BO131" s="406"/>
      <c r="BP131" s="406"/>
      <c r="BQ131" s="406"/>
      <c r="BR131" s="406"/>
      <c r="BS131" s="393"/>
      <c r="BT131" s="393"/>
      <c r="BU131" s="393"/>
      <c r="BV131" s="393"/>
      <c r="BW131" s="466"/>
      <c r="BX131" s="25"/>
    </row>
    <row r="132" spans="1:76" ht="18.75" customHeight="1">
      <c r="A132" s="369"/>
      <c r="C132" s="383" t="s">
        <v>551</v>
      </c>
      <c r="D132" s="393" t="s">
        <v>56</v>
      </c>
      <c r="E132" s="393"/>
      <c r="F132" s="393"/>
      <c r="G132" s="403" t="s">
        <v>611</v>
      </c>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c r="AD132" s="403"/>
      <c r="AE132" s="403"/>
      <c r="AF132" s="403"/>
      <c r="AG132" s="403"/>
      <c r="AH132" s="393" t="s">
        <v>56</v>
      </c>
      <c r="AI132" s="393"/>
      <c r="AJ132" s="393"/>
      <c r="AK132" s="393"/>
      <c r="AL132" s="25"/>
      <c r="AM132" s="25"/>
      <c r="AN132" s="385" t="s">
        <v>80</v>
      </c>
      <c r="AO132" s="385"/>
      <c r="AP132" s="426"/>
      <c r="AQ132" s="426"/>
      <c r="AR132" s="426"/>
      <c r="AS132" s="426"/>
      <c r="AT132" s="426"/>
      <c r="AU132" s="426"/>
      <c r="AV132" s="426"/>
      <c r="AW132" s="426"/>
      <c r="AX132" s="426"/>
      <c r="AY132" s="426"/>
      <c r="AZ132" s="426"/>
      <c r="BA132" s="426"/>
      <c r="BB132" s="426"/>
      <c r="BC132" s="426"/>
      <c r="BD132" s="426"/>
      <c r="BE132" s="426"/>
      <c r="BF132" s="426"/>
      <c r="BG132" s="426"/>
      <c r="BH132" s="426"/>
      <c r="BI132" s="426"/>
      <c r="BJ132" s="426"/>
      <c r="BK132" s="426"/>
      <c r="BL132" s="426"/>
      <c r="BM132" s="426"/>
      <c r="BN132" s="426"/>
      <c r="BO132" s="426"/>
      <c r="BP132" s="426"/>
      <c r="BQ132" s="426"/>
      <c r="BR132" s="426"/>
      <c r="BS132" s="426"/>
      <c r="BT132" s="426"/>
      <c r="BU132" s="426"/>
      <c r="BV132" s="385"/>
      <c r="BW132" s="369"/>
      <c r="BX132" s="25"/>
    </row>
    <row r="133" spans="1:76" ht="18.75" customHeight="1">
      <c r="A133" s="369"/>
      <c r="C133" s="383"/>
      <c r="D133" s="393"/>
      <c r="E133" s="393"/>
      <c r="F133" s="39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3"/>
      <c r="AD133" s="403"/>
      <c r="AE133" s="403"/>
      <c r="AF133" s="403"/>
      <c r="AG133" s="403"/>
      <c r="AH133" s="393"/>
      <c r="AI133" s="393"/>
      <c r="AJ133" s="393"/>
      <c r="AK133" s="393"/>
      <c r="AL133" s="25"/>
      <c r="AM133" s="25"/>
      <c r="AN133" s="434" t="s">
        <v>606</v>
      </c>
      <c r="AO133" s="434"/>
      <c r="AP133" s="434"/>
      <c r="AQ133" s="434"/>
      <c r="AR133" s="434"/>
      <c r="AS133" s="434"/>
      <c r="AT133" s="434"/>
      <c r="AU133" s="434"/>
      <c r="AV133" s="434"/>
      <c r="AW133" s="434"/>
      <c r="AX133" s="434"/>
      <c r="AY133" s="434"/>
      <c r="AZ133" s="434"/>
      <c r="BA133" s="434"/>
      <c r="BB133" s="434"/>
      <c r="BC133" s="434"/>
      <c r="BD133" s="434"/>
      <c r="BE133" s="434"/>
      <c r="BF133" s="434"/>
      <c r="BG133" s="434"/>
      <c r="BH133" s="434"/>
      <c r="BI133" s="434"/>
      <c r="BJ133" s="434"/>
      <c r="BK133" s="434"/>
      <c r="BL133" s="434"/>
      <c r="BM133" s="434"/>
      <c r="BN133" s="434"/>
      <c r="BO133" s="434"/>
      <c r="BP133" s="434"/>
      <c r="BQ133" s="434"/>
      <c r="BR133" s="434"/>
      <c r="BS133" s="434"/>
      <c r="BT133" s="434"/>
      <c r="BU133" s="434"/>
      <c r="BV133" s="434"/>
      <c r="BW133" s="369"/>
      <c r="BX133" s="25"/>
    </row>
    <row r="134" spans="1:76" ht="18.75" customHeight="1">
      <c r="A134" s="369"/>
      <c r="C134" s="383"/>
      <c r="D134" s="393"/>
      <c r="E134" s="393"/>
      <c r="F134" s="39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c r="AD134" s="403"/>
      <c r="AE134" s="403"/>
      <c r="AF134" s="403"/>
      <c r="AG134" s="403"/>
      <c r="AH134" s="393"/>
      <c r="AI134" s="393"/>
      <c r="AJ134" s="393"/>
      <c r="AK134" s="393"/>
      <c r="AL134" s="426"/>
      <c r="AM134" s="426"/>
      <c r="AN134" s="434"/>
      <c r="AO134" s="434"/>
      <c r="AP134" s="434"/>
      <c r="AQ134" s="434"/>
      <c r="AR134" s="434"/>
      <c r="AS134" s="434"/>
      <c r="AT134" s="434"/>
      <c r="AU134" s="434"/>
      <c r="AV134" s="434"/>
      <c r="AW134" s="434"/>
      <c r="AX134" s="434"/>
      <c r="AY134" s="434"/>
      <c r="AZ134" s="434"/>
      <c r="BA134" s="434"/>
      <c r="BB134" s="434"/>
      <c r="BC134" s="434"/>
      <c r="BD134" s="434"/>
      <c r="BE134" s="434"/>
      <c r="BF134" s="434"/>
      <c r="BG134" s="434"/>
      <c r="BH134" s="434"/>
      <c r="BI134" s="434"/>
      <c r="BJ134" s="434"/>
      <c r="BK134" s="434"/>
      <c r="BL134" s="434"/>
      <c r="BM134" s="434"/>
      <c r="BN134" s="434"/>
      <c r="BO134" s="434"/>
      <c r="BP134" s="434"/>
      <c r="BQ134" s="434"/>
      <c r="BR134" s="434"/>
      <c r="BS134" s="434"/>
      <c r="BT134" s="434"/>
      <c r="BU134" s="434"/>
      <c r="BV134" s="434"/>
      <c r="BW134" s="369"/>
      <c r="BX134" s="25"/>
    </row>
    <row r="135" spans="1:76" ht="18.75" customHeight="1">
      <c r="A135" s="369"/>
      <c r="E135" s="399"/>
      <c r="F135" s="401"/>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26"/>
      <c r="AM135" s="426"/>
      <c r="AN135" s="434"/>
      <c r="AO135" s="434"/>
      <c r="AP135" s="434"/>
      <c r="AQ135" s="434"/>
      <c r="AR135" s="434"/>
      <c r="AS135" s="434"/>
      <c r="AT135" s="434"/>
      <c r="AU135" s="434"/>
      <c r="AV135" s="434"/>
      <c r="AW135" s="434"/>
      <c r="AX135" s="434"/>
      <c r="AY135" s="434"/>
      <c r="AZ135" s="434"/>
      <c r="BA135" s="434"/>
      <c r="BB135" s="434"/>
      <c r="BC135" s="434"/>
      <c r="BD135" s="434"/>
      <c r="BE135" s="434"/>
      <c r="BF135" s="434"/>
      <c r="BG135" s="434"/>
      <c r="BH135" s="434"/>
      <c r="BI135" s="434"/>
      <c r="BJ135" s="434"/>
      <c r="BK135" s="434"/>
      <c r="BL135" s="434"/>
      <c r="BM135" s="434"/>
      <c r="BN135" s="434"/>
      <c r="BO135" s="434"/>
      <c r="BP135" s="434"/>
      <c r="BQ135" s="434"/>
      <c r="BR135" s="434"/>
      <c r="BS135" s="434"/>
      <c r="BT135" s="434"/>
      <c r="BU135" s="434"/>
      <c r="BV135" s="434"/>
      <c r="BW135" s="467"/>
      <c r="BX135" s="25"/>
    </row>
    <row r="136" spans="1:76" ht="18.75" customHeight="1">
      <c r="A136" s="369"/>
      <c r="AK136" s="25"/>
      <c r="AL136" s="25"/>
      <c r="AM136" s="25"/>
      <c r="AN136" s="435" t="s">
        <v>607</v>
      </c>
      <c r="AO136" s="435"/>
      <c r="AP136" s="435"/>
      <c r="AQ136" s="435"/>
      <c r="AR136" s="435"/>
      <c r="AS136" s="435"/>
      <c r="AT136" s="435"/>
      <c r="AU136" s="435"/>
      <c r="AV136" s="435"/>
      <c r="AW136" s="415" t="s">
        <v>56</v>
      </c>
      <c r="AX136" s="415"/>
      <c r="AY136" s="419"/>
      <c r="AZ136" s="419"/>
      <c r="BA136" s="419"/>
      <c r="BB136" s="419"/>
      <c r="BC136" s="419"/>
      <c r="BD136" s="419"/>
      <c r="BE136" s="419"/>
      <c r="BF136" s="419"/>
      <c r="BG136" s="419"/>
      <c r="BH136" s="419"/>
      <c r="BI136" s="419"/>
      <c r="BJ136" s="419"/>
      <c r="BK136" s="419"/>
      <c r="BL136" s="419"/>
      <c r="BM136" s="419"/>
      <c r="BN136" s="419"/>
      <c r="BO136" s="419"/>
      <c r="BP136" s="419"/>
      <c r="BQ136" s="419"/>
      <c r="BR136" s="419"/>
      <c r="BS136" s="419"/>
      <c r="BT136" s="419"/>
      <c r="BU136" s="419"/>
      <c r="BV136" s="419"/>
      <c r="BW136" s="467"/>
      <c r="BX136" s="25"/>
    </row>
    <row r="137" spans="1:76" ht="18.75" customHeight="1">
      <c r="B137" s="380"/>
      <c r="C137" s="390"/>
      <c r="D137" s="390"/>
      <c r="E137" s="390"/>
      <c r="F137" s="390"/>
      <c r="G137" s="390"/>
      <c r="H137" s="390"/>
      <c r="I137" s="390"/>
      <c r="J137" s="390"/>
      <c r="K137" s="390"/>
      <c r="L137" s="390"/>
      <c r="M137" s="390"/>
      <c r="N137" s="390"/>
      <c r="O137" s="390"/>
      <c r="P137" s="390"/>
      <c r="Q137" s="390"/>
      <c r="R137" s="390"/>
      <c r="S137" s="390"/>
      <c r="T137" s="390"/>
      <c r="U137" s="390"/>
      <c r="V137" s="390"/>
      <c r="W137" s="390"/>
      <c r="X137" s="390"/>
      <c r="Y137" s="390"/>
      <c r="Z137" s="390"/>
      <c r="AA137" s="390"/>
      <c r="AB137" s="390"/>
      <c r="AC137" s="390"/>
      <c r="AD137" s="390"/>
      <c r="AE137" s="390"/>
      <c r="AF137" s="390"/>
      <c r="AG137" s="390"/>
      <c r="AH137" s="390"/>
      <c r="AI137" s="390"/>
      <c r="AJ137" s="390"/>
      <c r="AK137" s="376"/>
      <c r="AL137" s="376"/>
      <c r="AM137" s="376"/>
      <c r="AN137" s="376"/>
      <c r="AO137" s="376"/>
      <c r="AP137" s="390"/>
      <c r="AQ137" s="376"/>
      <c r="AR137" s="376"/>
      <c r="AS137" s="376"/>
      <c r="AT137" s="376"/>
      <c r="AU137" s="376"/>
      <c r="AV137" s="376"/>
      <c r="AW137" s="376"/>
      <c r="AX137" s="376"/>
      <c r="AY137" s="388"/>
      <c r="AZ137" s="388"/>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462"/>
      <c r="BW137" s="376"/>
      <c r="BX137" s="472"/>
    </row>
  </sheetData>
  <mergeCells count="321">
    <mergeCell ref="AY2:BW2"/>
    <mergeCell ref="BM3:BP3"/>
    <mergeCell ref="BR3:BS3"/>
    <mergeCell ref="BU3:BV3"/>
    <mergeCell ref="AY4:BW4"/>
    <mergeCell ref="B6:BW6"/>
    <mergeCell ref="AR16:BV16"/>
    <mergeCell ref="G38:AH38"/>
    <mergeCell ref="C42:K42"/>
    <mergeCell ref="L42:M42"/>
    <mergeCell ref="N42:O42"/>
    <mergeCell ref="AY47:BW47"/>
    <mergeCell ref="BM48:BP48"/>
    <mergeCell ref="BR48:BS48"/>
    <mergeCell ref="BU48:BV48"/>
    <mergeCell ref="AY49:BW49"/>
    <mergeCell ref="B51:BW51"/>
    <mergeCell ref="AN76:BU76"/>
    <mergeCell ref="AN82:AV82"/>
    <mergeCell ref="AW82:AX82"/>
    <mergeCell ref="AN83:BU83"/>
    <mergeCell ref="G91:AH91"/>
    <mergeCell ref="BM95:BP95"/>
    <mergeCell ref="BR95:BS95"/>
    <mergeCell ref="BU95:BV95"/>
    <mergeCell ref="B99:BW99"/>
    <mergeCell ref="AN136:AV136"/>
    <mergeCell ref="AW136:AX136"/>
    <mergeCell ref="B2:AW5"/>
    <mergeCell ref="C7:BV8"/>
    <mergeCell ref="C9:C10"/>
    <mergeCell ref="D9:F10"/>
    <mergeCell ref="G9:AG10"/>
    <mergeCell ref="AH9:AK10"/>
    <mergeCell ref="AN9:AN11"/>
    <mergeCell ref="AO9:AQ11"/>
    <mergeCell ref="AR9:BR11"/>
    <mergeCell ref="BS9:BV11"/>
    <mergeCell ref="C11:C13"/>
    <mergeCell ref="D11:F13"/>
    <mergeCell ref="G11:AG13"/>
    <mergeCell ref="AH11:AK13"/>
    <mergeCell ref="AN12:AN13"/>
    <mergeCell ref="AO12:AQ13"/>
    <mergeCell ref="AR12:BR13"/>
    <mergeCell ref="BS12:BV13"/>
    <mergeCell ref="AN14:AN15"/>
    <mergeCell ref="AO14:AQ15"/>
    <mergeCell ref="AR14:BR15"/>
    <mergeCell ref="BS14:BV15"/>
    <mergeCell ref="C15:C16"/>
    <mergeCell ref="D15:F16"/>
    <mergeCell ref="G15:AG16"/>
    <mergeCell ref="AH15:AK16"/>
    <mergeCell ref="C17:C19"/>
    <mergeCell ref="D17:F19"/>
    <mergeCell ref="G17:AG19"/>
    <mergeCell ref="AH17:AK19"/>
    <mergeCell ref="AN17:AN18"/>
    <mergeCell ref="AO17:AQ18"/>
    <mergeCell ref="AR17:BR18"/>
    <mergeCell ref="BS17:BV18"/>
    <mergeCell ref="AN19:AN21"/>
    <mergeCell ref="AO19:AQ21"/>
    <mergeCell ref="AR19:BR21"/>
    <mergeCell ref="BS19:BV21"/>
    <mergeCell ref="C21:C22"/>
    <mergeCell ref="D21:F22"/>
    <mergeCell ref="G21:AG22"/>
    <mergeCell ref="AH21:AK22"/>
    <mergeCell ref="AN22:AN24"/>
    <mergeCell ref="AO22:AQ24"/>
    <mergeCell ref="AR22:BR24"/>
    <mergeCell ref="BS22:BV24"/>
    <mergeCell ref="C23:C25"/>
    <mergeCell ref="D23:F25"/>
    <mergeCell ref="G23:AG25"/>
    <mergeCell ref="AH23:AK25"/>
    <mergeCell ref="C26:C29"/>
    <mergeCell ref="D26:F29"/>
    <mergeCell ref="G26:AG29"/>
    <mergeCell ref="AH26:AK29"/>
    <mergeCell ref="AN26:AN27"/>
    <mergeCell ref="AO26:AQ27"/>
    <mergeCell ref="AR26:BR27"/>
    <mergeCell ref="BS26:BV27"/>
    <mergeCell ref="AN28:AN29"/>
    <mergeCell ref="AO28:AQ29"/>
    <mergeCell ref="AR28:BR29"/>
    <mergeCell ref="BS28:BV29"/>
    <mergeCell ref="C30:C31"/>
    <mergeCell ref="D30:F31"/>
    <mergeCell ref="G30:AG31"/>
    <mergeCell ref="AH30:AK31"/>
    <mergeCell ref="AN30:AN31"/>
    <mergeCell ref="AO30:AQ31"/>
    <mergeCell ref="AR30:BR31"/>
    <mergeCell ref="BS30:BV31"/>
    <mergeCell ref="AN32:AN33"/>
    <mergeCell ref="AO32:AQ33"/>
    <mergeCell ref="AR32:BR33"/>
    <mergeCell ref="BS32:BV33"/>
    <mergeCell ref="C33:C34"/>
    <mergeCell ref="D33:F34"/>
    <mergeCell ref="G33:AG34"/>
    <mergeCell ref="AH33:AK34"/>
    <mergeCell ref="AN34:AN36"/>
    <mergeCell ref="AO34:AQ36"/>
    <mergeCell ref="AR34:BR36"/>
    <mergeCell ref="BS34:BV36"/>
    <mergeCell ref="C35:C37"/>
    <mergeCell ref="D35:F37"/>
    <mergeCell ref="G35:AG37"/>
    <mergeCell ref="AH35:AK37"/>
    <mergeCell ref="AN37:AN38"/>
    <mergeCell ref="AO37:AQ38"/>
    <mergeCell ref="AR37:BR38"/>
    <mergeCell ref="BS37:BV38"/>
    <mergeCell ref="C40:BV41"/>
    <mergeCell ref="B47:AW50"/>
    <mergeCell ref="C52:BW53"/>
    <mergeCell ref="C54:C55"/>
    <mergeCell ref="D54:F55"/>
    <mergeCell ref="G54:AG55"/>
    <mergeCell ref="AH54:AK55"/>
    <mergeCell ref="AN54:AN55"/>
    <mergeCell ref="AO54:AQ55"/>
    <mergeCell ref="AR54:BR55"/>
    <mergeCell ref="BS54:BV55"/>
    <mergeCell ref="C56:C57"/>
    <mergeCell ref="D56:F57"/>
    <mergeCell ref="G56:AG57"/>
    <mergeCell ref="AH56:AK57"/>
    <mergeCell ref="AN56:AN58"/>
    <mergeCell ref="AO56:AQ58"/>
    <mergeCell ref="AR56:BR58"/>
    <mergeCell ref="BS56:BV58"/>
    <mergeCell ref="C59:C60"/>
    <mergeCell ref="D59:F60"/>
    <mergeCell ref="G59:AG60"/>
    <mergeCell ref="AH59:AK60"/>
    <mergeCell ref="AN59:AN61"/>
    <mergeCell ref="AO59:AQ61"/>
    <mergeCell ref="AR59:BR61"/>
    <mergeCell ref="BS59:BV61"/>
    <mergeCell ref="C61:C62"/>
    <mergeCell ref="D61:F62"/>
    <mergeCell ref="G61:AG62"/>
    <mergeCell ref="AH61:AK62"/>
    <mergeCell ref="AN63:AN64"/>
    <mergeCell ref="AO63:AQ64"/>
    <mergeCell ref="AR63:BR64"/>
    <mergeCell ref="BS63:BV64"/>
    <mergeCell ref="C64:C65"/>
    <mergeCell ref="D64:F65"/>
    <mergeCell ref="G64:AG65"/>
    <mergeCell ref="AH64:AK65"/>
    <mergeCell ref="AN65:AN66"/>
    <mergeCell ref="AO65:AQ66"/>
    <mergeCell ref="AR65:BR66"/>
    <mergeCell ref="BS65:BV66"/>
    <mergeCell ref="C66:C68"/>
    <mergeCell ref="D66:F68"/>
    <mergeCell ref="G66:AG68"/>
    <mergeCell ref="AH66:AK68"/>
    <mergeCell ref="AN67:AN68"/>
    <mergeCell ref="AO67:AQ68"/>
    <mergeCell ref="AR67:BR68"/>
    <mergeCell ref="BS67:BV68"/>
    <mergeCell ref="C69:C71"/>
    <mergeCell ref="D69:F71"/>
    <mergeCell ref="G69:AG71"/>
    <mergeCell ref="AH69:AK71"/>
    <mergeCell ref="AN69:AN70"/>
    <mergeCell ref="AO69:AQ70"/>
    <mergeCell ref="AR69:BR70"/>
    <mergeCell ref="BS69:BV70"/>
    <mergeCell ref="AN71:AN73"/>
    <mergeCell ref="AO71:AQ73"/>
    <mergeCell ref="AR71:BR73"/>
    <mergeCell ref="BS71:BV73"/>
    <mergeCell ref="C72:C73"/>
    <mergeCell ref="D72:F73"/>
    <mergeCell ref="G72:AG73"/>
    <mergeCell ref="AH72:AK73"/>
    <mergeCell ref="AN74:AN75"/>
    <mergeCell ref="AO74:AQ75"/>
    <mergeCell ref="AR74:BR75"/>
    <mergeCell ref="BS74:BV75"/>
    <mergeCell ref="C75:C76"/>
    <mergeCell ref="D75:F76"/>
    <mergeCell ref="G75:AG76"/>
    <mergeCell ref="AH75:AK76"/>
    <mergeCell ref="C77:C79"/>
    <mergeCell ref="D77:F79"/>
    <mergeCell ref="G77:AG79"/>
    <mergeCell ref="AH77:AK79"/>
    <mergeCell ref="AN78:BV81"/>
    <mergeCell ref="C81:C83"/>
    <mergeCell ref="D81:F83"/>
    <mergeCell ref="G81:AG83"/>
    <mergeCell ref="AH81:AK83"/>
    <mergeCell ref="C84:C86"/>
    <mergeCell ref="D84:F86"/>
    <mergeCell ref="G84:AG86"/>
    <mergeCell ref="AH84:AK86"/>
    <mergeCell ref="C87:C88"/>
    <mergeCell ref="D87:F88"/>
    <mergeCell ref="G87:AG88"/>
    <mergeCell ref="AH87:AK88"/>
    <mergeCell ref="C89:C90"/>
    <mergeCell ref="D89:F90"/>
    <mergeCell ref="G89:AG90"/>
    <mergeCell ref="AH89:AK90"/>
    <mergeCell ref="B95:AW98"/>
    <mergeCell ref="C100:BV101"/>
    <mergeCell ref="C102:C103"/>
    <mergeCell ref="D102:F103"/>
    <mergeCell ref="G102:AG103"/>
    <mergeCell ref="AH102:AK103"/>
    <mergeCell ref="AN102:AN103"/>
    <mergeCell ref="AO102:AQ103"/>
    <mergeCell ref="AR102:BR103"/>
    <mergeCell ref="BS102:BV103"/>
    <mergeCell ref="C104:C105"/>
    <mergeCell ref="D104:F105"/>
    <mergeCell ref="G104:AG105"/>
    <mergeCell ref="AH104:AK105"/>
    <mergeCell ref="AN104:AN105"/>
    <mergeCell ref="AO104:AQ105"/>
    <mergeCell ref="AR104:BR105"/>
    <mergeCell ref="BS104:BV105"/>
    <mergeCell ref="C106:C107"/>
    <mergeCell ref="D106:F107"/>
    <mergeCell ref="G106:AG107"/>
    <mergeCell ref="AH106:AK107"/>
    <mergeCell ref="AN107:AN109"/>
    <mergeCell ref="AO107:AQ109"/>
    <mergeCell ref="AR107:BR109"/>
    <mergeCell ref="BS107:BV109"/>
    <mergeCell ref="C108:C109"/>
    <mergeCell ref="D108:F109"/>
    <mergeCell ref="G108:AG109"/>
    <mergeCell ref="AH108:AK109"/>
    <mergeCell ref="C110:C111"/>
    <mergeCell ref="D110:F111"/>
    <mergeCell ref="G110:AG111"/>
    <mergeCell ref="AH110:AK111"/>
    <mergeCell ref="AN110:AN111"/>
    <mergeCell ref="AO110:AQ111"/>
    <mergeCell ref="AR110:BR111"/>
    <mergeCell ref="BS110:BV111"/>
    <mergeCell ref="C113:C114"/>
    <mergeCell ref="D113:F114"/>
    <mergeCell ref="G113:AG114"/>
    <mergeCell ref="AH113:AK114"/>
    <mergeCell ref="AN113:AN114"/>
    <mergeCell ref="AO113:AQ114"/>
    <mergeCell ref="AR113:BR114"/>
    <mergeCell ref="BS113:BV114"/>
    <mergeCell ref="C115:C116"/>
    <mergeCell ref="D115:F116"/>
    <mergeCell ref="G115:AG116"/>
    <mergeCell ref="AH115:AK116"/>
    <mergeCell ref="AN115:AN117"/>
    <mergeCell ref="AO115:AQ117"/>
    <mergeCell ref="AR115:BR117"/>
    <mergeCell ref="BS115:BV117"/>
    <mergeCell ref="C117:C119"/>
    <mergeCell ref="D117:F119"/>
    <mergeCell ref="G117:AG119"/>
    <mergeCell ref="AH117:AK119"/>
    <mergeCell ref="AN118:AN120"/>
    <mergeCell ref="AO118:AQ120"/>
    <mergeCell ref="AR118:BR120"/>
    <mergeCell ref="BS118:BV120"/>
    <mergeCell ref="C120:C122"/>
    <mergeCell ref="D120:F122"/>
    <mergeCell ref="G120:AG122"/>
    <mergeCell ref="AH120:AK122"/>
    <mergeCell ref="AN122:AN123"/>
    <mergeCell ref="AO122:AQ123"/>
    <mergeCell ref="AR122:BR123"/>
    <mergeCell ref="BS122:BV123"/>
    <mergeCell ref="C123:C124"/>
    <mergeCell ref="D123:F124"/>
    <mergeCell ref="G123:AG124"/>
    <mergeCell ref="AH123:AK124"/>
    <mergeCell ref="AN124:AN125"/>
    <mergeCell ref="AO124:AQ125"/>
    <mergeCell ref="AR124:BR125"/>
    <mergeCell ref="BS124:BV125"/>
    <mergeCell ref="C125:C126"/>
    <mergeCell ref="D125:F126"/>
    <mergeCell ref="G125:AG126"/>
    <mergeCell ref="AH125:AK126"/>
    <mergeCell ref="AN126:AN127"/>
    <mergeCell ref="AO126:AQ127"/>
    <mergeCell ref="AR126:BR127"/>
    <mergeCell ref="BS126:BV127"/>
    <mergeCell ref="C128:C129"/>
    <mergeCell ref="D128:F129"/>
    <mergeCell ref="G128:AG129"/>
    <mergeCell ref="AH128:AK129"/>
    <mergeCell ref="AN128:AN129"/>
    <mergeCell ref="AO128:AQ129"/>
    <mergeCell ref="AR128:BR129"/>
    <mergeCell ref="BS128:BV129"/>
    <mergeCell ref="C130:C131"/>
    <mergeCell ref="D130:F131"/>
    <mergeCell ref="G130:AG131"/>
    <mergeCell ref="AH130:AK131"/>
    <mergeCell ref="AN130:AN131"/>
    <mergeCell ref="AO130:AQ131"/>
    <mergeCell ref="AR130:BR131"/>
    <mergeCell ref="BS130:BV131"/>
    <mergeCell ref="C132:C134"/>
    <mergeCell ref="D132:F134"/>
    <mergeCell ref="G132:AG134"/>
    <mergeCell ref="AH132:AK134"/>
    <mergeCell ref="AN133:BV135"/>
  </mergeCells>
  <phoneticPr fontId="5" type="Hiragana"/>
  <dataValidations count="1">
    <dataValidation type="list" operator="equal" allowBlank="1" showDropDown="0" showInputMessage="1" showErrorMessage="1" sqref="L42:M42 AW82:AX82 AW136:AX136">
      <formula1>"□,☑"</formula1>
    </dataValidation>
  </dataValidations>
  <printOptions horizontalCentered="1"/>
  <pageMargins left="0.118055555555556" right="0.118055555555556" top="0.55138888888888904" bottom="0.15763888888888899" header="0.51180555555555496" footer="0.51180555555555496"/>
  <pageSetup paperSize="9" scale="58" firstPageNumber="0" fitToWidth="1" fitToHeight="1" orientation="landscape" usePrinterDefaults="1" useFirstPageNumber="1" horizontalDpi="300" verticalDpi="300"/>
  <headerFooter>
    <oddHeader xml:space="preserve">&amp;C
    </oddHeader>
    <oddFooter xml:space="preserve">&amp;C
    </oddFooter>
  </headerFooter>
  <rowBreaks count="2" manualBreakCount="2">
    <brk id="43" max="75" man="1"/>
    <brk id="91" max="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AMK30"/>
  <sheetViews>
    <sheetView tabSelected="1" view="pageBreakPreview" topLeftCell="A10" zoomScale="60" workbookViewId="0"/>
  </sheetViews>
  <sheetFormatPr defaultRowHeight="18.75"/>
  <cols>
    <col min="1" max="1" width="4.06640625" style="475" customWidth="1"/>
    <col min="2" max="2" width="41.7734375" style="475" customWidth="1"/>
    <col min="3" max="3" width="75.0859375" style="475" customWidth="1"/>
    <col min="4" max="4" width="5.67578125" style="475" customWidth="1"/>
    <col min="5" max="5" width="6.2109375" style="475" customWidth="1"/>
    <col min="6" max="6" width="15.421875" style="475" customWidth="1"/>
    <col min="7" max="1025" width="8.24609375" style="475" customWidth="1"/>
  </cols>
  <sheetData>
    <row r="1" spans="1:5" ht="21.75" customHeight="1">
      <c r="A1" s="62" t="s">
        <v>625</v>
      </c>
      <c r="B1" s="62"/>
      <c r="C1" s="488" t="s">
        <v>627</v>
      </c>
      <c r="D1" s="488"/>
      <c r="E1" s="488"/>
    </row>
    <row r="2" spans="1:5" ht="54" customHeight="1">
      <c r="A2" s="352" t="s">
        <v>97</v>
      </c>
      <c r="B2" s="352"/>
      <c r="C2" s="352"/>
      <c r="D2" s="352"/>
      <c r="E2" s="352"/>
    </row>
    <row r="3" spans="1:5">
      <c r="A3" s="62"/>
      <c r="B3" s="10" t="s">
        <v>42</v>
      </c>
      <c r="C3" s="10"/>
      <c r="D3" s="3"/>
      <c r="E3" s="62"/>
    </row>
    <row r="4" spans="1:5" ht="22.5" customHeight="1">
      <c r="A4" s="62"/>
      <c r="B4" s="43"/>
      <c r="C4" s="43"/>
      <c r="D4" s="43"/>
      <c r="E4" s="62"/>
    </row>
    <row r="5" spans="1:5" ht="30.75" customHeight="1">
      <c r="A5" s="476" t="s">
        <v>628</v>
      </c>
      <c r="B5" s="476"/>
      <c r="C5" s="476"/>
      <c r="D5" s="476"/>
      <c r="E5" s="476"/>
    </row>
    <row r="6" spans="1:5" ht="30" customHeight="1">
      <c r="A6" s="72" t="s">
        <v>629</v>
      </c>
      <c r="B6" s="72"/>
      <c r="C6" s="72"/>
      <c r="D6" s="327" t="s">
        <v>161</v>
      </c>
      <c r="E6" s="327" t="s">
        <v>631</v>
      </c>
    </row>
    <row r="7" spans="1:5" ht="24.95" customHeight="1">
      <c r="A7" s="477" t="s">
        <v>632</v>
      </c>
      <c r="B7" s="477"/>
      <c r="C7" s="477"/>
      <c r="D7" s="477"/>
      <c r="E7" s="477"/>
    </row>
    <row r="8" spans="1:5" ht="24.95" customHeight="1">
      <c r="A8" s="478">
        <v>1</v>
      </c>
      <c r="B8" s="483" t="s">
        <v>262</v>
      </c>
      <c r="C8" s="483"/>
      <c r="D8" s="489" t="s">
        <v>424</v>
      </c>
      <c r="E8" s="494" t="s">
        <v>24</v>
      </c>
    </row>
    <row r="9" spans="1:5" ht="24.95" customHeight="1">
      <c r="A9" s="477" t="s">
        <v>489</v>
      </c>
      <c r="B9" s="477"/>
      <c r="C9" s="477"/>
      <c r="D9" s="477"/>
      <c r="E9" s="477"/>
    </row>
    <row r="10" spans="1:5" ht="24.95" customHeight="1">
      <c r="A10" s="479">
        <v>2</v>
      </c>
      <c r="B10" s="483" t="s">
        <v>633</v>
      </c>
      <c r="C10" s="483"/>
      <c r="D10" s="325" t="s">
        <v>424</v>
      </c>
      <c r="E10" s="494" t="s">
        <v>24</v>
      </c>
    </row>
    <row r="11" spans="1:5" ht="42.75" customHeight="1">
      <c r="A11" s="480">
        <v>3</v>
      </c>
      <c r="B11" s="484" t="s">
        <v>30</v>
      </c>
      <c r="C11" s="484"/>
      <c r="D11" s="489" t="s">
        <v>424</v>
      </c>
      <c r="E11" s="494" t="s">
        <v>24</v>
      </c>
    </row>
    <row r="12" spans="1:5" ht="55.5" customHeight="1">
      <c r="A12" s="480">
        <v>4</v>
      </c>
      <c r="B12" s="484" t="s">
        <v>626</v>
      </c>
      <c r="C12" s="484"/>
      <c r="D12" s="325" t="s">
        <v>424</v>
      </c>
      <c r="E12" s="494" t="s">
        <v>24</v>
      </c>
    </row>
    <row r="13" spans="1:5" ht="45" customHeight="1">
      <c r="A13" s="480">
        <v>5</v>
      </c>
      <c r="B13" s="484" t="s">
        <v>634</v>
      </c>
      <c r="C13" s="484"/>
      <c r="D13" s="325"/>
      <c r="E13" s="494" t="s">
        <v>24</v>
      </c>
    </row>
    <row r="14" spans="1:5" ht="24.95" customHeight="1">
      <c r="A14" s="479">
        <v>6</v>
      </c>
      <c r="B14" s="484" t="s">
        <v>494</v>
      </c>
      <c r="C14" s="484"/>
      <c r="D14" s="325" t="s">
        <v>424</v>
      </c>
      <c r="E14" s="494"/>
    </row>
    <row r="15" spans="1:5" ht="24.95" customHeight="1">
      <c r="A15" s="480">
        <v>7</v>
      </c>
      <c r="B15" s="484" t="s">
        <v>635</v>
      </c>
      <c r="C15" s="484"/>
      <c r="D15" s="490"/>
      <c r="E15" s="494"/>
    </row>
    <row r="16" spans="1:5" ht="99.75" customHeight="1">
      <c r="A16" s="479">
        <v>8</v>
      </c>
      <c r="B16" s="485" t="s">
        <v>636</v>
      </c>
      <c r="C16" s="485"/>
      <c r="D16" s="490"/>
      <c r="E16" s="494"/>
    </row>
    <row r="17" spans="1:5" ht="24.95" customHeight="1">
      <c r="A17" s="479">
        <v>9</v>
      </c>
      <c r="B17" s="484" t="s">
        <v>637</v>
      </c>
      <c r="C17" s="484"/>
      <c r="D17" s="491"/>
      <c r="E17" s="495"/>
    </row>
    <row r="18" spans="1:5" ht="24.95" customHeight="1">
      <c r="A18" s="480">
        <v>10</v>
      </c>
      <c r="B18" s="484" t="s">
        <v>274</v>
      </c>
      <c r="C18" s="484"/>
      <c r="D18" s="490"/>
      <c r="E18" s="494"/>
    </row>
    <row r="19" spans="1:5" ht="45.75" customHeight="1">
      <c r="A19" s="479">
        <v>11</v>
      </c>
      <c r="B19" s="484" t="s">
        <v>557</v>
      </c>
      <c r="C19" s="484"/>
      <c r="D19" s="490"/>
      <c r="E19" s="494" t="s">
        <v>24</v>
      </c>
    </row>
    <row r="20" spans="1:5" ht="24.95" customHeight="1">
      <c r="A20" s="479">
        <v>12</v>
      </c>
      <c r="B20" s="484" t="s">
        <v>638</v>
      </c>
      <c r="C20" s="484"/>
      <c r="D20" s="490"/>
      <c r="E20" s="494"/>
    </row>
    <row r="21" spans="1:5" ht="24.95" customHeight="1">
      <c r="A21" s="480">
        <v>13</v>
      </c>
      <c r="B21" s="484" t="s">
        <v>639</v>
      </c>
      <c r="C21" s="484"/>
      <c r="D21" s="489" t="s">
        <v>424</v>
      </c>
      <c r="E21" s="494"/>
    </row>
    <row r="22" spans="1:5" ht="24.95" customHeight="1">
      <c r="A22" s="480">
        <v>14</v>
      </c>
      <c r="B22" s="484" t="s">
        <v>640</v>
      </c>
      <c r="C22" s="484"/>
      <c r="D22" s="325"/>
      <c r="E22" s="494"/>
    </row>
    <row r="23" spans="1:5" ht="24.95" customHeight="1">
      <c r="A23" s="479">
        <v>15</v>
      </c>
      <c r="B23" s="484" t="s">
        <v>490</v>
      </c>
      <c r="C23" s="484"/>
      <c r="D23" s="489" t="s">
        <v>424</v>
      </c>
      <c r="E23" s="494"/>
    </row>
    <row r="24" spans="1:5" ht="24.95" customHeight="1">
      <c r="A24" s="480">
        <v>16</v>
      </c>
      <c r="B24" s="484" t="s">
        <v>493</v>
      </c>
      <c r="C24" s="484"/>
      <c r="D24" s="492"/>
      <c r="E24" s="496"/>
    </row>
    <row r="25" spans="1:5" ht="24.95" customHeight="1">
      <c r="A25" s="481" t="s">
        <v>641</v>
      </c>
      <c r="B25" s="481"/>
      <c r="C25" s="481"/>
      <c r="D25" s="481"/>
      <c r="E25" s="481"/>
    </row>
    <row r="26" spans="1:5" ht="30" customHeight="1">
      <c r="A26" s="480">
        <v>17</v>
      </c>
      <c r="B26" s="486" t="s">
        <v>642</v>
      </c>
      <c r="C26" s="486"/>
      <c r="D26" s="325" t="s">
        <v>424</v>
      </c>
      <c r="E26" s="497" t="s">
        <v>24</v>
      </c>
    </row>
    <row r="27" spans="1:5" ht="24.95" customHeight="1">
      <c r="A27" s="480">
        <v>18</v>
      </c>
      <c r="B27" s="487" t="s">
        <v>643</v>
      </c>
      <c r="C27" s="487"/>
      <c r="D27" s="493" t="s">
        <v>424</v>
      </c>
      <c r="E27" s="497" t="s">
        <v>24</v>
      </c>
    </row>
    <row r="28" spans="1:5" ht="24.95" customHeight="1">
      <c r="A28" s="480">
        <v>19</v>
      </c>
      <c r="B28" s="486" t="s">
        <v>495</v>
      </c>
      <c r="C28" s="486"/>
      <c r="D28" s="493"/>
      <c r="E28" s="494" t="s">
        <v>24</v>
      </c>
    </row>
    <row r="29" spans="1:5">
      <c r="A29" s="482" t="s">
        <v>644</v>
      </c>
      <c r="B29" s="482"/>
      <c r="C29" s="482"/>
      <c r="D29" s="482"/>
      <c r="E29" s="482"/>
    </row>
    <row r="30" spans="1:5">
      <c r="A30" s="482" t="s">
        <v>645</v>
      </c>
    </row>
  </sheetData>
  <mergeCells count="28">
    <mergeCell ref="C1:E1"/>
    <mergeCell ref="A2:E2"/>
    <mergeCell ref="B3:C3"/>
    <mergeCell ref="B4:D4"/>
    <mergeCell ref="A5:E5"/>
    <mergeCell ref="A6:C6"/>
    <mergeCell ref="A7:E7"/>
    <mergeCell ref="B8:C8"/>
    <mergeCell ref="A9:E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A25:E25"/>
    <mergeCell ref="B26:C26"/>
    <mergeCell ref="B27:C27"/>
    <mergeCell ref="B28:C28"/>
  </mergeCells>
  <phoneticPr fontId="5" type="Hiragana"/>
  <dataValidations count="1">
    <dataValidation type="list" operator="equal" allowBlank="1" showDropDown="0" showInputMessage="1" showErrorMessage="1" sqref="E8 E10:E24 E26:E28">
      <formula1>"　,―,✓"</formula1>
    </dataValidation>
  </dataValidations>
  <pageMargins left="0.23611111111111099" right="0.23611111111111099" top="0.35416666666666702" bottom="0.35416666666666702" header="0.51180555555555496" footer="0.51180555555555496"/>
  <pageSetup paperSize="9" scale="99" firstPageNumber="0" fitToWidth="1" fitToHeight="0" orientation="landscape" useFirstPageNumber="1" horizontalDpi="300" verticalDpi="300"/>
  <headerFooter>
    <oddHeader xml:space="preserve">&amp;C
    </oddHeader>
    <oddFooter xml:space="preserve">&amp;C
    </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AMK10"/>
  <sheetViews>
    <sheetView workbookViewId="0"/>
  </sheetViews>
  <sheetFormatPr defaultRowHeight="12"/>
  <cols>
    <col min="1" max="1" width="2.78515625" style="48" customWidth="1"/>
    <col min="2" max="2" width="5.78515625" style="48" customWidth="1"/>
    <col min="3" max="5" width="16.06640625" style="48" customWidth="1"/>
    <col min="6" max="6" width="4.60546875" style="48" customWidth="1"/>
    <col min="7" max="8" width="22.27734375" style="48" customWidth="1"/>
    <col min="9" max="9" width="28.171875" style="48" customWidth="1"/>
    <col min="10" max="12" width="13.49609375" style="48" customWidth="1"/>
    <col min="13" max="13" width="6.63671875" style="48" customWidth="1"/>
    <col min="14" max="16" width="15.20703125" style="48" customWidth="1"/>
    <col min="17" max="18" width="20.78125" style="498" customWidth="1"/>
    <col min="19" max="19" width="9.9609375" style="48" customWidth="1"/>
    <col min="20" max="20" width="12.74609375" style="48" customWidth="1"/>
    <col min="21" max="22" width="12.74609375" style="498" customWidth="1"/>
    <col min="23" max="23" width="12.53125" style="498" customWidth="1"/>
    <col min="24" max="24" width="12.53125" style="48" customWidth="1"/>
    <col min="25" max="31" width="12.53125" style="498" customWidth="1"/>
    <col min="32" max="32" width="6.9609375" style="48" customWidth="1"/>
    <col min="33" max="33" width="15.421875" style="48" customWidth="1"/>
    <col min="34" max="52" width="9" style="48" customWidth="1"/>
    <col min="53" max="53" width="10.92578125" style="48" customWidth="1"/>
    <col min="54" max="54" width="13.49609375" style="48" customWidth="1"/>
    <col min="55" max="69" width="2.140625" style="48" customWidth="1"/>
    <col min="70" max="1025" width="8.03125" style="48" customWidth="1"/>
  </cols>
  <sheetData>
    <row r="1" spans="1:1024">
      <c r="A1" s="48" t="s">
        <v>646</v>
      </c>
      <c r="B1" s="25"/>
      <c r="C1" s="25"/>
      <c r="D1" s="25"/>
      <c r="E1" s="25"/>
      <c r="F1" s="25"/>
      <c r="G1" s="25"/>
      <c r="H1" s="25"/>
      <c r="I1" s="25"/>
      <c r="J1" s="25"/>
      <c r="K1" s="25"/>
      <c r="L1" s="25"/>
      <c r="M1" s="25"/>
      <c r="N1" s="25"/>
      <c r="O1" s="25"/>
      <c r="P1" s="25"/>
      <c r="Q1" s="0"/>
      <c r="R1" s="0"/>
      <c r="S1" s="25"/>
      <c r="T1" s="25"/>
      <c r="U1" s="0"/>
      <c r="V1" s="0"/>
      <c r="W1" s="0"/>
      <c r="X1" s="25"/>
      <c r="Y1" s="0"/>
      <c r="Z1" s="0"/>
      <c r="AA1" s="0"/>
      <c r="AB1" s="0"/>
      <c r="AC1" s="0"/>
      <c r="AD1" s="0"/>
      <c r="AE1" s="0"/>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c r="LF1" s="25"/>
      <c r="LG1" s="25"/>
      <c r="LH1" s="25"/>
      <c r="LI1" s="25"/>
      <c r="LJ1" s="25"/>
      <c r="LK1" s="25"/>
      <c r="LL1" s="25"/>
      <c r="LM1" s="25"/>
      <c r="LN1" s="25"/>
      <c r="LO1" s="25"/>
      <c r="LP1" s="25"/>
      <c r="LQ1" s="25"/>
      <c r="LR1" s="25"/>
      <c r="LS1" s="25"/>
      <c r="LT1" s="25"/>
      <c r="LU1" s="25"/>
      <c r="LV1" s="25"/>
      <c r="LW1" s="25"/>
      <c r="LX1" s="25"/>
      <c r="LY1" s="25"/>
      <c r="LZ1" s="25"/>
      <c r="MA1" s="25"/>
      <c r="MB1" s="25"/>
      <c r="MC1" s="25"/>
      <c r="MD1" s="25"/>
      <c r="ME1" s="25"/>
      <c r="MF1" s="25"/>
      <c r="MG1" s="25"/>
      <c r="MH1" s="25"/>
      <c r="MI1" s="25"/>
      <c r="MJ1" s="25"/>
      <c r="MK1" s="25"/>
      <c r="ML1" s="25"/>
      <c r="MM1" s="25"/>
      <c r="MN1" s="25"/>
      <c r="MO1" s="25"/>
      <c r="MP1" s="25"/>
      <c r="MQ1" s="25"/>
      <c r="MR1" s="25"/>
      <c r="MS1" s="25"/>
      <c r="MT1" s="25"/>
      <c r="MU1" s="25"/>
      <c r="MV1" s="25"/>
      <c r="MW1" s="25"/>
      <c r="MX1" s="25"/>
      <c r="MY1" s="25"/>
      <c r="MZ1" s="25"/>
      <c r="NA1" s="25"/>
      <c r="NB1" s="25"/>
      <c r="NC1" s="25"/>
      <c r="ND1" s="25"/>
      <c r="NE1" s="25"/>
      <c r="NF1" s="25"/>
      <c r="NG1" s="25"/>
      <c r="NH1" s="25"/>
      <c r="NI1" s="25"/>
      <c r="NJ1" s="25"/>
      <c r="NK1" s="25"/>
      <c r="NL1" s="25"/>
      <c r="NM1" s="25"/>
      <c r="NN1" s="25"/>
      <c r="NO1" s="25"/>
      <c r="NP1" s="25"/>
      <c r="NQ1" s="25"/>
      <c r="NR1" s="25"/>
      <c r="NS1" s="25"/>
      <c r="NT1" s="25"/>
      <c r="NU1" s="25"/>
      <c r="NV1" s="25"/>
      <c r="NW1" s="25"/>
      <c r="NX1" s="25"/>
      <c r="NY1" s="25"/>
      <c r="NZ1" s="25"/>
      <c r="OA1" s="25"/>
      <c r="OB1" s="25"/>
      <c r="OC1" s="25"/>
      <c r="OD1" s="25"/>
      <c r="OE1" s="25"/>
      <c r="OF1" s="25"/>
      <c r="OG1" s="25"/>
      <c r="OH1" s="25"/>
      <c r="OI1" s="25"/>
      <c r="OJ1" s="25"/>
      <c r="OK1" s="25"/>
      <c r="OL1" s="25"/>
      <c r="OM1" s="25"/>
      <c r="ON1" s="25"/>
      <c r="OO1" s="25"/>
      <c r="OP1" s="25"/>
      <c r="OQ1" s="25"/>
      <c r="OR1" s="25"/>
      <c r="OS1" s="25"/>
      <c r="OT1" s="25"/>
      <c r="OU1" s="25"/>
      <c r="OV1" s="25"/>
      <c r="OW1" s="25"/>
      <c r="OX1" s="25"/>
      <c r="OY1" s="25"/>
      <c r="OZ1" s="25"/>
      <c r="PA1" s="25"/>
      <c r="PB1" s="25"/>
      <c r="PC1" s="25"/>
      <c r="PD1" s="25"/>
      <c r="PE1" s="25"/>
      <c r="PF1" s="25"/>
      <c r="PG1" s="25"/>
      <c r="PH1" s="25"/>
      <c r="PI1" s="25"/>
      <c r="PJ1" s="25"/>
      <c r="PK1" s="25"/>
      <c r="PL1" s="25"/>
      <c r="PM1" s="25"/>
      <c r="PN1" s="25"/>
      <c r="PO1" s="25"/>
      <c r="PP1" s="25"/>
      <c r="PQ1" s="25"/>
      <c r="PR1" s="25"/>
      <c r="PS1" s="25"/>
      <c r="PT1" s="25"/>
      <c r="PU1" s="25"/>
      <c r="PV1" s="25"/>
      <c r="PW1" s="25"/>
      <c r="PX1" s="25"/>
      <c r="PY1" s="25"/>
      <c r="PZ1" s="25"/>
      <c r="QA1" s="25"/>
      <c r="QB1" s="25"/>
      <c r="QC1" s="25"/>
      <c r="QD1" s="25"/>
      <c r="QE1" s="25"/>
      <c r="QF1" s="25"/>
      <c r="QG1" s="25"/>
      <c r="QH1" s="25"/>
      <c r="QI1" s="25"/>
      <c r="QJ1" s="25"/>
      <c r="QK1" s="25"/>
      <c r="QL1" s="25"/>
      <c r="QM1" s="25"/>
      <c r="QN1" s="25"/>
      <c r="QO1" s="25"/>
      <c r="QP1" s="25"/>
      <c r="QQ1" s="25"/>
      <c r="QR1" s="25"/>
      <c r="QS1" s="25"/>
      <c r="QT1" s="25"/>
      <c r="QU1" s="25"/>
      <c r="QV1" s="25"/>
      <c r="QW1" s="25"/>
      <c r="QX1" s="25"/>
      <c r="QY1" s="25"/>
      <c r="QZ1" s="25"/>
      <c r="RA1" s="25"/>
      <c r="RB1" s="25"/>
      <c r="RC1" s="25"/>
      <c r="RD1" s="25"/>
      <c r="RE1" s="25"/>
      <c r="RF1" s="25"/>
      <c r="RG1" s="25"/>
      <c r="RH1" s="25"/>
      <c r="RI1" s="25"/>
      <c r="RJ1" s="25"/>
      <c r="RK1" s="25"/>
      <c r="RL1" s="25"/>
      <c r="RM1" s="25"/>
      <c r="RN1" s="25"/>
      <c r="RO1" s="25"/>
      <c r="RP1" s="25"/>
      <c r="RQ1" s="25"/>
      <c r="RR1" s="25"/>
      <c r="RS1" s="25"/>
      <c r="RT1" s="25"/>
      <c r="RU1" s="25"/>
      <c r="RV1" s="25"/>
      <c r="RW1" s="25"/>
      <c r="RX1" s="25"/>
      <c r="RY1" s="25"/>
      <c r="RZ1" s="25"/>
      <c r="SA1" s="25"/>
      <c r="SB1" s="25"/>
      <c r="SC1" s="25"/>
      <c r="SD1" s="25"/>
      <c r="SE1" s="25"/>
      <c r="SF1" s="25"/>
      <c r="SG1" s="25"/>
      <c r="SH1" s="25"/>
      <c r="SI1" s="25"/>
      <c r="SJ1" s="25"/>
      <c r="SK1" s="25"/>
      <c r="SL1" s="25"/>
      <c r="SM1" s="25"/>
      <c r="SN1" s="25"/>
      <c r="SO1" s="25"/>
      <c r="SP1" s="25"/>
      <c r="SQ1" s="25"/>
      <c r="SR1" s="25"/>
      <c r="SS1" s="25"/>
      <c r="ST1" s="25"/>
      <c r="SU1" s="25"/>
      <c r="SV1" s="25"/>
      <c r="SW1" s="25"/>
      <c r="SX1" s="25"/>
      <c r="SY1" s="25"/>
      <c r="SZ1" s="25"/>
      <c r="TA1" s="25"/>
      <c r="TB1" s="25"/>
      <c r="TC1" s="25"/>
      <c r="TD1" s="25"/>
      <c r="TE1" s="25"/>
      <c r="TF1" s="25"/>
      <c r="TG1" s="25"/>
      <c r="TH1" s="25"/>
      <c r="TI1" s="25"/>
      <c r="TJ1" s="25"/>
      <c r="TK1" s="25"/>
      <c r="TL1" s="25"/>
      <c r="TM1" s="25"/>
      <c r="TN1" s="25"/>
      <c r="TO1" s="25"/>
      <c r="TP1" s="25"/>
      <c r="TQ1" s="25"/>
      <c r="TR1" s="25"/>
      <c r="TS1" s="25"/>
      <c r="TT1" s="25"/>
      <c r="TU1" s="25"/>
      <c r="TV1" s="25"/>
      <c r="TW1" s="25"/>
      <c r="TX1" s="25"/>
      <c r="TY1" s="25"/>
      <c r="TZ1" s="25"/>
      <c r="UA1" s="25"/>
      <c r="UB1" s="25"/>
      <c r="UC1" s="25"/>
      <c r="UD1" s="25"/>
      <c r="UE1" s="25"/>
      <c r="UF1" s="25"/>
      <c r="UG1" s="25"/>
      <c r="UH1" s="25"/>
      <c r="UI1" s="25"/>
      <c r="UJ1" s="25"/>
      <c r="UK1" s="25"/>
      <c r="UL1" s="25"/>
      <c r="UM1" s="25"/>
      <c r="UN1" s="25"/>
      <c r="UO1" s="25"/>
      <c r="UP1" s="25"/>
      <c r="UQ1" s="25"/>
      <c r="UR1" s="25"/>
      <c r="US1" s="25"/>
      <c r="UT1" s="25"/>
      <c r="UU1" s="25"/>
      <c r="UV1" s="25"/>
      <c r="UW1" s="25"/>
      <c r="UX1" s="25"/>
      <c r="UY1" s="25"/>
      <c r="UZ1" s="25"/>
      <c r="VA1" s="25"/>
      <c r="VB1" s="25"/>
      <c r="VC1" s="25"/>
      <c r="VD1" s="25"/>
      <c r="VE1" s="25"/>
      <c r="VF1" s="25"/>
      <c r="VG1" s="25"/>
      <c r="VH1" s="25"/>
      <c r="VI1" s="25"/>
      <c r="VJ1" s="25"/>
      <c r="VK1" s="25"/>
      <c r="VL1" s="25"/>
      <c r="VM1" s="25"/>
      <c r="VN1" s="25"/>
      <c r="VO1" s="25"/>
      <c r="VP1" s="25"/>
      <c r="VQ1" s="25"/>
      <c r="VR1" s="25"/>
      <c r="VS1" s="25"/>
      <c r="VT1" s="25"/>
      <c r="VU1" s="25"/>
      <c r="VV1" s="25"/>
      <c r="VW1" s="25"/>
      <c r="VX1" s="25"/>
      <c r="VY1" s="25"/>
      <c r="VZ1" s="25"/>
      <c r="WA1" s="25"/>
      <c r="WB1" s="25"/>
      <c r="WC1" s="25"/>
      <c r="WD1" s="25"/>
      <c r="WE1" s="25"/>
      <c r="WF1" s="25"/>
      <c r="WG1" s="25"/>
      <c r="WH1" s="25"/>
      <c r="WI1" s="25"/>
      <c r="WJ1" s="25"/>
      <c r="WK1" s="25"/>
      <c r="WL1" s="25"/>
      <c r="WM1" s="25"/>
      <c r="WN1" s="25"/>
      <c r="WO1" s="25"/>
      <c r="WP1" s="25"/>
      <c r="WQ1" s="25"/>
      <c r="WR1" s="25"/>
      <c r="WS1" s="25"/>
      <c r="WT1" s="25"/>
      <c r="WU1" s="25"/>
      <c r="WV1" s="25"/>
      <c r="WW1" s="25"/>
      <c r="WX1" s="25"/>
      <c r="WY1" s="25"/>
      <c r="WZ1" s="25"/>
      <c r="XA1" s="25"/>
      <c r="XB1" s="25"/>
      <c r="XC1" s="25"/>
      <c r="XD1" s="25"/>
      <c r="XE1" s="25"/>
      <c r="XF1" s="25"/>
      <c r="XG1" s="25"/>
      <c r="XH1" s="25"/>
      <c r="XI1" s="25"/>
      <c r="XJ1" s="25"/>
      <c r="XK1" s="25"/>
      <c r="XL1" s="25"/>
      <c r="XM1" s="25"/>
      <c r="XN1" s="25"/>
      <c r="XO1" s="25"/>
      <c r="XP1" s="25"/>
      <c r="XQ1" s="25"/>
      <c r="XR1" s="25"/>
      <c r="XS1" s="25"/>
      <c r="XT1" s="25"/>
      <c r="XU1" s="25"/>
      <c r="XV1" s="25"/>
      <c r="XW1" s="25"/>
      <c r="XX1" s="25"/>
      <c r="XY1" s="25"/>
      <c r="XZ1" s="25"/>
      <c r="YA1" s="25"/>
      <c r="YB1" s="25"/>
      <c r="YC1" s="25"/>
      <c r="YD1" s="25"/>
      <c r="YE1" s="25"/>
      <c r="YF1" s="25"/>
      <c r="YG1" s="25"/>
      <c r="YH1" s="25"/>
      <c r="YI1" s="25"/>
      <c r="YJ1" s="25"/>
      <c r="YK1" s="25"/>
      <c r="YL1" s="25"/>
      <c r="YM1" s="25"/>
      <c r="YN1" s="25"/>
      <c r="YO1" s="25"/>
      <c r="YP1" s="25"/>
      <c r="YQ1" s="25"/>
      <c r="YR1" s="25"/>
      <c r="YS1" s="25"/>
      <c r="YT1" s="25"/>
      <c r="YU1" s="25"/>
      <c r="YV1" s="25"/>
      <c r="YW1" s="25"/>
      <c r="YX1" s="25"/>
      <c r="YY1" s="25"/>
      <c r="YZ1" s="25"/>
      <c r="ZA1" s="25"/>
      <c r="ZB1" s="25"/>
      <c r="ZC1" s="25"/>
      <c r="ZD1" s="25"/>
      <c r="ZE1" s="25"/>
      <c r="ZF1" s="25"/>
      <c r="ZG1" s="25"/>
      <c r="ZH1" s="25"/>
      <c r="ZI1" s="25"/>
      <c r="ZJ1" s="25"/>
      <c r="ZK1" s="25"/>
      <c r="ZL1" s="25"/>
      <c r="ZM1" s="25"/>
      <c r="ZN1" s="25"/>
      <c r="ZO1" s="25"/>
      <c r="ZP1" s="25"/>
      <c r="ZQ1" s="25"/>
      <c r="ZR1" s="25"/>
      <c r="ZS1" s="25"/>
      <c r="ZT1" s="25"/>
      <c r="ZU1" s="25"/>
      <c r="ZV1" s="25"/>
      <c r="ZW1" s="25"/>
      <c r="ZX1" s="25"/>
      <c r="ZY1" s="25"/>
      <c r="ZZ1" s="25"/>
      <c r="AAA1" s="25"/>
      <c r="AAB1" s="25"/>
      <c r="AAC1" s="25"/>
      <c r="AAD1" s="25"/>
      <c r="AAE1" s="25"/>
      <c r="AAF1" s="25"/>
      <c r="AAG1" s="25"/>
      <c r="AAH1" s="25"/>
      <c r="AAI1" s="25"/>
      <c r="AAJ1" s="25"/>
      <c r="AAK1" s="25"/>
      <c r="AAL1" s="25"/>
      <c r="AAM1" s="25"/>
      <c r="AAN1" s="25"/>
      <c r="AAO1" s="25"/>
      <c r="AAP1" s="25"/>
      <c r="AAQ1" s="25"/>
      <c r="AAR1" s="25"/>
      <c r="AAS1" s="25"/>
      <c r="AAT1" s="25"/>
      <c r="AAU1" s="25"/>
      <c r="AAV1" s="25"/>
      <c r="AAW1" s="25"/>
      <c r="AAX1" s="25"/>
      <c r="AAY1" s="25"/>
      <c r="AAZ1" s="25"/>
      <c r="ABA1" s="25"/>
      <c r="ABB1" s="25"/>
      <c r="ABC1" s="25"/>
      <c r="ABD1" s="25"/>
      <c r="ABE1" s="25"/>
      <c r="ABF1" s="25"/>
      <c r="ABG1" s="25"/>
      <c r="ABH1" s="25"/>
      <c r="ABI1" s="25"/>
      <c r="ABJ1" s="25"/>
      <c r="ABK1" s="25"/>
      <c r="ABL1" s="25"/>
      <c r="ABM1" s="25"/>
      <c r="ABN1" s="25"/>
      <c r="ABO1" s="25"/>
      <c r="ABP1" s="25"/>
      <c r="ABQ1" s="25"/>
      <c r="ABR1" s="25"/>
      <c r="ABS1" s="25"/>
      <c r="ABT1" s="25"/>
      <c r="ABU1" s="25"/>
      <c r="ABV1" s="25"/>
      <c r="ABW1" s="25"/>
      <c r="ABX1" s="25"/>
      <c r="ABY1" s="25"/>
      <c r="ABZ1" s="25"/>
      <c r="ACA1" s="25"/>
      <c r="ACB1" s="25"/>
      <c r="ACC1" s="25"/>
      <c r="ACD1" s="25"/>
      <c r="ACE1" s="25"/>
      <c r="ACF1" s="25"/>
      <c r="ACG1" s="25"/>
      <c r="ACH1" s="25"/>
      <c r="ACI1" s="25"/>
      <c r="ACJ1" s="25"/>
      <c r="ACK1" s="25"/>
      <c r="ACL1" s="25"/>
      <c r="ACM1" s="25"/>
      <c r="ACN1" s="25"/>
      <c r="ACO1" s="25"/>
      <c r="ACP1" s="25"/>
      <c r="ACQ1" s="25"/>
      <c r="ACR1" s="25"/>
      <c r="ACS1" s="25"/>
      <c r="ACT1" s="25"/>
      <c r="ACU1" s="25"/>
      <c r="ACV1" s="25"/>
      <c r="ACW1" s="25"/>
      <c r="ACX1" s="25"/>
      <c r="ACY1" s="25"/>
      <c r="ACZ1" s="25"/>
      <c r="ADA1" s="25"/>
      <c r="ADB1" s="25"/>
      <c r="ADC1" s="25"/>
      <c r="ADD1" s="25"/>
      <c r="ADE1" s="25"/>
      <c r="ADF1" s="25"/>
      <c r="ADG1" s="25"/>
      <c r="ADH1" s="25"/>
      <c r="ADI1" s="25"/>
      <c r="ADJ1" s="25"/>
      <c r="ADK1" s="25"/>
      <c r="ADL1" s="25"/>
      <c r="ADM1" s="25"/>
      <c r="ADN1" s="25"/>
      <c r="ADO1" s="25"/>
      <c r="ADP1" s="25"/>
      <c r="ADQ1" s="25"/>
      <c r="ADR1" s="25"/>
      <c r="ADS1" s="25"/>
      <c r="ADT1" s="25"/>
      <c r="ADU1" s="25"/>
      <c r="ADV1" s="25"/>
      <c r="ADW1" s="25"/>
      <c r="ADX1" s="25"/>
      <c r="ADY1" s="25"/>
      <c r="ADZ1" s="25"/>
      <c r="AEA1" s="25"/>
      <c r="AEB1" s="25"/>
      <c r="AEC1" s="25"/>
      <c r="AED1" s="25"/>
      <c r="AEE1" s="25"/>
      <c r="AEF1" s="25"/>
      <c r="AEG1" s="25"/>
      <c r="AEH1" s="25"/>
      <c r="AEI1" s="25"/>
      <c r="AEJ1" s="25"/>
      <c r="AEK1" s="25"/>
      <c r="AEL1" s="25"/>
      <c r="AEM1" s="25"/>
      <c r="AEN1" s="25"/>
      <c r="AEO1" s="25"/>
      <c r="AEP1" s="25"/>
      <c r="AEQ1" s="25"/>
      <c r="AER1" s="25"/>
      <c r="AES1" s="25"/>
      <c r="AET1" s="25"/>
      <c r="AEU1" s="25"/>
      <c r="AEV1" s="25"/>
      <c r="AEW1" s="25"/>
      <c r="AEX1" s="25"/>
      <c r="AEY1" s="25"/>
      <c r="AEZ1" s="25"/>
      <c r="AFA1" s="25"/>
      <c r="AFB1" s="25"/>
      <c r="AFC1" s="25"/>
      <c r="AFD1" s="25"/>
      <c r="AFE1" s="25"/>
      <c r="AFF1" s="25"/>
      <c r="AFG1" s="25"/>
      <c r="AFH1" s="25"/>
      <c r="AFI1" s="25"/>
      <c r="AFJ1" s="25"/>
      <c r="AFK1" s="25"/>
      <c r="AFL1" s="25"/>
      <c r="AFM1" s="25"/>
      <c r="AFN1" s="25"/>
      <c r="AFO1" s="25"/>
      <c r="AFP1" s="25"/>
      <c r="AFQ1" s="25"/>
      <c r="AFR1" s="25"/>
      <c r="AFS1" s="25"/>
      <c r="AFT1" s="25"/>
      <c r="AFU1" s="25"/>
      <c r="AFV1" s="25"/>
      <c r="AFW1" s="25"/>
      <c r="AFX1" s="25"/>
      <c r="AFY1" s="25"/>
      <c r="AFZ1" s="25"/>
      <c r="AGA1" s="25"/>
      <c r="AGB1" s="25"/>
      <c r="AGC1" s="25"/>
      <c r="AGD1" s="25"/>
      <c r="AGE1" s="25"/>
      <c r="AGF1" s="25"/>
      <c r="AGG1" s="25"/>
      <c r="AGH1" s="25"/>
      <c r="AGI1" s="25"/>
      <c r="AGJ1" s="25"/>
      <c r="AGK1" s="25"/>
      <c r="AGL1" s="25"/>
      <c r="AGM1" s="25"/>
      <c r="AGN1" s="25"/>
      <c r="AGO1" s="25"/>
      <c r="AGP1" s="25"/>
      <c r="AGQ1" s="25"/>
      <c r="AGR1" s="25"/>
      <c r="AGS1" s="25"/>
      <c r="AGT1" s="25"/>
      <c r="AGU1" s="25"/>
      <c r="AGV1" s="25"/>
      <c r="AGW1" s="25"/>
      <c r="AGX1" s="25"/>
      <c r="AGY1" s="25"/>
      <c r="AGZ1" s="25"/>
      <c r="AHA1" s="25"/>
      <c r="AHB1" s="25"/>
      <c r="AHC1" s="25"/>
      <c r="AHD1" s="25"/>
      <c r="AHE1" s="25"/>
      <c r="AHF1" s="25"/>
      <c r="AHG1" s="25"/>
      <c r="AHH1" s="25"/>
      <c r="AHI1" s="25"/>
      <c r="AHJ1" s="25"/>
      <c r="AHK1" s="25"/>
      <c r="AHL1" s="25"/>
      <c r="AHM1" s="25"/>
      <c r="AHN1" s="25"/>
      <c r="AHO1" s="25"/>
      <c r="AHP1" s="25"/>
      <c r="AHQ1" s="25"/>
      <c r="AHR1" s="25"/>
      <c r="AHS1" s="25"/>
      <c r="AHT1" s="25"/>
      <c r="AHU1" s="25"/>
      <c r="AHV1" s="25"/>
      <c r="AHW1" s="25"/>
      <c r="AHX1" s="25"/>
      <c r="AHY1" s="25"/>
      <c r="AHZ1" s="25"/>
      <c r="AIA1" s="25"/>
      <c r="AIB1" s="25"/>
      <c r="AIC1" s="25"/>
      <c r="AID1" s="25"/>
      <c r="AIE1" s="25"/>
      <c r="AIF1" s="25"/>
      <c r="AIG1" s="25"/>
      <c r="AIH1" s="25"/>
      <c r="AII1" s="25"/>
      <c r="AIJ1" s="25"/>
      <c r="AIK1" s="25"/>
      <c r="AIL1" s="25"/>
      <c r="AIM1" s="25"/>
      <c r="AIN1" s="25"/>
      <c r="AIO1" s="25"/>
      <c r="AIP1" s="25"/>
      <c r="AIQ1" s="25"/>
      <c r="AIR1" s="25"/>
      <c r="AIS1" s="25"/>
      <c r="AIT1" s="25"/>
      <c r="AIU1" s="25"/>
      <c r="AIV1" s="25"/>
      <c r="AIW1" s="25"/>
      <c r="AIX1" s="25"/>
      <c r="AIY1" s="25"/>
      <c r="AIZ1" s="25"/>
      <c r="AJA1" s="25"/>
      <c r="AJB1" s="25"/>
      <c r="AJC1" s="25"/>
      <c r="AJD1" s="25"/>
      <c r="AJE1" s="25"/>
      <c r="AJF1" s="25"/>
      <c r="AJG1" s="25"/>
      <c r="AJH1" s="25"/>
      <c r="AJI1" s="25"/>
      <c r="AJJ1" s="25"/>
      <c r="AJK1" s="25"/>
      <c r="AJL1" s="25"/>
      <c r="AJM1" s="25"/>
      <c r="AJN1" s="25"/>
      <c r="AJO1" s="25"/>
      <c r="AJP1" s="25"/>
      <c r="AJQ1" s="25"/>
      <c r="AJR1" s="25"/>
      <c r="AJS1" s="25"/>
      <c r="AJT1" s="25"/>
      <c r="AJU1" s="25"/>
      <c r="AJV1" s="25"/>
      <c r="AJW1" s="25"/>
      <c r="AJX1" s="25"/>
      <c r="AJY1" s="25"/>
      <c r="AJZ1" s="25"/>
      <c r="AKA1" s="25"/>
      <c r="AKB1" s="25"/>
      <c r="AKC1" s="25"/>
      <c r="AKD1" s="25"/>
      <c r="AKE1" s="25"/>
      <c r="AKF1" s="25"/>
      <c r="AKG1" s="25"/>
      <c r="AKH1" s="25"/>
      <c r="AKI1" s="25"/>
      <c r="AKJ1" s="25"/>
      <c r="AKK1" s="25"/>
      <c r="AKL1" s="25"/>
      <c r="AKM1" s="25"/>
      <c r="AKN1" s="25"/>
      <c r="AKO1" s="25"/>
      <c r="AKP1" s="25"/>
      <c r="AKQ1" s="25"/>
      <c r="AKR1" s="25"/>
      <c r="AKS1" s="25"/>
      <c r="AKT1" s="25"/>
      <c r="AKU1" s="25"/>
      <c r="AKV1" s="25"/>
      <c r="AKW1" s="25"/>
      <c r="AKX1" s="25"/>
      <c r="AKY1" s="25"/>
      <c r="AKZ1" s="25"/>
      <c r="ALA1" s="25"/>
      <c r="ALB1" s="25"/>
      <c r="ALC1" s="25"/>
      <c r="ALD1" s="25"/>
      <c r="ALE1" s="25"/>
      <c r="ALF1" s="25"/>
      <c r="ALG1" s="25"/>
      <c r="ALH1" s="25"/>
      <c r="ALI1" s="25"/>
      <c r="ALJ1" s="25"/>
      <c r="ALK1" s="25"/>
      <c r="ALL1" s="25"/>
      <c r="ALM1" s="25"/>
      <c r="ALN1" s="25"/>
      <c r="ALO1" s="25"/>
      <c r="ALP1" s="25"/>
      <c r="ALQ1" s="25"/>
      <c r="ALR1" s="25"/>
      <c r="ALS1" s="25"/>
      <c r="ALT1" s="25"/>
      <c r="ALU1" s="25"/>
      <c r="ALV1" s="25"/>
      <c r="ALW1" s="25"/>
      <c r="ALX1" s="25"/>
      <c r="ALY1" s="25"/>
      <c r="ALZ1" s="25"/>
      <c r="AMA1" s="25"/>
      <c r="AMB1" s="25"/>
      <c r="AMC1" s="25"/>
      <c r="AMD1" s="25"/>
      <c r="AME1" s="25"/>
      <c r="AMF1" s="25"/>
      <c r="AMG1" s="25"/>
      <c r="AMH1" s="25"/>
      <c r="AMI1" s="25"/>
      <c r="AMJ1" s="25"/>
    </row>
    <row r="2" spans="1:1024" s="2" customFormat="1" ht="20.25" customHeight="1">
      <c r="B2" s="72" t="s">
        <v>503</v>
      </c>
      <c r="C2" s="16" t="s">
        <v>42</v>
      </c>
      <c r="D2" s="16" t="s">
        <v>647</v>
      </c>
      <c r="E2" s="16" t="s">
        <v>119</v>
      </c>
      <c r="F2" s="40" t="s">
        <v>178</v>
      </c>
      <c r="G2" s="40"/>
      <c r="H2" s="190"/>
      <c r="I2" s="16" t="s">
        <v>204</v>
      </c>
      <c r="J2" s="16"/>
      <c r="K2" s="16"/>
      <c r="L2" s="16"/>
      <c r="M2" s="16"/>
      <c r="N2" s="16" t="s">
        <v>423</v>
      </c>
      <c r="O2" s="16"/>
      <c r="P2" s="16"/>
      <c r="Q2" s="16" t="s">
        <v>260</v>
      </c>
      <c r="R2" s="16"/>
      <c r="S2" s="16"/>
      <c r="T2" s="16" t="s">
        <v>648</v>
      </c>
      <c r="U2" s="509" t="s">
        <v>281</v>
      </c>
      <c r="V2" s="509" t="s">
        <v>649</v>
      </c>
      <c r="W2" s="72" t="s">
        <v>650</v>
      </c>
      <c r="X2" s="72"/>
      <c r="Y2" s="72"/>
      <c r="Z2" s="72" t="s">
        <v>528</v>
      </c>
      <c r="AA2" s="72"/>
      <c r="AB2" s="72"/>
      <c r="AC2" s="72" t="s">
        <v>547</v>
      </c>
      <c r="AD2" s="72"/>
      <c r="AE2" s="72"/>
      <c r="AF2" s="72" t="s">
        <v>406</v>
      </c>
      <c r="AG2" s="72"/>
      <c r="AH2" s="72"/>
      <c r="AI2" s="72"/>
      <c r="AJ2" s="72"/>
      <c r="AK2" s="72"/>
      <c r="AL2" s="72"/>
      <c r="AM2" s="72"/>
      <c r="AN2" s="72" t="s">
        <v>651</v>
      </c>
      <c r="AO2" s="72"/>
      <c r="AP2" s="72"/>
      <c r="AQ2" s="72"/>
      <c r="AR2" s="72"/>
      <c r="AS2" s="72"/>
      <c r="AT2" s="72"/>
      <c r="AU2" s="72"/>
      <c r="AV2" s="72"/>
      <c r="AW2" s="72"/>
      <c r="AX2" s="72"/>
      <c r="AY2" s="72"/>
      <c r="AZ2" s="72"/>
      <c r="BA2" s="72"/>
    </row>
    <row r="3" spans="1:1024" ht="20.25" customHeight="1">
      <c r="A3" s="2"/>
      <c r="B3" s="72"/>
      <c r="C3" s="16"/>
      <c r="D3" s="16"/>
      <c r="E3" s="16"/>
      <c r="F3" s="40"/>
      <c r="G3" s="40"/>
      <c r="H3" s="173" t="s">
        <v>177</v>
      </c>
      <c r="I3" s="16" t="s">
        <v>630</v>
      </c>
      <c r="J3" s="16" t="s">
        <v>289</v>
      </c>
      <c r="K3" s="16"/>
      <c r="L3" s="16"/>
      <c r="M3" s="16"/>
      <c r="N3" s="16" t="s">
        <v>396</v>
      </c>
      <c r="O3" s="16" t="s">
        <v>407</v>
      </c>
      <c r="P3" s="16"/>
      <c r="Q3" s="16"/>
      <c r="R3" s="16"/>
      <c r="S3" s="16"/>
      <c r="T3" s="16"/>
      <c r="U3" s="509"/>
      <c r="V3" s="509"/>
      <c r="W3" s="509" t="s">
        <v>652</v>
      </c>
      <c r="X3" s="16" t="s">
        <v>385</v>
      </c>
      <c r="Y3" s="509" t="s">
        <v>294</v>
      </c>
      <c r="Z3" s="509" t="s">
        <v>652</v>
      </c>
      <c r="AA3" s="16" t="s">
        <v>385</v>
      </c>
      <c r="AB3" s="509" t="s">
        <v>653</v>
      </c>
      <c r="AC3" s="509" t="s">
        <v>652</v>
      </c>
      <c r="AD3" s="16" t="s">
        <v>385</v>
      </c>
      <c r="AE3" s="509" t="s">
        <v>653</v>
      </c>
      <c r="AF3" s="16" t="s">
        <v>654</v>
      </c>
      <c r="AG3" s="16"/>
      <c r="AH3" s="16"/>
      <c r="AI3" s="16" t="s">
        <v>347</v>
      </c>
      <c r="AJ3" s="16"/>
      <c r="AK3" s="16"/>
      <c r="AL3" s="16"/>
      <c r="AM3" s="69" t="s">
        <v>469</v>
      </c>
      <c r="AN3" s="16" t="s">
        <v>655</v>
      </c>
      <c r="AO3" s="16" t="s">
        <v>656</v>
      </c>
      <c r="AP3" s="16" t="s">
        <v>463</v>
      </c>
      <c r="AQ3" s="16" t="s">
        <v>657</v>
      </c>
      <c r="AR3" s="16" t="s">
        <v>658</v>
      </c>
      <c r="AS3" s="16" t="s">
        <v>659</v>
      </c>
      <c r="AT3" s="16" t="s">
        <v>660</v>
      </c>
      <c r="AU3" s="16" t="s">
        <v>661</v>
      </c>
      <c r="AV3" s="16" t="s">
        <v>662</v>
      </c>
      <c r="AW3" s="107" t="s">
        <v>543</v>
      </c>
      <c r="AX3" s="107" t="s">
        <v>595</v>
      </c>
      <c r="AY3" s="107" t="s">
        <v>126</v>
      </c>
      <c r="AZ3" s="107" t="s">
        <v>33</v>
      </c>
      <c r="BA3" s="16" t="s">
        <v>663</v>
      </c>
      <c r="BB3" s="25"/>
    </row>
    <row r="4" spans="1:1024" ht="33.75" customHeight="1">
      <c r="A4" s="2"/>
      <c r="B4" s="72"/>
      <c r="C4" s="16"/>
      <c r="D4" s="16"/>
      <c r="E4" s="16"/>
      <c r="F4" s="40"/>
      <c r="G4" s="40"/>
      <c r="H4" s="173"/>
      <c r="I4" s="16"/>
      <c r="J4" s="16"/>
      <c r="K4" s="16"/>
      <c r="L4" s="16"/>
      <c r="M4" s="16"/>
      <c r="N4" s="16"/>
      <c r="O4" s="16"/>
      <c r="P4" s="16"/>
      <c r="Q4" s="16"/>
      <c r="R4" s="16"/>
      <c r="S4" s="16"/>
      <c r="T4" s="16"/>
      <c r="U4" s="509"/>
      <c r="V4" s="509"/>
      <c r="W4" s="509"/>
      <c r="X4" s="16"/>
      <c r="Y4" s="509"/>
      <c r="Z4" s="509"/>
      <c r="AA4" s="16"/>
      <c r="AB4" s="509"/>
      <c r="AC4" s="509"/>
      <c r="AD4" s="16"/>
      <c r="AE4" s="509"/>
      <c r="AF4" s="16" t="s">
        <v>415</v>
      </c>
      <c r="AG4" s="16"/>
      <c r="AH4" s="16" t="s">
        <v>306</v>
      </c>
      <c r="AI4" s="16" t="s">
        <v>420</v>
      </c>
      <c r="AJ4" s="16" t="s">
        <v>395</v>
      </c>
      <c r="AK4" s="16" t="s">
        <v>664</v>
      </c>
      <c r="AL4" s="16" t="s">
        <v>665</v>
      </c>
      <c r="AM4" s="16" t="s">
        <v>666</v>
      </c>
      <c r="AN4" s="16"/>
      <c r="AO4" s="16"/>
      <c r="AP4" s="16"/>
      <c r="AQ4" s="16"/>
      <c r="AR4" s="16"/>
      <c r="AS4" s="16"/>
      <c r="AT4" s="16"/>
      <c r="AU4" s="16"/>
      <c r="AV4" s="16"/>
      <c r="AW4" s="16"/>
      <c r="AX4" s="16"/>
      <c r="AY4" s="16"/>
      <c r="AZ4" s="16"/>
      <c r="BA4" s="16"/>
      <c r="BB4" s="25"/>
    </row>
    <row r="5" spans="1:1024" ht="124.5" customHeight="1">
      <c r="A5" s="2"/>
      <c r="B5" s="72"/>
      <c r="C5" s="16"/>
      <c r="D5" s="16"/>
      <c r="E5" s="16"/>
      <c r="F5" s="40"/>
      <c r="G5" s="40"/>
      <c r="H5" s="173"/>
      <c r="I5" s="16"/>
      <c r="J5" s="200" t="s">
        <v>667</v>
      </c>
      <c r="K5" s="16" t="s">
        <v>67</v>
      </c>
      <c r="L5" s="16" t="s">
        <v>341</v>
      </c>
      <c r="M5" s="16" t="s">
        <v>343</v>
      </c>
      <c r="N5" s="16" t="s">
        <v>668</v>
      </c>
      <c r="O5" s="16" t="s">
        <v>669</v>
      </c>
      <c r="P5" s="16" t="s">
        <v>670</v>
      </c>
      <c r="Q5" s="509" t="s">
        <v>145</v>
      </c>
      <c r="R5" s="509" t="s">
        <v>671</v>
      </c>
      <c r="S5" s="16" t="s">
        <v>357</v>
      </c>
      <c r="T5" s="16"/>
      <c r="U5" s="509"/>
      <c r="V5" s="509"/>
      <c r="W5" s="509"/>
      <c r="X5" s="16"/>
      <c r="Y5" s="509"/>
      <c r="Z5" s="509"/>
      <c r="AA5" s="16"/>
      <c r="AB5" s="509"/>
      <c r="AC5" s="509"/>
      <c r="AD5" s="16"/>
      <c r="AE5" s="509"/>
      <c r="AF5" s="522" t="s">
        <v>187</v>
      </c>
      <c r="AG5" s="86" t="s">
        <v>672</v>
      </c>
      <c r="AH5" s="16"/>
      <c r="AI5" s="16"/>
      <c r="AJ5" s="16"/>
      <c r="AK5" s="16"/>
      <c r="AL5" s="16"/>
      <c r="AM5" s="16"/>
      <c r="AN5" s="16"/>
      <c r="AO5" s="16"/>
      <c r="AP5" s="16"/>
      <c r="AQ5" s="16"/>
      <c r="AR5" s="16"/>
      <c r="AS5" s="16"/>
      <c r="AT5" s="16"/>
      <c r="AU5" s="16"/>
      <c r="AV5" s="16"/>
      <c r="AW5" s="16"/>
      <c r="AX5" s="16"/>
      <c r="AY5" s="16"/>
      <c r="AZ5" s="16"/>
      <c r="BA5" s="16"/>
      <c r="BB5" s="25"/>
    </row>
    <row r="6" spans="1:1024" ht="61.5" customHeight="1">
      <c r="A6" s="499"/>
      <c r="B6" s="500">
        <v>1</v>
      </c>
      <c r="C6" s="503" t="str">
        <f>IF('【様式第1-2号】推進事業実施計画書（サービス事業者用）'!J9=0,"",'【様式第1-2号】推進事業実施計画書（サービス事業者用）'!J9)</f>
        <v/>
      </c>
      <c r="D6" s="503" t="str">
        <f>IF('【様式第1-2号】推進事業実施計画書（サービス事業者用）'!U37=0,"",'【様式第1-2号】推進事業実施計画書（サービス事業者用）'!U37)</f>
        <v/>
      </c>
      <c r="E6" s="504" t="str">
        <f>IF('【様式第1-2号】推進事業実施計画書（サービス事業者用）'!U38=0,"",'【様式第1-2号】推進事業実施計画書（サービス事業者用）'!U38)</f>
        <v/>
      </c>
      <c r="F6" s="505" t="str">
        <f>IF(AND('【様式第1-2号】推進事業実施計画書（サービス事業者用）'!B5="☑",'【様式第1-2号】推進事業実施計画書（サービス事業者用）'!B6="☑"),"推進事業（立上げ等、機械導入両方）",IF(AND('【様式第1-2号】推進事業実施計画書（サービス事業者用）'!B5="☑",'【様式第1-2号】推進事業実施計画書（サービス事業者用）'!B6="□"),"推進事業（立上げ・事業拡大のみ）",IF(AND('【様式第1-2号】推進事業実施計画書（サービス事業者用）'!B5="□",'【様式第1-2号】推進事業実施計画書（サービス事業者用）'!B6="☑"),"推進事業（スマート農業機械等の導入のみ）","エラー")))</f>
        <v>推進事業（スマート農業機械等の導入のみ）</v>
      </c>
      <c r="G6" s="505"/>
      <c r="H6" s="507"/>
      <c r="I6" s="508" t="str">
        <f>IF('【様式第1-2号】推進事業実施計画書（サービス事業者用）'!B71=0,"",'【様式第1-2号】推進事業実施計画書（サービス事業者用）'!B71)</f>
        <v/>
      </c>
      <c r="J6" s="504" t="str">
        <f>"・"&amp;_xlfn.TEXTJOIN(CHAR(10)&amp;"・",1,'【様式第1-2号】推進事業実施計画書（サービス事業者用）'!B88:E90)</f>
        <v>・</v>
      </c>
      <c r="K6" s="504" t="str">
        <f>"・"&amp;_xlfn.TEXTJOIN(CHAR(10)&amp;"・",1,'【様式第1-2号】推進事業実施計画書（サービス事業者用）'!C88:F90)</f>
        <v>・</v>
      </c>
      <c r="L6" s="504" t="str">
        <f>"・"&amp;_xlfn.TEXTJOIN(CHAR(10)&amp;"・",1,'【様式第1-2号】推進事業実施計画書（サービス事業者用）'!J88:O90)</f>
        <v>・</v>
      </c>
      <c r="M6" s="504" t="str">
        <f>"・"&amp;_xlfn.TEXTJOIN(CHAR(10)&amp;"・",1,'【様式第1-2号】推進事業実施計画書（サービス事業者用）'!AE88:AF90)</f>
        <v>・</v>
      </c>
      <c r="N6" s="503" t="str">
        <f>IF('【様式第1-2号】推進事業実施計画書（サービス事業者用）'!AM152=0,"",'【様式第1-2号】推進事業実施計画書（サービス事業者用）'!AM152)</f>
        <v/>
      </c>
      <c r="O6" s="503" t="str">
        <f>IF('【様式第1-2号】推進事業実施計画書（サービス事業者用）'!AM157=0,"",'【様式第1-2号】推進事業実施計画書（サービス事業者用）'!AM157)</f>
        <v/>
      </c>
      <c r="P6" s="503" t="str">
        <f>IF('【様式第1-2号】推進事業実施計画書（サービス事業者用）'!AM158=0,"",'【様式第1-2号】推進事業実施計画書（サービス事業者用）'!AM158)</f>
        <v/>
      </c>
      <c r="Q6" s="510" t="str">
        <f>IF('【様式第1-2号】推進事業実施計画書（サービス事業者用）'!B164=0,"",'【様式第1-2号】推進事業実施計画書（サービス事業者用）'!B164)</f>
        <v/>
      </c>
      <c r="R6" s="510" t="str">
        <f>IFERROR('【様式第1-2号】推進事業実施計画書（サービス事業者用）'!BB91/10000,"")</f>
        <v/>
      </c>
      <c r="S6" s="503" t="str">
        <f>IF(Q6&gt;R6,"○","×")</f>
        <v>×</v>
      </c>
      <c r="T6" s="514" t="str">
        <f>IF('【様式第1-2号】推進事業実施計画書（サービス事業者用）'!Q118=0,"",'【様式第1-2号】推進事業実施計画書（サービス事業者用）'!Q118)</f>
        <v/>
      </c>
      <c r="U6" s="510" t="str">
        <f>IFERROR(W6+Y6+Z6+AB6+AC6+AE6,"")</f>
        <v/>
      </c>
      <c r="V6" s="510" t="str">
        <f>IFERROR(W6+Z6+AC6,"")</f>
        <v/>
      </c>
      <c r="W6" s="510" t="str">
        <f>IF('【様式第1-2号】推進事業実施計画書（サービス事業者用）'!AB123=0,"",'【様式第1-2号】推進事業実施計画書（サービス事業者用）'!AB123)</f>
        <v>0</v>
      </c>
      <c r="X6" s="518" t="s">
        <v>388</v>
      </c>
      <c r="Y6" s="510" t="str">
        <f>IF('【様式第1-2号】推進事業実施計画書（サービス事業者用）'!AL123=0,"",'【様式第1-2号】推進事業実施計画書（サービス事業者用）'!AL123)</f>
        <v>0</v>
      </c>
      <c r="Z6" s="510" t="str">
        <f>IF('【様式第1-2号】推進事業実施計画書（サービス事業者用）'!AB144=0,"",'【様式第1-2号】推進事業実施計画書（サービス事業者用）'!AB144)</f>
        <v/>
      </c>
      <c r="AA6" s="520" t="str">
        <f>IFERROR(Z6/(Z6+AB6),"")</f>
        <v/>
      </c>
      <c r="AB6" s="510" t="str">
        <f>IF('【様式第1-2号】推進事業実施計画書（サービス事業者用）'!AL144=0,"",'【様式第1-2号】推進事業実施計画書（サービス事業者用）'!AL144)</f>
        <v/>
      </c>
      <c r="AC6" s="521"/>
      <c r="AD6" s="520" t="str">
        <f>IFERROR(AC6/(AC6+AE6),"")</f>
        <v/>
      </c>
      <c r="AE6" s="521"/>
      <c r="AF6" s="500"/>
      <c r="AG6" s="500"/>
      <c r="AH6" s="500"/>
      <c r="AI6" s="500"/>
      <c r="AJ6" s="500"/>
      <c r="AK6" s="500"/>
      <c r="AL6" s="500"/>
      <c r="AM6" s="500"/>
      <c r="AN6" s="500"/>
      <c r="AO6" s="500"/>
      <c r="AP6" s="503" t="str">
        <f>'【様式第1-2号】推進事業実施計画書（サービス事業者用）'!BA182</f>
        <v>0</v>
      </c>
      <c r="AQ6" s="503" t="str">
        <f>IF('【様式第1-2号】推進事業実施計画書（サービス事業者用）'!BA183=0,"-",'【様式第1-2号】推進事業実施計画書（サービス事業者用）'!BA183)</f>
        <v>-</v>
      </c>
      <c r="AR6" s="503" t="str">
        <f>IF('【様式第1-2号】推進事業実施計画書（サービス事業者用）'!BA184=0,"-",'【様式第1-2号】推進事業実施計画書（サービス事業者用）'!BA184)</f>
        <v>-</v>
      </c>
      <c r="AS6" s="503" t="str">
        <f>IF('【様式第1-2号】推進事業実施計画書（サービス事業者用）'!BA185=0,"-",'【様式第1-2号】推進事業実施計画書（サービス事業者用）'!BA185)</f>
        <v>-</v>
      </c>
      <c r="AT6" s="503" t="str">
        <f>IF('【様式第1-2号】推進事業実施計画書（サービス事業者用）'!BA186=0,"-",'【様式第1-2号】推進事業実施計画書（サービス事業者用）'!BA186)</f>
        <v>-</v>
      </c>
      <c r="AU6" s="503" t="str">
        <f>IF('【様式第1-2号】推進事業実施計画書（サービス事業者用）'!BA187=0,"-",'【様式第1-2号】推進事業実施計画書（サービス事業者用）'!BA187)</f>
        <v>-</v>
      </c>
      <c r="AV6" s="503" t="str">
        <f>IF('【様式第1-2号】推進事業実施計画書（サービス事業者用）'!BA188=0,"-",'【様式第1-2号】推進事業実施計画書（サービス事業者用）'!BA188)</f>
        <v>-</v>
      </c>
      <c r="AW6" s="503" t="str">
        <f>IF('【様式第1-2号】推進事業実施計画書（サービス事業者用）'!BA189=0,"-",'【様式第1-2号】推進事業実施計画書（サービス事業者用）'!BA189)</f>
        <v>-</v>
      </c>
      <c r="AX6" s="503" t="str">
        <f>IF('【様式第1-2号】推進事業実施計画書（サービス事業者用）'!BA190=0,"-",'【様式第1-2号】推進事業実施計画書（サービス事業者用）'!BA190)</f>
        <v>-</v>
      </c>
      <c r="AY6" s="503" t="str">
        <f>IF('【様式第1-2号】推進事業実施計画書（サービス事業者用）'!BA191=0,"-",'【様式第1-2号】推進事業実施計画書（サービス事業者用）'!BA191)</f>
        <v>-</v>
      </c>
      <c r="AZ6" s="503" t="str">
        <f>IF('【様式第1-2号】推進事業実施計画書（サービス事業者用）'!BA192=0,"-",'【様式第1-2号】推進事業実施計画書（サービス事業者用）'!BA192)</f>
        <v>-</v>
      </c>
      <c r="BA6" s="503" t="str">
        <f>IF(SUM(AF6:AZ6)=0,"",SUM(AF6:AZ6))</f>
        <v/>
      </c>
      <c r="BB6" s="499"/>
    </row>
    <row r="7" spans="1:1024" ht="18.75" customHeight="1">
      <c r="A7" s="499"/>
      <c r="B7" s="501"/>
      <c r="C7" s="501"/>
      <c r="D7" s="501"/>
      <c r="E7" s="501"/>
      <c r="F7" s="506" t="s">
        <v>321</v>
      </c>
      <c r="G7" s="501"/>
      <c r="H7" s="501"/>
      <c r="I7" s="501"/>
      <c r="J7" s="501"/>
      <c r="K7" s="501"/>
      <c r="L7" s="501"/>
      <c r="M7" s="501"/>
      <c r="N7" s="501"/>
      <c r="O7" s="501"/>
      <c r="P7" s="501"/>
      <c r="Q7" s="511"/>
      <c r="R7" s="511"/>
      <c r="S7" s="501"/>
      <c r="T7" s="501"/>
      <c r="U7" s="516"/>
      <c r="V7" s="516"/>
      <c r="W7" s="516"/>
      <c r="X7" s="519"/>
      <c r="Y7" s="516"/>
      <c r="Z7" s="516"/>
      <c r="AA7" s="516"/>
      <c r="AB7" s="516"/>
      <c r="AC7" s="516"/>
      <c r="AD7" s="516"/>
      <c r="AE7" s="516"/>
      <c r="AF7" s="501"/>
      <c r="AG7" s="501"/>
      <c r="AH7" s="501"/>
      <c r="AI7" s="501"/>
      <c r="AJ7" s="501"/>
      <c r="AK7" s="501"/>
      <c r="AL7" s="501"/>
      <c r="AM7" s="501"/>
      <c r="AN7" s="501"/>
      <c r="AO7" s="501"/>
      <c r="AP7" s="501"/>
      <c r="AQ7" s="501"/>
      <c r="AR7" s="501"/>
      <c r="AS7" s="501"/>
      <c r="AT7" s="501"/>
      <c r="AU7" s="501"/>
      <c r="AV7" s="501"/>
      <c r="AW7" s="501"/>
      <c r="AX7" s="501"/>
      <c r="AY7" s="501"/>
      <c r="AZ7" s="501"/>
      <c r="BA7" s="501"/>
      <c r="BB7" s="499"/>
    </row>
    <row r="8" spans="1:1024" ht="18.75" customHeight="1">
      <c r="B8" s="59"/>
      <c r="C8" s="59"/>
      <c r="D8" s="59"/>
      <c r="E8" s="59"/>
      <c r="F8" s="506" t="s">
        <v>553</v>
      </c>
      <c r="G8" s="59"/>
      <c r="H8" s="59"/>
      <c r="I8" s="59"/>
      <c r="J8" s="59"/>
      <c r="K8" s="59"/>
      <c r="L8" s="59"/>
      <c r="M8" s="59"/>
      <c r="N8" s="59"/>
      <c r="O8" s="59"/>
      <c r="P8" s="59"/>
      <c r="Q8" s="512"/>
      <c r="R8" s="512"/>
      <c r="S8" s="59"/>
      <c r="T8" s="59"/>
      <c r="U8" s="512"/>
      <c r="V8" s="512"/>
      <c r="W8" s="512"/>
      <c r="X8" s="59"/>
      <c r="Y8" s="512"/>
      <c r="Z8" s="512"/>
      <c r="AA8" s="512"/>
      <c r="AB8" s="512"/>
      <c r="AC8" s="512"/>
      <c r="AD8" s="512"/>
      <c r="AE8" s="512"/>
      <c r="AF8" s="59"/>
      <c r="AG8" s="59"/>
      <c r="AH8" s="59"/>
      <c r="AI8" s="59"/>
      <c r="AJ8" s="59"/>
      <c r="AK8" s="59"/>
      <c r="AL8" s="59"/>
      <c r="AM8" s="59"/>
      <c r="AN8" s="59"/>
      <c r="AO8" s="59"/>
      <c r="AP8" s="59"/>
      <c r="AQ8" s="59"/>
      <c r="AR8" s="59"/>
      <c r="AS8" s="59"/>
      <c r="AT8" s="59"/>
      <c r="AU8" s="59"/>
      <c r="AV8" s="59"/>
      <c r="AW8" s="59"/>
      <c r="AX8" s="59"/>
      <c r="AY8" s="59"/>
      <c r="AZ8" s="59"/>
      <c r="BA8" s="59"/>
    </row>
    <row r="9" spans="1:1024" ht="18.75" customHeight="1">
      <c r="B9" s="502"/>
      <c r="C9" s="502"/>
      <c r="D9" s="502"/>
      <c r="E9" s="502"/>
      <c r="F9" s="506" t="s">
        <v>413</v>
      </c>
      <c r="G9" s="502"/>
      <c r="H9" s="502"/>
      <c r="I9" s="502"/>
      <c r="J9" s="502"/>
      <c r="K9" s="502"/>
      <c r="L9" s="502"/>
      <c r="M9" s="502"/>
      <c r="N9" s="502"/>
      <c r="O9" s="502"/>
      <c r="P9" s="502"/>
      <c r="Q9" s="513"/>
      <c r="R9" s="513"/>
      <c r="S9" s="502"/>
      <c r="T9" s="502"/>
      <c r="U9" s="513"/>
      <c r="V9" s="513"/>
      <c r="W9" s="513"/>
      <c r="X9" s="502"/>
      <c r="Y9" s="513"/>
      <c r="Z9" s="513"/>
      <c r="AA9" s="513"/>
      <c r="AB9" s="513"/>
      <c r="AC9" s="513"/>
      <c r="AD9" s="513"/>
      <c r="AE9" s="513"/>
      <c r="AF9" s="502"/>
      <c r="AG9" s="502"/>
      <c r="AH9" s="502"/>
      <c r="AI9" s="502"/>
      <c r="AJ9" s="502"/>
      <c r="AK9" s="502"/>
      <c r="AL9" s="502"/>
      <c r="AM9" s="502"/>
      <c r="AN9" s="502"/>
      <c r="AO9" s="502"/>
      <c r="AP9" s="502"/>
      <c r="AQ9" s="502"/>
      <c r="AR9" s="502"/>
      <c r="AS9" s="502"/>
      <c r="AT9" s="502"/>
      <c r="AU9" s="502"/>
      <c r="AV9" s="502"/>
      <c r="AW9" s="502"/>
      <c r="AX9" s="502"/>
      <c r="AY9" s="502"/>
      <c r="AZ9" s="502"/>
      <c r="BA9" s="502"/>
    </row>
    <row r="10" spans="1:1024" ht="18.75" customHeight="1">
      <c r="B10" s="502"/>
      <c r="C10" s="502"/>
      <c r="D10" s="502"/>
      <c r="E10" s="502"/>
      <c r="F10" s="506"/>
      <c r="G10" s="502"/>
      <c r="H10" s="502"/>
      <c r="I10" s="502"/>
      <c r="J10" s="502"/>
      <c r="K10" s="502"/>
      <c r="L10" s="502"/>
      <c r="M10" s="502"/>
      <c r="N10" s="502"/>
      <c r="O10" s="502"/>
      <c r="P10" s="502"/>
      <c r="Q10" s="513"/>
      <c r="R10" s="513"/>
      <c r="S10" s="502"/>
      <c r="T10" s="515"/>
      <c r="U10" s="517"/>
      <c r="V10" s="517"/>
      <c r="W10" s="517"/>
      <c r="X10" s="502"/>
      <c r="Y10" s="513"/>
      <c r="Z10" s="513"/>
      <c r="AA10" s="513"/>
      <c r="AB10" s="513"/>
      <c r="AC10" s="513"/>
      <c r="AD10" s="513"/>
      <c r="AE10" s="513"/>
      <c r="AF10" s="515"/>
      <c r="AG10" s="515"/>
      <c r="AH10" s="515"/>
      <c r="AI10" s="515"/>
      <c r="AJ10" s="515"/>
      <c r="AK10" s="515"/>
      <c r="AL10" s="515"/>
      <c r="AM10" s="515"/>
      <c r="AN10" s="515"/>
      <c r="AO10" s="515"/>
      <c r="AP10" s="515"/>
      <c r="AQ10" s="515"/>
      <c r="AR10" s="515"/>
      <c r="AS10" s="515"/>
      <c r="AT10" s="515"/>
      <c r="AU10" s="515"/>
      <c r="AV10" s="515"/>
      <c r="AW10" s="515"/>
      <c r="AX10" s="515"/>
      <c r="AY10" s="515"/>
      <c r="AZ10" s="515"/>
      <c r="BA10" s="515"/>
    </row>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sheetData>
  <mergeCells count="54">
    <mergeCell ref="I2:M2"/>
    <mergeCell ref="N2:P2"/>
    <mergeCell ref="W2:Y2"/>
    <mergeCell ref="Z2:AB2"/>
    <mergeCell ref="AC2:AE2"/>
    <mergeCell ref="AF2:AM2"/>
    <mergeCell ref="AN2:BA2"/>
    <mergeCell ref="AF3:AH3"/>
    <mergeCell ref="AI3:AL3"/>
    <mergeCell ref="AF4:AG4"/>
    <mergeCell ref="F6:G6"/>
    <mergeCell ref="B2:B5"/>
    <mergeCell ref="C2:C5"/>
    <mergeCell ref="D2:D5"/>
    <mergeCell ref="E2:E5"/>
    <mergeCell ref="F2:G5"/>
    <mergeCell ref="Q2:S4"/>
    <mergeCell ref="T2:T5"/>
    <mergeCell ref="U2:U5"/>
    <mergeCell ref="V2:V5"/>
    <mergeCell ref="H3:H5"/>
    <mergeCell ref="I3:I5"/>
    <mergeCell ref="J3:M4"/>
    <mergeCell ref="N3:N4"/>
    <mergeCell ref="O3:P4"/>
    <mergeCell ref="W3:W5"/>
    <mergeCell ref="X3:X5"/>
    <mergeCell ref="Y3:Y5"/>
    <mergeCell ref="Z3:Z5"/>
    <mergeCell ref="AA3:AA5"/>
    <mergeCell ref="AB3:AB5"/>
    <mergeCell ref="AC3:AC5"/>
    <mergeCell ref="AD3:AD5"/>
    <mergeCell ref="AE3:AE5"/>
    <mergeCell ref="AN3:AN5"/>
    <mergeCell ref="AO3:AO5"/>
    <mergeCell ref="AP3:AP5"/>
    <mergeCell ref="AQ3:AQ5"/>
    <mergeCell ref="AR3:AR5"/>
    <mergeCell ref="AS3:AS5"/>
    <mergeCell ref="AT3:AT5"/>
    <mergeCell ref="AU3:AU5"/>
    <mergeCell ref="AV3:AV5"/>
    <mergeCell ref="AW3:AW5"/>
    <mergeCell ref="AX3:AX5"/>
    <mergeCell ref="AY3:AY5"/>
    <mergeCell ref="AZ3:AZ5"/>
    <mergeCell ref="BA3:BA5"/>
    <mergeCell ref="AH4:AH5"/>
    <mergeCell ref="AI4:AI5"/>
    <mergeCell ref="AJ4:AJ5"/>
    <mergeCell ref="AK4:AK5"/>
    <mergeCell ref="AL4:AL5"/>
    <mergeCell ref="AM4:AM5"/>
  </mergeCells>
  <phoneticPr fontId="5" type="Hiragana"/>
  <pageMargins left="0.25" right="0.25" top="0.75" bottom="0.75" header="0.51180555555555496" footer="0.51180555555555496"/>
  <pageSetup paperSize="9" firstPageNumber="0" fitToWidth="1" fitToHeight="0" orientation="landscape" useFirstPageNumber="1" horizontalDpi="300" verticalDpi="300"/>
  <headerFooter>
    <oddHeader xml:space="preserve">&amp;C
    </oddHeader>
    <oddFooter xml:space="preserve">&amp;C
    </oddFoot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vt:i4>
      </vt:variant>
    </vt:vector>
  </HeadingPairs>
  <TitlesOfParts>
    <vt:vector size="8" baseType="lpstr">
      <vt:lpstr>【様式第1-1号】事業実施計画書</vt:lpstr>
      <vt:lpstr>【様式第1-2号】推進事業実施計画書（サービス事業者用）</vt:lpstr>
      <vt:lpstr>【様式第1-2号】推進事業実施計画書（サービス事業者以外)</vt:lpstr>
      <vt:lpstr>【様式第1-3号】利用者一覧</vt:lpstr>
      <vt:lpstr>【様式第1-4号】事業実施体制</vt:lpstr>
      <vt:lpstr xml:space="preserve">【様式第1-5号】クロコンチェックシート </vt:lpstr>
      <vt:lpstr>【様式1-6号】申請書類チェックシート （推進事業）</vt:lpstr>
      <vt:lpstr>事務局用（編集不可）</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農政課 １</cp:lastModifiedBy>
  <dcterms:created xsi:type="dcterms:W3CDTF">2026-01-30T01:14:34Z</dcterms:created>
  <dcterms:modified xsi:type="dcterms:W3CDTF">2026-01-30T01:14:34Z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2026-01-30T01:14:34Z</vt:filetime>
  </property>
</Properties>
</file>